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nehasomawanshi\Desktop\Pro Projects\"/>
    </mc:Choice>
  </mc:AlternateContent>
  <xr:revisionPtr revIDLastSave="0" documentId="13_ncr:1_{BB694149-2DA4-4179-BA02-A0EEED813C42}" xr6:coauthVersionLast="47" xr6:coauthVersionMax="47" xr10:uidLastSave="{00000000-0000-0000-0000-000000000000}"/>
  <bookViews>
    <workbookView xWindow="-98" yWindow="-98" windowWidth="22245" windowHeight="13321" activeTab="3" xr2:uid="{4EEB186D-D8ED-4BB8-A86B-0A96E28D06A4}"/>
  </bookViews>
  <sheets>
    <sheet name="Table1_1" sheetId="4" r:id="rId1"/>
    <sheet name="Amezon_product " sheetId="2" r:id="rId2"/>
    <sheet name="Sheet1" sheetId="3" r:id="rId3"/>
    <sheet name="Dashboard" sheetId="5" r:id="rId4"/>
  </sheets>
  <definedNames>
    <definedName name="ExternalData_1" localSheetId="1" hidden="1">'Amezon_product '!$A$1:$Q$1352</definedName>
    <definedName name="ExternalData_2" localSheetId="0" hidden="1">Table1_1!$A$1:$Q$1352</definedName>
    <definedName name="Slicer_Category">#N/A</definedName>
    <definedName name="Slicer_Rating">#N/A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4" l="1"/>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823" i="4"/>
  <c r="T824" i="4"/>
  <c r="T825" i="4"/>
  <c r="T826" i="4"/>
  <c r="T827" i="4"/>
  <c r="T828" i="4"/>
  <c r="T829" i="4"/>
  <c r="T830" i="4"/>
  <c r="T831" i="4"/>
  <c r="T832" i="4"/>
  <c r="T833" i="4"/>
  <c r="T834" i="4"/>
  <c r="T835" i="4"/>
  <c r="T836" i="4"/>
  <c r="T837" i="4"/>
  <c r="T838" i="4"/>
  <c r="T839" i="4"/>
  <c r="T840" i="4"/>
  <c r="T841" i="4"/>
  <c r="T842" i="4"/>
  <c r="T843" i="4"/>
  <c r="T844" i="4"/>
  <c r="T845" i="4"/>
  <c r="T846" i="4"/>
  <c r="T847" i="4"/>
  <c r="T848" i="4"/>
  <c r="T849" i="4"/>
  <c r="T850" i="4"/>
  <c r="T851" i="4"/>
  <c r="T852" i="4"/>
  <c r="T853" i="4"/>
  <c r="T854" i="4"/>
  <c r="T855" i="4"/>
  <c r="T856" i="4"/>
  <c r="T857" i="4"/>
  <c r="T858" i="4"/>
  <c r="T859" i="4"/>
  <c r="T860" i="4"/>
  <c r="T861" i="4"/>
  <c r="T862" i="4"/>
  <c r="T863" i="4"/>
  <c r="T864" i="4"/>
  <c r="T865" i="4"/>
  <c r="T866" i="4"/>
  <c r="T867" i="4"/>
  <c r="T868" i="4"/>
  <c r="T869" i="4"/>
  <c r="T870" i="4"/>
  <c r="T871" i="4"/>
  <c r="T872" i="4"/>
  <c r="T873" i="4"/>
  <c r="T874" i="4"/>
  <c r="T875" i="4"/>
  <c r="T876" i="4"/>
  <c r="T877" i="4"/>
  <c r="T878" i="4"/>
  <c r="T879" i="4"/>
  <c r="T880" i="4"/>
  <c r="T881" i="4"/>
  <c r="T882" i="4"/>
  <c r="T883" i="4"/>
  <c r="T884" i="4"/>
  <c r="T885" i="4"/>
  <c r="T886" i="4"/>
  <c r="T887" i="4"/>
  <c r="T888" i="4"/>
  <c r="T889" i="4"/>
  <c r="T890" i="4"/>
  <c r="T891" i="4"/>
  <c r="T892" i="4"/>
  <c r="T893" i="4"/>
  <c r="T894" i="4"/>
  <c r="T895" i="4"/>
  <c r="T896" i="4"/>
  <c r="T897" i="4"/>
  <c r="T898" i="4"/>
  <c r="T899" i="4"/>
  <c r="T900" i="4"/>
  <c r="T901" i="4"/>
  <c r="T902" i="4"/>
  <c r="T903" i="4"/>
  <c r="T904" i="4"/>
  <c r="T905" i="4"/>
  <c r="T906" i="4"/>
  <c r="T907" i="4"/>
  <c r="T908" i="4"/>
  <c r="T909" i="4"/>
  <c r="T910" i="4"/>
  <c r="T911" i="4"/>
  <c r="T912" i="4"/>
  <c r="T913" i="4"/>
  <c r="T914" i="4"/>
  <c r="T915" i="4"/>
  <c r="T916" i="4"/>
  <c r="T917" i="4"/>
  <c r="T918" i="4"/>
  <c r="T919" i="4"/>
  <c r="T920" i="4"/>
  <c r="T921" i="4"/>
  <c r="T922" i="4"/>
  <c r="T923" i="4"/>
  <c r="T924" i="4"/>
  <c r="T925" i="4"/>
  <c r="T926" i="4"/>
  <c r="T927" i="4"/>
  <c r="T928" i="4"/>
  <c r="T929" i="4"/>
  <c r="T930" i="4"/>
  <c r="T931" i="4"/>
  <c r="T932" i="4"/>
  <c r="T933" i="4"/>
  <c r="T934" i="4"/>
  <c r="T935" i="4"/>
  <c r="T936" i="4"/>
  <c r="T937" i="4"/>
  <c r="T938" i="4"/>
  <c r="T939" i="4"/>
  <c r="T940" i="4"/>
  <c r="T941" i="4"/>
  <c r="T942" i="4"/>
  <c r="T943" i="4"/>
  <c r="T944" i="4"/>
  <c r="T945" i="4"/>
  <c r="T946" i="4"/>
  <c r="T947" i="4"/>
  <c r="T948" i="4"/>
  <c r="T949" i="4"/>
  <c r="T950" i="4"/>
  <c r="T951" i="4"/>
  <c r="T952" i="4"/>
  <c r="T953" i="4"/>
  <c r="T954" i="4"/>
  <c r="T955" i="4"/>
  <c r="T956" i="4"/>
  <c r="T957" i="4"/>
  <c r="T958" i="4"/>
  <c r="T959" i="4"/>
  <c r="T960" i="4"/>
  <c r="T961" i="4"/>
  <c r="T962" i="4"/>
  <c r="T963" i="4"/>
  <c r="T964" i="4"/>
  <c r="T965" i="4"/>
  <c r="T966" i="4"/>
  <c r="T967" i="4"/>
  <c r="T968" i="4"/>
  <c r="T969" i="4"/>
  <c r="T970" i="4"/>
  <c r="T971" i="4"/>
  <c r="T972" i="4"/>
  <c r="T973" i="4"/>
  <c r="T974" i="4"/>
  <c r="T975" i="4"/>
  <c r="T976" i="4"/>
  <c r="T977" i="4"/>
  <c r="T978" i="4"/>
  <c r="T979" i="4"/>
  <c r="T980" i="4"/>
  <c r="T981" i="4"/>
  <c r="T982" i="4"/>
  <c r="T983" i="4"/>
  <c r="T984" i="4"/>
  <c r="T985" i="4"/>
  <c r="T986" i="4"/>
  <c r="T987" i="4"/>
  <c r="T988" i="4"/>
  <c r="T989" i="4"/>
  <c r="T990" i="4"/>
  <c r="T991" i="4"/>
  <c r="T992" i="4"/>
  <c r="T993" i="4"/>
  <c r="T994" i="4"/>
  <c r="T995" i="4"/>
  <c r="T996" i="4"/>
  <c r="T997" i="4"/>
  <c r="T998" i="4"/>
  <c r="T999" i="4"/>
  <c r="T1000" i="4"/>
  <c r="T1001" i="4"/>
  <c r="T1002" i="4"/>
  <c r="T1003" i="4"/>
  <c r="T1004" i="4"/>
  <c r="T1005" i="4"/>
  <c r="T1006" i="4"/>
  <c r="T1007" i="4"/>
  <c r="T1008" i="4"/>
  <c r="T1009" i="4"/>
  <c r="T1010" i="4"/>
  <c r="T1011" i="4"/>
  <c r="T1012" i="4"/>
  <c r="T1013" i="4"/>
  <c r="T1014" i="4"/>
  <c r="T1015" i="4"/>
  <c r="T1016" i="4"/>
  <c r="T1017" i="4"/>
  <c r="T1018" i="4"/>
  <c r="T1019" i="4"/>
  <c r="T1020" i="4"/>
  <c r="T1021" i="4"/>
  <c r="T1022" i="4"/>
  <c r="T1023" i="4"/>
  <c r="T1024" i="4"/>
  <c r="T1025" i="4"/>
  <c r="T1026" i="4"/>
  <c r="T1027" i="4"/>
  <c r="T1028" i="4"/>
  <c r="T1029" i="4"/>
  <c r="T1030" i="4"/>
  <c r="T1031" i="4"/>
  <c r="T1032" i="4"/>
  <c r="T1033" i="4"/>
  <c r="T1034" i="4"/>
  <c r="T1035" i="4"/>
  <c r="T1036" i="4"/>
  <c r="T1037" i="4"/>
  <c r="T1038" i="4"/>
  <c r="T1039" i="4"/>
  <c r="T1040" i="4"/>
  <c r="T1041" i="4"/>
  <c r="T1042" i="4"/>
  <c r="T1043" i="4"/>
  <c r="T1044" i="4"/>
  <c r="T1045" i="4"/>
  <c r="T1046" i="4"/>
  <c r="T1047" i="4"/>
  <c r="T1048" i="4"/>
  <c r="T1049" i="4"/>
  <c r="T1050" i="4"/>
  <c r="T1051" i="4"/>
  <c r="T1052" i="4"/>
  <c r="T1053" i="4"/>
  <c r="T1054" i="4"/>
  <c r="T1055" i="4"/>
  <c r="T1056" i="4"/>
  <c r="T1057" i="4"/>
  <c r="T1058" i="4"/>
  <c r="T1059" i="4"/>
  <c r="T1060" i="4"/>
  <c r="T1061" i="4"/>
  <c r="T1062" i="4"/>
  <c r="T1063" i="4"/>
  <c r="T1064" i="4"/>
  <c r="T1065" i="4"/>
  <c r="T1066" i="4"/>
  <c r="T1067" i="4"/>
  <c r="T1068" i="4"/>
  <c r="T1069" i="4"/>
  <c r="T1070" i="4"/>
  <c r="T1071" i="4"/>
  <c r="T1072" i="4"/>
  <c r="T1073" i="4"/>
  <c r="T1074" i="4"/>
  <c r="T1075" i="4"/>
  <c r="T1076" i="4"/>
  <c r="T1077" i="4"/>
  <c r="T1078" i="4"/>
  <c r="T1079" i="4"/>
  <c r="T1080" i="4"/>
  <c r="T1081" i="4"/>
  <c r="T1082" i="4"/>
  <c r="T1083" i="4"/>
  <c r="T1084" i="4"/>
  <c r="T1085" i="4"/>
  <c r="T1086" i="4"/>
  <c r="T1087" i="4"/>
  <c r="T1088" i="4"/>
  <c r="T1089" i="4"/>
  <c r="T1090" i="4"/>
  <c r="T1091" i="4"/>
  <c r="T1092" i="4"/>
  <c r="T1093" i="4"/>
  <c r="T1094" i="4"/>
  <c r="T1095" i="4"/>
  <c r="T1096" i="4"/>
  <c r="T1097" i="4"/>
  <c r="T1098" i="4"/>
  <c r="T1099" i="4"/>
  <c r="T1100" i="4"/>
  <c r="T1101" i="4"/>
  <c r="T1102" i="4"/>
  <c r="T1103" i="4"/>
  <c r="T1104" i="4"/>
  <c r="T1105" i="4"/>
  <c r="T1106" i="4"/>
  <c r="T1107" i="4"/>
  <c r="T1108" i="4"/>
  <c r="T1109" i="4"/>
  <c r="T1110" i="4"/>
  <c r="T1111" i="4"/>
  <c r="T1112" i="4"/>
  <c r="T1113" i="4"/>
  <c r="T1114" i="4"/>
  <c r="T1115" i="4"/>
  <c r="T1116" i="4"/>
  <c r="T1117" i="4"/>
  <c r="T1118" i="4"/>
  <c r="T1119" i="4"/>
  <c r="T1120" i="4"/>
  <c r="T1121" i="4"/>
  <c r="T1122" i="4"/>
  <c r="T1123" i="4"/>
  <c r="T1124" i="4"/>
  <c r="T1125" i="4"/>
  <c r="T1126" i="4"/>
  <c r="T1127" i="4"/>
  <c r="T1128" i="4"/>
  <c r="T1129" i="4"/>
  <c r="T1130" i="4"/>
  <c r="T1131" i="4"/>
  <c r="T1132" i="4"/>
  <c r="T1133" i="4"/>
  <c r="T1134" i="4"/>
  <c r="T1135" i="4"/>
  <c r="T1136" i="4"/>
  <c r="T1137" i="4"/>
  <c r="T1138" i="4"/>
  <c r="T1139" i="4"/>
  <c r="T1140" i="4"/>
  <c r="T1141" i="4"/>
  <c r="T1142" i="4"/>
  <c r="T1143" i="4"/>
  <c r="T1144" i="4"/>
  <c r="T1145" i="4"/>
  <c r="T1146" i="4"/>
  <c r="T1147" i="4"/>
  <c r="T1148" i="4"/>
  <c r="T1149" i="4"/>
  <c r="T1150" i="4"/>
  <c r="T1151" i="4"/>
  <c r="T1152" i="4"/>
  <c r="T1153" i="4"/>
  <c r="T1154" i="4"/>
  <c r="T1155" i="4"/>
  <c r="T1156" i="4"/>
  <c r="T1157" i="4"/>
  <c r="T1158" i="4"/>
  <c r="T1159" i="4"/>
  <c r="T1160" i="4"/>
  <c r="T1161" i="4"/>
  <c r="T1162" i="4"/>
  <c r="T1163" i="4"/>
  <c r="T1164" i="4"/>
  <c r="T1165" i="4"/>
  <c r="T1166" i="4"/>
  <c r="T1167" i="4"/>
  <c r="T1168" i="4"/>
  <c r="T1169" i="4"/>
  <c r="T1170" i="4"/>
  <c r="T1171" i="4"/>
  <c r="T1172" i="4"/>
  <c r="T1173" i="4"/>
  <c r="T1174" i="4"/>
  <c r="T1175" i="4"/>
  <c r="T1176" i="4"/>
  <c r="T1177" i="4"/>
  <c r="T1178" i="4"/>
  <c r="T1179" i="4"/>
  <c r="T1180" i="4"/>
  <c r="T1181" i="4"/>
  <c r="T1182" i="4"/>
  <c r="T1183" i="4"/>
  <c r="T1184" i="4"/>
  <c r="T1185" i="4"/>
  <c r="T1186" i="4"/>
  <c r="T1187" i="4"/>
  <c r="T1188" i="4"/>
  <c r="T1189" i="4"/>
  <c r="T1190" i="4"/>
  <c r="T1191" i="4"/>
  <c r="T1192" i="4"/>
  <c r="T1193" i="4"/>
  <c r="T1194" i="4"/>
  <c r="T1195" i="4"/>
  <c r="T1196" i="4"/>
  <c r="T1197" i="4"/>
  <c r="T1198" i="4"/>
  <c r="T1199" i="4"/>
  <c r="T1200" i="4"/>
  <c r="T1201" i="4"/>
  <c r="T1202" i="4"/>
  <c r="T1203" i="4"/>
  <c r="T1204" i="4"/>
  <c r="T1205" i="4"/>
  <c r="T1206" i="4"/>
  <c r="T1207" i="4"/>
  <c r="T1208" i="4"/>
  <c r="T1209" i="4"/>
  <c r="T1210" i="4"/>
  <c r="T1211" i="4"/>
  <c r="T1212" i="4"/>
  <c r="T1213" i="4"/>
  <c r="T1214" i="4"/>
  <c r="T1215" i="4"/>
  <c r="T1216" i="4"/>
  <c r="T1217" i="4"/>
  <c r="T1218" i="4"/>
  <c r="T1219" i="4"/>
  <c r="T1220" i="4"/>
  <c r="T1221" i="4"/>
  <c r="T1222" i="4"/>
  <c r="T1223" i="4"/>
  <c r="T1224" i="4"/>
  <c r="T1225" i="4"/>
  <c r="T1226" i="4"/>
  <c r="T1227" i="4"/>
  <c r="T1228" i="4"/>
  <c r="T1229" i="4"/>
  <c r="T1230" i="4"/>
  <c r="T1231" i="4"/>
  <c r="T1232" i="4"/>
  <c r="T1233" i="4"/>
  <c r="T1234" i="4"/>
  <c r="T1235" i="4"/>
  <c r="T1236" i="4"/>
  <c r="T1237" i="4"/>
  <c r="T1238" i="4"/>
  <c r="T1239" i="4"/>
  <c r="T1240" i="4"/>
  <c r="T1241" i="4"/>
  <c r="T1242" i="4"/>
  <c r="T1243" i="4"/>
  <c r="T1244" i="4"/>
  <c r="T1245" i="4"/>
  <c r="T1246" i="4"/>
  <c r="T1247" i="4"/>
  <c r="T1248" i="4"/>
  <c r="T1249" i="4"/>
  <c r="T1250" i="4"/>
  <c r="T1251" i="4"/>
  <c r="T1252" i="4"/>
  <c r="T1253" i="4"/>
  <c r="T1254" i="4"/>
  <c r="T1255" i="4"/>
  <c r="T1256" i="4"/>
  <c r="T1257" i="4"/>
  <c r="T1258" i="4"/>
  <c r="T1259" i="4"/>
  <c r="T1260" i="4"/>
  <c r="T1261" i="4"/>
  <c r="T1262" i="4"/>
  <c r="T1263" i="4"/>
  <c r="T1264" i="4"/>
  <c r="T1265" i="4"/>
  <c r="T1266" i="4"/>
  <c r="T1267" i="4"/>
  <c r="T1268" i="4"/>
  <c r="T1269" i="4"/>
  <c r="T1270" i="4"/>
  <c r="T1271" i="4"/>
  <c r="T1272" i="4"/>
  <c r="T1273" i="4"/>
  <c r="T1274" i="4"/>
  <c r="T1275" i="4"/>
  <c r="T1276" i="4"/>
  <c r="T1277" i="4"/>
  <c r="T1278" i="4"/>
  <c r="T1279" i="4"/>
  <c r="T1280" i="4"/>
  <c r="T1281" i="4"/>
  <c r="T1282" i="4"/>
  <c r="T1283" i="4"/>
  <c r="T1284" i="4"/>
  <c r="T1285" i="4"/>
  <c r="T1286" i="4"/>
  <c r="T1287" i="4"/>
  <c r="T1288" i="4"/>
  <c r="T1289" i="4"/>
  <c r="T1290" i="4"/>
  <c r="T1291" i="4"/>
  <c r="T1292" i="4"/>
  <c r="T1293" i="4"/>
  <c r="T1294" i="4"/>
  <c r="T1295" i="4"/>
  <c r="T1296" i="4"/>
  <c r="T1297" i="4"/>
  <c r="T1298" i="4"/>
  <c r="T1299" i="4"/>
  <c r="T1300" i="4"/>
  <c r="T1301" i="4"/>
  <c r="T1302" i="4"/>
  <c r="T1303" i="4"/>
  <c r="T1304" i="4"/>
  <c r="T1305" i="4"/>
  <c r="T1306" i="4"/>
  <c r="T1307" i="4"/>
  <c r="T1308" i="4"/>
  <c r="T1309" i="4"/>
  <c r="T1310" i="4"/>
  <c r="T1311" i="4"/>
  <c r="T1312" i="4"/>
  <c r="T1313" i="4"/>
  <c r="T1314" i="4"/>
  <c r="T1315" i="4"/>
  <c r="T1316" i="4"/>
  <c r="T1317" i="4"/>
  <c r="T1318" i="4"/>
  <c r="T1319" i="4"/>
  <c r="T1320" i="4"/>
  <c r="T1321" i="4"/>
  <c r="T1322" i="4"/>
  <c r="T1323" i="4"/>
  <c r="T1324" i="4"/>
  <c r="T1325" i="4"/>
  <c r="T1326" i="4"/>
  <c r="T1327" i="4"/>
  <c r="T1328" i="4"/>
  <c r="T1329" i="4"/>
  <c r="T1330" i="4"/>
  <c r="T1331" i="4"/>
  <c r="T1332" i="4"/>
  <c r="T1333" i="4"/>
  <c r="T1334" i="4"/>
  <c r="T1335" i="4"/>
  <c r="T1336" i="4"/>
  <c r="T1337" i="4"/>
  <c r="T1338" i="4"/>
  <c r="T1339" i="4"/>
  <c r="T1340" i="4"/>
  <c r="T1341" i="4"/>
  <c r="T1342" i="4"/>
  <c r="T1343" i="4"/>
  <c r="T1344" i="4"/>
  <c r="T1345" i="4"/>
  <c r="T1346" i="4"/>
  <c r="T1347" i="4"/>
  <c r="T1348" i="4"/>
  <c r="T1349" i="4"/>
  <c r="T1350" i="4"/>
  <c r="T1351" i="4"/>
  <c r="T1352" i="4"/>
  <c r="U2" i="4"/>
  <c r="U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823" i="4"/>
  <c r="U824" i="4"/>
  <c r="U825" i="4"/>
  <c r="U826" i="4"/>
  <c r="U827" i="4"/>
  <c r="U828" i="4"/>
  <c r="U829" i="4"/>
  <c r="U830" i="4"/>
  <c r="U831" i="4"/>
  <c r="U832" i="4"/>
  <c r="U833" i="4"/>
  <c r="U834" i="4"/>
  <c r="U835" i="4"/>
  <c r="U836" i="4"/>
  <c r="U837" i="4"/>
  <c r="U838" i="4"/>
  <c r="U839" i="4"/>
  <c r="U840" i="4"/>
  <c r="U841" i="4"/>
  <c r="U842" i="4"/>
  <c r="U843" i="4"/>
  <c r="U844" i="4"/>
  <c r="U845" i="4"/>
  <c r="U846" i="4"/>
  <c r="U847" i="4"/>
  <c r="U848" i="4"/>
  <c r="U849" i="4"/>
  <c r="U850" i="4"/>
  <c r="U851" i="4"/>
  <c r="U852" i="4"/>
  <c r="U853" i="4"/>
  <c r="U854" i="4"/>
  <c r="U855" i="4"/>
  <c r="U856" i="4"/>
  <c r="U857" i="4"/>
  <c r="U858" i="4"/>
  <c r="U859" i="4"/>
  <c r="U860" i="4"/>
  <c r="U861" i="4"/>
  <c r="U862" i="4"/>
  <c r="U863" i="4"/>
  <c r="U864" i="4"/>
  <c r="U865" i="4"/>
  <c r="U866" i="4"/>
  <c r="U867" i="4"/>
  <c r="U868" i="4"/>
  <c r="U869" i="4"/>
  <c r="U870" i="4"/>
  <c r="U871" i="4"/>
  <c r="U872" i="4"/>
  <c r="U873" i="4"/>
  <c r="U874" i="4"/>
  <c r="U875" i="4"/>
  <c r="U876" i="4"/>
  <c r="U877" i="4"/>
  <c r="U878" i="4"/>
  <c r="U879" i="4"/>
  <c r="U880" i="4"/>
  <c r="U881" i="4"/>
  <c r="U882" i="4"/>
  <c r="U883" i="4"/>
  <c r="U884" i="4"/>
  <c r="U885" i="4"/>
  <c r="U886" i="4"/>
  <c r="U887" i="4"/>
  <c r="U888" i="4"/>
  <c r="U889" i="4"/>
  <c r="U890" i="4"/>
  <c r="U891" i="4"/>
  <c r="U892" i="4"/>
  <c r="U893" i="4"/>
  <c r="U894" i="4"/>
  <c r="U895" i="4"/>
  <c r="U896" i="4"/>
  <c r="U897" i="4"/>
  <c r="U898" i="4"/>
  <c r="U899" i="4"/>
  <c r="U900" i="4"/>
  <c r="U901" i="4"/>
  <c r="U902" i="4"/>
  <c r="U903" i="4"/>
  <c r="U904" i="4"/>
  <c r="U905" i="4"/>
  <c r="U906" i="4"/>
  <c r="U907" i="4"/>
  <c r="U908" i="4"/>
  <c r="U909" i="4"/>
  <c r="U910" i="4"/>
  <c r="U911" i="4"/>
  <c r="U912" i="4"/>
  <c r="U913" i="4"/>
  <c r="U914" i="4"/>
  <c r="U915" i="4"/>
  <c r="U916" i="4"/>
  <c r="U917" i="4"/>
  <c r="U918" i="4"/>
  <c r="U919" i="4"/>
  <c r="U920" i="4"/>
  <c r="U921" i="4"/>
  <c r="U922" i="4"/>
  <c r="U923" i="4"/>
  <c r="U924" i="4"/>
  <c r="U925" i="4"/>
  <c r="U926" i="4"/>
  <c r="U927" i="4"/>
  <c r="U928" i="4"/>
  <c r="U929" i="4"/>
  <c r="U930" i="4"/>
  <c r="U931" i="4"/>
  <c r="U932" i="4"/>
  <c r="U933" i="4"/>
  <c r="U934" i="4"/>
  <c r="U935" i="4"/>
  <c r="U936" i="4"/>
  <c r="U937" i="4"/>
  <c r="U938" i="4"/>
  <c r="U939" i="4"/>
  <c r="U940" i="4"/>
  <c r="U941" i="4"/>
  <c r="U942" i="4"/>
  <c r="U943" i="4"/>
  <c r="U944" i="4"/>
  <c r="U945" i="4"/>
  <c r="U946" i="4"/>
  <c r="U947" i="4"/>
  <c r="U948" i="4"/>
  <c r="U949" i="4"/>
  <c r="U950" i="4"/>
  <c r="U951" i="4"/>
  <c r="U952" i="4"/>
  <c r="U953" i="4"/>
  <c r="U954" i="4"/>
  <c r="U955" i="4"/>
  <c r="U956" i="4"/>
  <c r="U957" i="4"/>
  <c r="U958" i="4"/>
  <c r="U959" i="4"/>
  <c r="U960" i="4"/>
  <c r="U961" i="4"/>
  <c r="U962" i="4"/>
  <c r="U963" i="4"/>
  <c r="U964" i="4"/>
  <c r="U965" i="4"/>
  <c r="U966" i="4"/>
  <c r="U967" i="4"/>
  <c r="U968" i="4"/>
  <c r="U969" i="4"/>
  <c r="U970" i="4"/>
  <c r="U971" i="4"/>
  <c r="U972" i="4"/>
  <c r="U973" i="4"/>
  <c r="U974" i="4"/>
  <c r="U975" i="4"/>
  <c r="U976" i="4"/>
  <c r="U977" i="4"/>
  <c r="U978" i="4"/>
  <c r="U979" i="4"/>
  <c r="U980" i="4"/>
  <c r="U981" i="4"/>
  <c r="U982" i="4"/>
  <c r="U983" i="4"/>
  <c r="U984" i="4"/>
  <c r="U985" i="4"/>
  <c r="U986" i="4"/>
  <c r="U987" i="4"/>
  <c r="U988" i="4"/>
  <c r="U989" i="4"/>
  <c r="U990" i="4"/>
  <c r="U991" i="4"/>
  <c r="U992" i="4"/>
  <c r="U993" i="4"/>
  <c r="U994" i="4"/>
  <c r="U995" i="4"/>
  <c r="U996" i="4"/>
  <c r="U997" i="4"/>
  <c r="U998" i="4"/>
  <c r="U999" i="4"/>
  <c r="U1000" i="4"/>
  <c r="U1001" i="4"/>
  <c r="U1002" i="4"/>
  <c r="U1003" i="4"/>
  <c r="U1004" i="4"/>
  <c r="U1005" i="4"/>
  <c r="U1006" i="4"/>
  <c r="U1007" i="4"/>
  <c r="U1008" i="4"/>
  <c r="U1009" i="4"/>
  <c r="U1010" i="4"/>
  <c r="U1011" i="4"/>
  <c r="U1012" i="4"/>
  <c r="U1013" i="4"/>
  <c r="U1014" i="4"/>
  <c r="U1015" i="4"/>
  <c r="U1016" i="4"/>
  <c r="U1017" i="4"/>
  <c r="U1018" i="4"/>
  <c r="U1019" i="4"/>
  <c r="U1020" i="4"/>
  <c r="U1021" i="4"/>
  <c r="U1022" i="4"/>
  <c r="U1023" i="4"/>
  <c r="U1024" i="4"/>
  <c r="U1025" i="4"/>
  <c r="U1026" i="4"/>
  <c r="U1027" i="4"/>
  <c r="U1028" i="4"/>
  <c r="U1029" i="4"/>
  <c r="U1030" i="4"/>
  <c r="U1031" i="4"/>
  <c r="U1032" i="4"/>
  <c r="U1033" i="4"/>
  <c r="U1034" i="4"/>
  <c r="U1035" i="4"/>
  <c r="U1036" i="4"/>
  <c r="U1037" i="4"/>
  <c r="U1038" i="4"/>
  <c r="U1039" i="4"/>
  <c r="U1040" i="4"/>
  <c r="U1041" i="4"/>
  <c r="U1042" i="4"/>
  <c r="U1043" i="4"/>
  <c r="U1044" i="4"/>
  <c r="U1045" i="4"/>
  <c r="U1046" i="4"/>
  <c r="U1047" i="4"/>
  <c r="U1048" i="4"/>
  <c r="U1049" i="4"/>
  <c r="U1050" i="4"/>
  <c r="U1051" i="4"/>
  <c r="U1052" i="4"/>
  <c r="U1053" i="4"/>
  <c r="U1054" i="4"/>
  <c r="U1055" i="4"/>
  <c r="U1056" i="4"/>
  <c r="U1057" i="4"/>
  <c r="U1058" i="4"/>
  <c r="U1059" i="4"/>
  <c r="U1060" i="4"/>
  <c r="U1061" i="4"/>
  <c r="U1062" i="4"/>
  <c r="U1063" i="4"/>
  <c r="U1064" i="4"/>
  <c r="U1065" i="4"/>
  <c r="U1066" i="4"/>
  <c r="U1067" i="4"/>
  <c r="U1068" i="4"/>
  <c r="U1069" i="4"/>
  <c r="U1070" i="4"/>
  <c r="U1071" i="4"/>
  <c r="U1072" i="4"/>
  <c r="U1073" i="4"/>
  <c r="U1074" i="4"/>
  <c r="U1075" i="4"/>
  <c r="U1076" i="4"/>
  <c r="U1077" i="4"/>
  <c r="U1078" i="4"/>
  <c r="U1079" i="4"/>
  <c r="U1080" i="4"/>
  <c r="U1081" i="4"/>
  <c r="U1082" i="4"/>
  <c r="U1083" i="4"/>
  <c r="U1084" i="4"/>
  <c r="U1085" i="4"/>
  <c r="U1086" i="4"/>
  <c r="U1087" i="4"/>
  <c r="U1088" i="4"/>
  <c r="U1089" i="4"/>
  <c r="U1090" i="4"/>
  <c r="U1091" i="4"/>
  <c r="U1092" i="4"/>
  <c r="U1093" i="4"/>
  <c r="U1094" i="4"/>
  <c r="U1095" i="4"/>
  <c r="U1096" i="4"/>
  <c r="U1097" i="4"/>
  <c r="U1098" i="4"/>
  <c r="U1099" i="4"/>
  <c r="U1100" i="4"/>
  <c r="U1101" i="4"/>
  <c r="U1102" i="4"/>
  <c r="U1103" i="4"/>
  <c r="U1104" i="4"/>
  <c r="U1105" i="4"/>
  <c r="U1106" i="4"/>
  <c r="U1107" i="4"/>
  <c r="U1108" i="4"/>
  <c r="U1109" i="4"/>
  <c r="U1110" i="4"/>
  <c r="U1111" i="4"/>
  <c r="U1112" i="4"/>
  <c r="U1113" i="4"/>
  <c r="U1114" i="4"/>
  <c r="U1115" i="4"/>
  <c r="U1116" i="4"/>
  <c r="U1117" i="4"/>
  <c r="U1118" i="4"/>
  <c r="U1119" i="4"/>
  <c r="U1120" i="4"/>
  <c r="U1121" i="4"/>
  <c r="U1122" i="4"/>
  <c r="U1123" i="4"/>
  <c r="U1124" i="4"/>
  <c r="U1125" i="4"/>
  <c r="U1126" i="4"/>
  <c r="U1127" i="4"/>
  <c r="U1128" i="4"/>
  <c r="U1129" i="4"/>
  <c r="U1130" i="4"/>
  <c r="U1131" i="4"/>
  <c r="U1132" i="4"/>
  <c r="U1133" i="4"/>
  <c r="U1134" i="4"/>
  <c r="U1135" i="4"/>
  <c r="U1136" i="4"/>
  <c r="U1137" i="4"/>
  <c r="U1138" i="4"/>
  <c r="U1139" i="4"/>
  <c r="U1140" i="4"/>
  <c r="U1141" i="4"/>
  <c r="U1142" i="4"/>
  <c r="U1143" i="4"/>
  <c r="U1144" i="4"/>
  <c r="U1145" i="4"/>
  <c r="U1146" i="4"/>
  <c r="U1147" i="4"/>
  <c r="U1148" i="4"/>
  <c r="U1149" i="4"/>
  <c r="U1150" i="4"/>
  <c r="U1151" i="4"/>
  <c r="U1152" i="4"/>
  <c r="U1153" i="4"/>
  <c r="U1154" i="4"/>
  <c r="U1155" i="4"/>
  <c r="U1156" i="4"/>
  <c r="U1157" i="4"/>
  <c r="U1158" i="4"/>
  <c r="U1159" i="4"/>
  <c r="U1160" i="4"/>
  <c r="U1161" i="4"/>
  <c r="U1162" i="4"/>
  <c r="U1163" i="4"/>
  <c r="U1164" i="4"/>
  <c r="U1165" i="4"/>
  <c r="U1166" i="4"/>
  <c r="U1167" i="4"/>
  <c r="U1168" i="4"/>
  <c r="U1169" i="4"/>
  <c r="U1170" i="4"/>
  <c r="U1171" i="4"/>
  <c r="U1172" i="4"/>
  <c r="U1173" i="4"/>
  <c r="U1174" i="4"/>
  <c r="U1175" i="4"/>
  <c r="U1176" i="4"/>
  <c r="U1177" i="4"/>
  <c r="U1178" i="4"/>
  <c r="U1179" i="4"/>
  <c r="U1180" i="4"/>
  <c r="U1181" i="4"/>
  <c r="U1182" i="4"/>
  <c r="U1183" i="4"/>
  <c r="U1184" i="4"/>
  <c r="U1185" i="4"/>
  <c r="U1186" i="4"/>
  <c r="U1187" i="4"/>
  <c r="U1188" i="4"/>
  <c r="U1189" i="4"/>
  <c r="U1190" i="4"/>
  <c r="U1191" i="4"/>
  <c r="U1192" i="4"/>
  <c r="U1193" i="4"/>
  <c r="U1194" i="4"/>
  <c r="U1195" i="4"/>
  <c r="U1196" i="4"/>
  <c r="U1197" i="4"/>
  <c r="U1198" i="4"/>
  <c r="U1199" i="4"/>
  <c r="U1200" i="4"/>
  <c r="U1201" i="4"/>
  <c r="U1202" i="4"/>
  <c r="U1203" i="4"/>
  <c r="U1204" i="4"/>
  <c r="U1205" i="4"/>
  <c r="U1206" i="4"/>
  <c r="U1207" i="4"/>
  <c r="U1208" i="4"/>
  <c r="U1209" i="4"/>
  <c r="U1210" i="4"/>
  <c r="U1211" i="4"/>
  <c r="U1212" i="4"/>
  <c r="U1213" i="4"/>
  <c r="U1214" i="4"/>
  <c r="U1215" i="4"/>
  <c r="U1216" i="4"/>
  <c r="U1217" i="4"/>
  <c r="U1218" i="4"/>
  <c r="U1219" i="4"/>
  <c r="U1220" i="4"/>
  <c r="U1221" i="4"/>
  <c r="U1222" i="4"/>
  <c r="U1223" i="4"/>
  <c r="U1224" i="4"/>
  <c r="U1225" i="4"/>
  <c r="U1226" i="4"/>
  <c r="U1227" i="4"/>
  <c r="U1228" i="4"/>
  <c r="U1229" i="4"/>
  <c r="U1230" i="4"/>
  <c r="U1231" i="4"/>
  <c r="U1232" i="4"/>
  <c r="U1233" i="4"/>
  <c r="U1234" i="4"/>
  <c r="U1235" i="4"/>
  <c r="U1236" i="4"/>
  <c r="U1237" i="4"/>
  <c r="U1238" i="4"/>
  <c r="U1239" i="4"/>
  <c r="U1240" i="4"/>
  <c r="U1241" i="4"/>
  <c r="U1242" i="4"/>
  <c r="U1243" i="4"/>
  <c r="U1244" i="4"/>
  <c r="U1245" i="4"/>
  <c r="U1246" i="4"/>
  <c r="U1247" i="4"/>
  <c r="U1248" i="4"/>
  <c r="U1249" i="4"/>
  <c r="U1250" i="4"/>
  <c r="U1251" i="4"/>
  <c r="U1252" i="4"/>
  <c r="U1253" i="4"/>
  <c r="U1254" i="4"/>
  <c r="U1255" i="4"/>
  <c r="U1256" i="4"/>
  <c r="U1257" i="4"/>
  <c r="U1258" i="4"/>
  <c r="U1259" i="4"/>
  <c r="U1260" i="4"/>
  <c r="U1261" i="4"/>
  <c r="U1262" i="4"/>
  <c r="U1263" i="4"/>
  <c r="U1264" i="4"/>
  <c r="U1265" i="4"/>
  <c r="U1266" i="4"/>
  <c r="U1267" i="4"/>
  <c r="U1268" i="4"/>
  <c r="U1269" i="4"/>
  <c r="U1270" i="4"/>
  <c r="U1271" i="4"/>
  <c r="U1272" i="4"/>
  <c r="U1273" i="4"/>
  <c r="U1274" i="4"/>
  <c r="U1275" i="4"/>
  <c r="U1276" i="4"/>
  <c r="U1277" i="4"/>
  <c r="U1278" i="4"/>
  <c r="U1279" i="4"/>
  <c r="U1280" i="4"/>
  <c r="U1281" i="4"/>
  <c r="U1282" i="4"/>
  <c r="U1283" i="4"/>
  <c r="U1284" i="4"/>
  <c r="U1285" i="4"/>
  <c r="U1286" i="4"/>
  <c r="U1287" i="4"/>
  <c r="U1288" i="4"/>
  <c r="U1289" i="4"/>
  <c r="U1290" i="4"/>
  <c r="U1291" i="4"/>
  <c r="U1292" i="4"/>
  <c r="U1293" i="4"/>
  <c r="U1294" i="4"/>
  <c r="U1295" i="4"/>
  <c r="U1296" i="4"/>
  <c r="U1297" i="4"/>
  <c r="U1298" i="4"/>
  <c r="U1299" i="4"/>
  <c r="U1300" i="4"/>
  <c r="U1301" i="4"/>
  <c r="U1302" i="4"/>
  <c r="U1303" i="4"/>
  <c r="U1304" i="4"/>
  <c r="U1305" i="4"/>
  <c r="U1306" i="4"/>
  <c r="U1307" i="4"/>
  <c r="U1308" i="4"/>
  <c r="U1309" i="4"/>
  <c r="U1310" i="4"/>
  <c r="U1311" i="4"/>
  <c r="U1312" i="4"/>
  <c r="U1313" i="4"/>
  <c r="U1314" i="4"/>
  <c r="U1315" i="4"/>
  <c r="U1316" i="4"/>
  <c r="U1317" i="4"/>
  <c r="U1318" i="4"/>
  <c r="U1319" i="4"/>
  <c r="U1320" i="4"/>
  <c r="U1321" i="4"/>
  <c r="U1322" i="4"/>
  <c r="U1323" i="4"/>
  <c r="U1324" i="4"/>
  <c r="U1325" i="4"/>
  <c r="U1326" i="4"/>
  <c r="U1327" i="4"/>
  <c r="U1328" i="4"/>
  <c r="U1329" i="4"/>
  <c r="U1330" i="4"/>
  <c r="U1331" i="4"/>
  <c r="U1332" i="4"/>
  <c r="U1333" i="4"/>
  <c r="U1334" i="4"/>
  <c r="U1335" i="4"/>
  <c r="U1336" i="4"/>
  <c r="U1337" i="4"/>
  <c r="U1338" i="4"/>
  <c r="U1339" i="4"/>
  <c r="U1340" i="4"/>
  <c r="U1341" i="4"/>
  <c r="U1342" i="4"/>
  <c r="U1343" i="4"/>
  <c r="U1344" i="4"/>
  <c r="U1345" i="4"/>
  <c r="U1346" i="4"/>
  <c r="U1347" i="4"/>
  <c r="U1348" i="4"/>
  <c r="U1349" i="4"/>
  <c r="U1350" i="4"/>
  <c r="U1351" i="4"/>
  <c r="U1352" i="4"/>
  <c r="S2"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E27" i="3"/>
  <c r="J15" i="3"/>
  <c r="R2" i="4"/>
  <c r="R3" i="4"/>
  <c r="R4" i="4"/>
  <c r="R5" i="4"/>
  <c r="R6" i="4"/>
  <c r="R7" i="4"/>
  <c r="R8"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7"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1004" i="4"/>
  <c r="R1005" i="4"/>
  <c r="R1006" i="4"/>
  <c r="R1007" i="4"/>
  <c r="R1008" i="4"/>
  <c r="R1009" i="4"/>
  <c r="R1010" i="4"/>
  <c r="R1011" i="4"/>
  <c r="R1012" i="4"/>
  <c r="R1013" i="4"/>
  <c r="R1014" i="4"/>
  <c r="R1015" i="4"/>
  <c r="R1016" i="4"/>
  <c r="R1017" i="4"/>
  <c r="R1018" i="4"/>
  <c r="R1019" i="4"/>
  <c r="R1020" i="4"/>
  <c r="R1021" i="4"/>
  <c r="R1022" i="4"/>
  <c r="R1023" i="4"/>
  <c r="R1024" i="4"/>
  <c r="R1025" i="4"/>
  <c r="R1026" i="4"/>
  <c r="R1027" i="4"/>
  <c r="R1028" i="4"/>
  <c r="R1029" i="4"/>
  <c r="R1030" i="4"/>
  <c r="R1031" i="4"/>
  <c r="R1032" i="4"/>
  <c r="R1033" i="4"/>
  <c r="R1034" i="4"/>
  <c r="R1035" i="4"/>
  <c r="R1036" i="4"/>
  <c r="R1037" i="4"/>
  <c r="R1038" i="4"/>
  <c r="R1039" i="4"/>
  <c r="R1040" i="4"/>
  <c r="R1041" i="4"/>
  <c r="R1042" i="4"/>
  <c r="R1043" i="4"/>
  <c r="R1044" i="4"/>
  <c r="R1045" i="4"/>
  <c r="R1046" i="4"/>
  <c r="R1047" i="4"/>
  <c r="R1048" i="4"/>
  <c r="R1049" i="4"/>
  <c r="R1050" i="4"/>
  <c r="R1051" i="4"/>
  <c r="R1052" i="4"/>
  <c r="R1053" i="4"/>
  <c r="R1054" i="4"/>
  <c r="R1055" i="4"/>
  <c r="R1056" i="4"/>
  <c r="R1057" i="4"/>
  <c r="R1058" i="4"/>
  <c r="R1059" i="4"/>
  <c r="R1060" i="4"/>
  <c r="R1061" i="4"/>
  <c r="R1062" i="4"/>
  <c r="R1063" i="4"/>
  <c r="R1064" i="4"/>
  <c r="R1065" i="4"/>
  <c r="R1066" i="4"/>
  <c r="R1067" i="4"/>
  <c r="R1068" i="4"/>
  <c r="R1069" i="4"/>
  <c r="R1070" i="4"/>
  <c r="R1071" i="4"/>
  <c r="R1072" i="4"/>
  <c r="R1073" i="4"/>
  <c r="R1074" i="4"/>
  <c r="R1075" i="4"/>
  <c r="R1076" i="4"/>
  <c r="R1077" i="4"/>
  <c r="R1078" i="4"/>
  <c r="R1079" i="4"/>
  <c r="R1080" i="4"/>
  <c r="R1081" i="4"/>
  <c r="R1082" i="4"/>
  <c r="R1083" i="4"/>
  <c r="R1084" i="4"/>
  <c r="R1085" i="4"/>
  <c r="R1086" i="4"/>
  <c r="R1087" i="4"/>
  <c r="R1088" i="4"/>
  <c r="R1089" i="4"/>
  <c r="R1090" i="4"/>
  <c r="R1091" i="4"/>
  <c r="R1092" i="4"/>
  <c r="R1093" i="4"/>
  <c r="R1094" i="4"/>
  <c r="R1095" i="4"/>
  <c r="R1096" i="4"/>
  <c r="R1097" i="4"/>
  <c r="R1098" i="4"/>
  <c r="R1099" i="4"/>
  <c r="R1100" i="4"/>
  <c r="R1101" i="4"/>
  <c r="R1102" i="4"/>
  <c r="R1103" i="4"/>
  <c r="R1104" i="4"/>
  <c r="R1105" i="4"/>
  <c r="R1106" i="4"/>
  <c r="R1107" i="4"/>
  <c r="R1108" i="4"/>
  <c r="R1109" i="4"/>
  <c r="R1110" i="4"/>
  <c r="R1111" i="4"/>
  <c r="R1112" i="4"/>
  <c r="R1113" i="4"/>
  <c r="R1114" i="4"/>
  <c r="R1115" i="4"/>
  <c r="R1116" i="4"/>
  <c r="R1117" i="4"/>
  <c r="R1118" i="4"/>
  <c r="R1119" i="4"/>
  <c r="R1120" i="4"/>
  <c r="R1121" i="4"/>
  <c r="R1122" i="4"/>
  <c r="R1123" i="4"/>
  <c r="R1124" i="4"/>
  <c r="R1125" i="4"/>
  <c r="R1126" i="4"/>
  <c r="R1127" i="4"/>
  <c r="R1128" i="4"/>
  <c r="R1129" i="4"/>
  <c r="R1130" i="4"/>
  <c r="R1131" i="4"/>
  <c r="R1132" i="4"/>
  <c r="R1133" i="4"/>
  <c r="R1134" i="4"/>
  <c r="R1135" i="4"/>
  <c r="R1136" i="4"/>
  <c r="R1137" i="4"/>
  <c r="R1138" i="4"/>
  <c r="R1139" i="4"/>
  <c r="R1140" i="4"/>
  <c r="R1141" i="4"/>
  <c r="R1142" i="4"/>
  <c r="R1143" i="4"/>
  <c r="R1144" i="4"/>
  <c r="R1145" i="4"/>
  <c r="R1146" i="4"/>
  <c r="R1147" i="4"/>
  <c r="R1148" i="4"/>
  <c r="R1149" i="4"/>
  <c r="R1150" i="4"/>
  <c r="R1151" i="4"/>
  <c r="R1152" i="4"/>
  <c r="R1153" i="4"/>
  <c r="R1154" i="4"/>
  <c r="R1155" i="4"/>
  <c r="R1156" i="4"/>
  <c r="R1157" i="4"/>
  <c r="R1158" i="4"/>
  <c r="R1159" i="4"/>
  <c r="R1160" i="4"/>
  <c r="R1161" i="4"/>
  <c r="R1162" i="4"/>
  <c r="R1163" i="4"/>
  <c r="R1164" i="4"/>
  <c r="R1165" i="4"/>
  <c r="R1166" i="4"/>
  <c r="R1167" i="4"/>
  <c r="R1168" i="4"/>
  <c r="R1169" i="4"/>
  <c r="R1170" i="4"/>
  <c r="R1171" i="4"/>
  <c r="R1172" i="4"/>
  <c r="R1173" i="4"/>
  <c r="R1174" i="4"/>
  <c r="R1175" i="4"/>
  <c r="R1176" i="4"/>
  <c r="R1177" i="4"/>
  <c r="R1178" i="4"/>
  <c r="R1179" i="4"/>
  <c r="R1180" i="4"/>
  <c r="R1181" i="4"/>
  <c r="R1182" i="4"/>
  <c r="R1183" i="4"/>
  <c r="R1184" i="4"/>
  <c r="R1185" i="4"/>
  <c r="R1186" i="4"/>
  <c r="R1187" i="4"/>
  <c r="R1188" i="4"/>
  <c r="R1189" i="4"/>
  <c r="R1190" i="4"/>
  <c r="R1191" i="4"/>
  <c r="R1192" i="4"/>
  <c r="R1193" i="4"/>
  <c r="R1194" i="4"/>
  <c r="R1195" i="4"/>
  <c r="R1196" i="4"/>
  <c r="R1197" i="4"/>
  <c r="R1198" i="4"/>
  <c r="R1199" i="4"/>
  <c r="R1200" i="4"/>
  <c r="R1201" i="4"/>
  <c r="R1202" i="4"/>
  <c r="R1203" i="4"/>
  <c r="R1204" i="4"/>
  <c r="R1205" i="4"/>
  <c r="R1206" i="4"/>
  <c r="R1207" i="4"/>
  <c r="R1208" i="4"/>
  <c r="R1209" i="4"/>
  <c r="R1210" i="4"/>
  <c r="R1211" i="4"/>
  <c r="R1212" i="4"/>
  <c r="R1213" i="4"/>
  <c r="R1214" i="4"/>
  <c r="R1215" i="4"/>
  <c r="R1216" i="4"/>
  <c r="R1217" i="4"/>
  <c r="R1218" i="4"/>
  <c r="R1219" i="4"/>
  <c r="R1220" i="4"/>
  <c r="R1221" i="4"/>
  <c r="R1222" i="4"/>
  <c r="R1223" i="4"/>
  <c r="R1224" i="4"/>
  <c r="R1225" i="4"/>
  <c r="R1226" i="4"/>
  <c r="R1227" i="4"/>
  <c r="R1228" i="4"/>
  <c r="R1229" i="4"/>
  <c r="R1230" i="4"/>
  <c r="R1231" i="4"/>
  <c r="R1232" i="4"/>
  <c r="R1233" i="4"/>
  <c r="R1234" i="4"/>
  <c r="R1235" i="4"/>
  <c r="R1236" i="4"/>
  <c r="R1237" i="4"/>
  <c r="R1238" i="4"/>
  <c r="R1239" i="4"/>
  <c r="R1240" i="4"/>
  <c r="R1241" i="4"/>
  <c r="R1242" i="4"/>
  <c r="R1243" i="4"/>
  <c r="R1244" i="4"/>
  <c r="R1245" i="4"/>
  <c r="R1246" i="4"/>
  <c r="R1247" i="4"/>
  <c r="R1248" i="4"/>
  <c r="R1249" i="4"/>
  <c r="R1250" i="4"/>
  <c r="R1251" i="4"/>
  <c r="R1252" i="4"/>
  <c r="R1253" i="4"/>
  <c r="R1254" i="4"/>
  <c r="R1255" i="4"/>
  <c r="R1256" i="4"/>
  <c r="R1257" i="4"/>
  <c r="R1258" i="4"/>
  <c r="R1259" i="4"/>
  <c r="R1260" i="4"/>
  <c r="R1261" i="4"/>
  <c r="R1262" i="4"/>
  <c r="R1263" i="4"/>
  <c r="R1264" i="4"/>
  <c r="R1265" i="4"/>
  <c r="R1266" i="4"/>
  <c r="R1267" i="4"/>
  <c r="R1268" i="4"/>
  <c r="R1269" i="4"/>
  <c r="R1270" i="4"/>
  <c r="R1271" i="4"/>
  <c r="R1272" i="4"/>
  <c r="R1273" i="4"/>
  <c r="R1274" i="4"/>
  <c r="R1275" i="4"/>
  <c r="R1276" i="4"/>
  <c r="R1277" i="4"/>
  <c r="R1278" i="4"/>
  <c r="R1279" i="4"/>
  <c r="R1280" i="4"/>
  <c r="R1281" i="4"/>
  <c r="R1282" i="4"/>
  <c r="R1283" i="4"/>
  <c r="R1284" i="4"/>
  <c r="R1285" i="4"/>
  <c r="R1286" i="4"/>
  <c r="R1287" i="4"/>
  <c r="R1288" i="4"/>
  <c r="R1289" i="4"/>
  <c r="R1290" i="4"/>
  <c r="R1291" i="4"/>
  <c r="R1292" i="4"/>
  <c r="R1293" i="4"/>
  <c r="R1294" i="4"/>
  <c r="R1295" i="4"/>
  <c r="R1296" i="4"/>
  <c r="R1297" i="4"/>
  <c r="R1298" i="4"/>
  <c r="R1299" i="4"/>
  <c r="R1300" i="4"/>
  <c r="R1301" i="4"/>
  <c r="R1302" i="4"/>
  <c r="R1303" i="4"/>
  <c r="R1304" i="4"/>
  <c r="R1305" i="4"/>
  <c r="R1306" i="4"/>
  <c r="R1307" i="4"/>
  <c r="R1308" i="4"/>
  <c r="R1309" i="4"/>
  <c r="R1310" i="4"/>
  <c r="R1311" i="4"/>
  <c r="R1312" i="4"/>
  <c r="R1313" i="4"/>
  <c r="R1314" i="4"/>
  <c r="R1315" i="4"/>
  <c r="R1316" i="4"/>
  <c r="R1317" i="4"/>
  <c r="R1318" i="4"/>
  <c r="R1319" i="4"/>
  <c r="R1320" i="4"/>
  <c r="R1321" i="4"/>
  <c r="R1322" i="4"/>
  <c r="R1323" i="4"/>
  <c r="R1324" i="4"/>
  <c r="R1325" i="4"/>
  <c r="R1326" i="4"/>
  <c r="R1327" i="4"/>
  <c r="R1328" i="4"/>
  <c r="R1329" i="4"/>
  <c r="R1330" i="4"/>
  <c r="R1331" i="4"/>
  <c r="R1332" i="4"/>
  <c r="R1333" i="4"/>
  <c r="R1334" i="4"/>
  <c r="R1335" i="4"/>
  <c r="R1336" i="4"/>
  <c r="R1337" i="4"/>
  <c r="R1338" i="4"/>
  <c r="R1339" i="4"/>
  <c r="R1340" i="4"/>
  <c r="R1341" i="4"/>
  <c r="R1342" i="4"/>
  <c r="R1343" i="4"/>
  <c r="R1344" i="4"/>
  <c r="R1345" i="4"/>
  <c r="R1346" i="4"/>
  <c r="R1347" i="4"/>
  <c r="R1348" i="4"/>
  <c r="R1349" i="4"/>
  <c r="R1350" i="4"/>
  <c r="R1351" i="4"/>
  <c r="R1352" i="4"/>
  <c r="E26" i="3"/>
  <c r="V7" i="4" l="1"/>
  <c r="V5" i="4"/>
  <c r="M15" i="3"/>
  <c r="M14" i="3"/>
  <c r="M13" i="3"/>
  <c r="M1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A58389-1B5C-40E7-A03C-71978069801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1FAC9980-0C2D-4695-873D-3058346855AD}" keepAlive="1" name="Query - Table1_1" description="Connection to the 'Table1_1' query in the workbook." type="5" refreshedVersion="8" background="1" saveData="1">
    <dbPr connection="Provider=Microsoft.Mashup.OleDb.1;Data Source=$Workbook$;Location=Table1_1;Extended Properties=&quot;&quot;" command="SELECT * FROM [Table1_1]"/>
  </connection>
</connections>
</file>

<file path=xl/sharedStrings.xml><?xml version="1.0" encoding="utf-8"?>
<sst xmlns="http://schemas.openxmlformats.org/spreadsheetml/2006/main" count="32538" uniqueCount="12672">
  <si>
    <t>product_id</t>
  </si>
  <si>
    <t>product_name</t>
  </si>
  <si>
    <t>discounted_price</t>
  </si>
  <si>
    <t>actual_price</t>
  </si>
  <si>
    <t>discount_percentage</t>
  </si>
  <si>
    <t>rating</t>
  </si>
  <si>
    <t>about_product</t>
  </si>
  <si>
    <t>user_id</t>
  </si>
  <si>
    <t>user_name</t>
  </si>
  <si>
    <t>review_id</t>
  </si>
  <si>
    <t>review_title</t>
  </si>
  <si>
    <t>review_content</t>
  </si>
  <si>
    <t>img_link</t>
  </si>
  <si>
    <t>product_link</t>
  </si>
  <si>
    <t>B07JW9H4J1</t>
  </si>
  <si>
    <t>Wayona Nylon Braided USB to Lightning Fast Charging and Data Sync Cable Compatible for iPhone 13, 12,11, X, 8, 7, 6, 5, iPad Air, Pro, Mini (3 FT Pack of 1, Grey)</t>
  </si>
  <si>
    <t>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t>
  </si>
  <si>
    <t>AG3D6O4STAQKAY2UVGEUV46KN35Q,AHMY5CWJMMK5BJRBBSNLYT3ONILA,AHCTC6ULH4XB6YHDY6PCH2R772LQ,AGYHHIERNXKA6P5T7CZLXKVPT7IQ,AG4OGOFWXJZTQ2HKYIOCOY3KXF2Q,AENGU523SXMOS7JPDTW52PNNVWGQ,AEQJHCVTNINBS4FKTBGQRQTGTE5Q,AFC3FFC5PKFF5PMA52S3VCHOZ5FQ</t>
  </si>
  <si>
    <t>Manav,Adarsh gupta,Sundeep,S.Sayeed Ahmed,jaspreet singh,Khaja moin,Anand,S.ARUMUGAM</t>
  </si>
  <si>
    <t>R3HXWT0LRP0NMF,R2AJM3LFTLZHFO,R6AQJGUP6P86,R1KD19VHEDV0OR,R3C02RMYQMK6FC,R39GQRVBUZBWGY,R2K9EDOE15QIRJ,R3OI7YT648TL8I</t>
  </si>
  <si>
    <t>Satisfied,Charging is really fast,Value for money,Product review,Good quality,Good product,Good Product,As of now seems good</t>
  </si>
  <si>
    <t>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t>
  </si>
  <si>
    <t>https://m.media-amazon.com/images/W/WEBP_402378-T1/images/I/51UsScvHQNL._SX300_SY300_QL70_FMwebp_.jpg</t>
  </si>
  <si>
    <t>https://www.amazon.in/Wayona-Braided-WN3LG1-Syncing-Charging/dp/B07JW9H4J1/ref=sr_1_1?qid=1672909124&amp;s=electronics&amp;sr=1-1</t>
  </si>
  <si>
    <t>B098NS6PVG</t>
  </si>
  <si>
    <t>Ambrane Unbreakable 60W / 3A Fast Charging 1.5m Braided Type C Cable for Smartphones, Tablets, Laptops &amp; other Type C devices, PD Technology, 480Mbps Data Sync, Quick Charge 3.0 (RCT15A, Black)</t>
  </si>
  <si>
    <t>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</si>
  <si>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AECPFYFQVRUWC3KGNLJIOREFP5LQ,AGYYVPDD7YG7FYNBXNGXZJT525AQ,AHONIZU3ICIEHQIGQ6R2VFRSBXOQ,AFPHD2CRPDZMWMBL7WXRSVYWS5JA,AEZ346GX3HJ4O4XNRPHCNHXQURMQ,AEPSWFPNECKO34PUC7I56ITGXR6Q,AHWVEHR5DYLVFTO2KF3IZATFQSWQ,AH4QT33M55677I7ISQOAKEQWACYQ</t>
  </si>
  <si>
    <t>ArdKn,Nirbhay kumar,Sagar Viswanathan,Asp,Placeholder,BharanI,sonia,Niam</t>
  </si>
  <si>
    <t>RGIQEG07R9HS2,R1SMWZQ86XIN8U,R2J3Y1WL29GWDE,RYGGS0M09S3KY,R17KQRUTAN5DKS,R3AAQGS6HP2QUK,R1HDNOG6TO2CCA,R3PHKXYA5AFEOU</t>
  </si>
  <si>
    <t>A Good Braided Cable for Your Type C Device,Good quality product from ambrane,Super cable,As,Good quality,Good product,its good,Good quality for the price but one issue with my unit</t>
  </si>
  <si>
    <t>https://m.media-amazon.com/images/W/WEBP_402378-T2/images/I/31zOsqQOAOL._SY445_SX342_QL70_FMwebp_.jpg</t>
  </si>
  <si>
    <t>https://www.amazon.in/Ambrane-Unbreakable-Charging-Braided-Cable/dp/B098NS6PVG/ref=sr_1_2?qid=1672909124&amp;s=electronics&amp;sr=1-2</t>
  </si>
  <si>
    <t>B096MSW6CT</t>
  </si>
  <si>
    <t>Sounce Fast Phone Charging Cable &amp; Data Sync USB Cable Compatible for iPhone 13, 12,11, X, 8, 7, 6, 5, iPad Air, Pro, Mini &amp; iOS Devices</t>
  </si>
  <si>
    <t>AGU3BBQ2V2DDAMOAKGFAWDDQ6QHA,AESFLDV2PT363T2AQLWQOWZ4N3OA,AHTPQRIMGUD4BYR5YIHBH3CCGEFQ,AEUVWXYP5LT7PZLLZENEO2NODPBQ,AHC7MPW55DOO6WNCOQVA2VHOD26A,AFDI6FRPFBTNBG7BAEB7JDJSMKDQ,AFQKCEEEKXCOHTDG4WUN3XPPHJQQ,AHKUUFNMBZIDLSSPA4FEHIO2EC7Q</t>
  </si>
  <si>
    <t>Kunal,Himanshu,viswanath,sai niharka,saqib malik,Aashiq,Ramu Challa,Sanjay gupta</t>
  </si>
  <si>
    <t>R3J3EQQ9TZI5ZJ,R3E7WBGK7ID0KV,RWU79XKQ6I1QF,R25X4TBMPY91LX,R27OK7G99VK0TR,R207CYDCHJJTCJ,R3PCU8XMU173BT,R1IMONDOWRNU5V</t>
  </si>
  <si>
    <t>Good speed for earlier versions,Good Product,Working good,Good for the price,Good,Worth for money,Working nice,it's a really nice product</t>
  </si>
  <si>
    <t>Not quite durable and sturdy,https://m.media-amazon.com/images/W/WEBP_402378-T1/images/I/71rIggrbUCL._SY88.jpg,Working good,https://m.media-amazon.com/images/W/WEBP_402378-T1/images/I/61bKp9YO6wL._SY88.jpg,Product,Very nice product,Working well,It's a really nice product</t>
  </si>
  <si>
    <t>https://m.media-amazon.com/images/W/WEBP_402378-T1/images/I/31IvNJZnmdL._SY445_SX342_QL70_FMwebp_.jpg</t>
  </si>
  <si>
    <t>https://www.amazon.in/Sounce-iPhone-Charging-Compatible-Devices/dp/B096MSW6CT/ref=sr_1_3?qid=1672909124&amp;s=electronics&amp;sr=1-3</t>
  </si>
  <si>
    <t>B08HDJ86NZ</t>
  </si>
  <si>
    <t>boAt Deuce USB 300 2 in 1 Type-C &amp; Micro USB Stress Resistant, Tangle-Free, Sturdy Cable with 3A Fast Charging &amp; 480mbps Data Transmission, 10000+ Bends Lifespan and Extended 1.5m Length(Martian Red)</t>
  </si>
  <si>
    <t>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t>
  </si>
  <si>
    <t>AEWAZDZZJLQUYVOVGBEUKSLXHQ5A,AG5HTSFRRE6NL3M5SGCUQBP7YSCA,AH725ST5NW2Y4JZPKUNTIJCUK2BA,AHV3TXIFCJPMS4D5JATCEUR266MQ,AGWIGDEMFIIUAOXYY2QATNBSUGHA,AFSTSLQUV4EVEXWKBOLEFHL2H5YQ,AGAKDNBHY2FKX7I4ACRGILU7QL7A,AFNWJUWJRHCC6HN52KMG5AKZY37Q</t>
  </si>
  <si>
    <t>Omkar dhale,JD,HEMALATHA,Ajwadh a.,amar singh chouhan,Ravi Siddan,Himanshu Goel,Udaykumar</t>
  </si>
  <si>
    <t>R3EEUZKKK9J36I,R3HJVYCLYOY554,REDECAZ7AMPQC,R1CLH2ULIVG5U3,R2DMKIBGFKBD6R,RC89B5IAJUTR5,R3B3DDON5FH8DS,R13WAEJDI5RS36</t>
  </si>
  <si>
    <t>Good product,Good one,Nice,Really nice product,Very first time change,Good,Fine product but could be better,Very nice it's charging like jet</t>
  </si>
  <si>
    <t>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t>
  </si>
  <si>
    <t>https://m.media-amazon.com/images/I/41V5FtEWPkL._SX300_SY300_QL70_FMwebp_.jpg</t>
  </si>
  <si>
    <t>https://www.amazon.in/Deuce-300-Resistant-Tangle-Free-Transmission/dp/B08HDJ86NZ/ref=sr_1_4?qid=1672909124&amp;s=electronics&amp;sr=1-4</t>
  </si>
  <si>
    <t>B08CF3B7N1</t>
  </si>
  <si>
    <t>Portronics Konnect L 1.2M Fast Charging 3A 8 Pin USB Cable with Charge &amp; Sync Function for iPhone, iPad (Grey)</t>
  </si>
  <si>
    <t>[CHARGE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t>
  </si>
  <si>
    <t>AE3Q6KSUK5P75D5HFYHCRAOLODSA,AFUGIFH5ZAFXRDSZHM4QB2KPKFUQ,AFK4NJOLFSJGWLOJIUIAROJF6YVA,AFUOTYRFUXVPEBGIXVZZ7DR3CZUA,AFDLRSXKDZ6U3U3KD46SQLFGZQRA,AH5VLM66SIK7J3IRG4NY7XVOQ55A,AE3MQNNHHLUHXURL5S7IAR7JTGNQ,AFSEOFZY67MYC7UAJU264Z5NFTLA</t>
  </si>
  <si>
    <t>rahuls6099,Swasat Borah,Ajay Wadke,Pranali,RVK,Bhargav,Durai Vignesh,Amazon Customer</t>
  </si>
  <si>
    <t>R1BP4L2HH9TFUP,R16PVJEXKV6QZS,R2UPDB81N66T4P,R3KK4GT934ST3I,RCFHMWUSBIJO,RDO7DACXMAJ84,R3A6MEZL3LY66Z,R1ESIEKPGAYA29</t>
  </si>
  <si>
    <t>As good as original,Decent,Good one for secondary use,Best quality,GOOD,Amazing product at a mind blowing price!,Nice Quality,Good product</t>
  </si>
  <si>
    <t>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work,,Itâ€™s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â‚¹99/- with the offers and so I wasnâ€™t sure if it would work well with my iPhone 12 or whether it would impact my iPhoneâ€™s battery health because all the other lightning cable brands were costing over â‚¹350/-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doesnâ€™t tangle easily and can withstand day-to-day usage.L-Shaped pin:This is very innovative by Portronics and it makes sure the cable doesnâ€™t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t>
  </si>
  <si>
    <t>https://m.media-amazon.com/images/W/WEBP_402378-T2/images/I/31VzNhhqifL._SX300_SY300_QL70_FMwebp_.jpg</t>
  </si>
  <si>
    <t>https://www.amazon.in/Portronics-Konnect-POR-1080-Charging-Function/dp/B08CF3B7N1/ref=sr_1_5?qid=1672909124&amp;s=electronics&amp;sr=1-5</t>
  </si>
  <si>
    <t>B08Y1TFSP6</t>
  </si>
  <si>
    <t>pTron Solero TB301 3A Type-C Data and Fast Charging Cable, Made in India, 480Mbps Data Sync, Strong and Durable 1.5-Meter Nylon Braided USB Cable for Type-C Devices for Charging Adapter (Black)</t>
  </si>
  <si>
    <t>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t>
  </si>
  <si>
    <t>AEQ2YMXSZWEOHK2EHTNLOS56YTZQ,AGRVINWECNY7323CWFXZYYIZOFTQ,AHBAT6VLOXWGYDL57KHCNCLPXAKA,AF7NDY2H6JVYTSQOZP76GCATQ34Q,AFV7ZA733ZLME4KNLZPMPCBUNPPA,AHFAAPSY2MJ5HYOU2VQDJ7AQY4NQ,AH2WGV2PEBUTICRPBEEVKF24G5LA,AEP4MK3EKOBDKTGPJTRN5RBDIODA</t>
  </si>
  <si>
    <t>Jayesh,Rajesh k.,Soopy,amazon customer,Aman,Shankar,dinesh,Chitra,Ajaybabu.O.M</t>
  </si>
  <si>
    <t>R7S8ANNSDPR40,R3CLZFLHVJU26P,RFF7U7MPQFUGR,R1MV1NKC23DWPI,R11D3U0V2XKDKF,R18MP1KLUE18PC,RWGJNVEH5ZQME,R1XN72FU6Q37IH</t>
  </si>
  <si>
    <t>It's pretty good,Average quality,very good and useful usb cable,Good USB cable. My experience was very good it is long lasting,Good,Nice product and useful,-,Sturdy but does not support 33w charging</t>
  </si>
  <si>
    <t>It's a good product.,Like,Very good item strong and useful USB cableValue for moneyThanks to amazon and producer,https://m.media-amazon.com/images/I/51112ZRE-1L._SY88.jpg,Good,Nice product and useful product,-,Sturdy but does not support 33w charging</t>
  </si>
  <si>
    <t>https://m.media-amazon.com/images/I/31wOPjcSxlL._SX300_SY300_QL70_FMwebp_.jpg</t>
  </si>
  <si>
    <t>https://www.amazon.in/Solero-TB301-Charging-480Mbps-1-5-Meter/dp/B08Y1TFSP6/ref=sr_1_6?qid=1672909124&amp;s=electronics&amp;sr=1-6</t>
  </si>
  <si>
    <t>B08WRWPM22</t>
  </si>
  <si>
    <t>boAt Micro USB 55 Tangle-free, Sturdy Micro USB Cable with 3A Fast Charging &amp; 480mbps Data Transmission (Black)</t>
  </si>
  <si>
    <t>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t>
  </si>
  <si>
    <t>AG7C6DAADCTRQJG2BRS3RIKDT52Q,AFU7BOMPVJ7Q3TTA4G67RASTGYIQ,AER5ZGIXXVYG3AWZTRZT7M2BYCEA,AHE76XQSOLGOP5ZEKTIW6KUPDWBQ,AGXTMB2XHZBEWZ2UIX7ODZ4XTU6Q,AHNM2XVU745EDPNGUOAG74PTSNRA,AH5RWQ4S72IVLZD6O75OPCFIVDXQ,AG322TYKVPLPBDXE7ABEUK5QTALQ</t>
  </si>
  <si>
    <t>Vivek kumar,Amazon Customer,SARTHAK,Chiranjeevi,V V GIRI KUMAR,Rajnandini,Akshay Talla,sudhanshu chaubey</t>
  </si>
  <si>
    <t>R8E73K2KWJRDS,RSD0JTIIWQQL8,R64CRSTE9SLW1,R2FRTNIIUFJE1F,RWGNX3W7UOJ7W,R32TYHHODHTF5D,RQL9ZMQUTY7P2,R280XJ5VZUBOXV</t>
  </si>
  <si>
    <t>https://m.media-amazon.com/images/W/WEBP_402378-T2/images/I/41jlwEZpa5L._SX300_SY300_QL70_FMwebp_.jpg</t>
  </si>
  <si>
    <t>https://www.amazon.in/boAt-Micro-USB-Tangle-Free-Transmission/dp/B08WRWPM22/ref=sr_1_8?qid=1672909124&amp;s=electronics&amp;sr=1-8</t>
  </si>
  <si>
    <t>B08DDRGWTJ</t>
  </si>
  <si>
    <t>MI Usb Type-C Cable Smartphone (Black)</t>
  </si>
  <si>
    <t>1m long Type-C USB Cable|Sturdy and Durable. With USB cable you can transfer data with speeds of upto 480 Mbps|Upto 3A output|6months warranty|Sturdy and Durable. With USB cable you can transfer data with speeds of upto 480 Mbps|6months warranty|Up To 3A Output</t>
  </si>
  <si>
    <t>AHW6E5LQ2BDYOIVLAJGDH45J5V5Q,AF74RSGCHPZITVFSZN76K6GKPICA,AHDD7ZNB47QA2JLYU53HD4ML3VNQ,AHV3ELGDSOWBYUQLXSPDCSHBQRHQ,AEJU4L3ZM2GTILSJZZSNSF6VUOIA,AFVD66VQMSHPDT3A6HBBBGKRXBZA,AELKHQXVSSG6NHXLFJLLNEFRQQUQ,AGYSMAC6V6RFJJOHG2FIRPOZ6CSQ</t>
  </si>
  <si>
    <t>Pavan A H,Jayesh bagad,Shridhar,rajendran,karuppu k,Akshay wani,Abbimaniu Singh,VISHAL H BADSHE</t>
  </si>
  <si>
    <t>R2X090D1YHACKR,R32ZCIH9AFNJ60,R3N57EVVG0EHAF,R3QWLE8JHROKC1,R2VTSDOOUTSQ5X,R3E6FZ75Q074KH,R1SYBQLTPFCW20,RYQT96J8HPIXE</t>
  </si>
  <si>
    <t>Worth for money - suitable for Android auto,Good Product,Length,Nice,Original,Very good quay Cable support fast charging.,Original MI cable for charging upto 33 watt,I am veri happy with this product as it provide turbo charging.</t>
  </si>
  <si>
    <t>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t>
  </si>
  <si>
    <t>https://m.media-amazon.com/images/I/31XO-wfGGGL._SX300_SY300_QL70_FMwebp_.jpg</t>
  </si>
  <si>
    <t>https://www.amazon.in/MI-MTCY001IN-USB-Type-C-Cable/dp/B08DDRGWTJ/ref=sr_1_9?qid=1672909124&amp;s=electronics&amp;sr=1-9</t>
  </si>
  <si>
    <t>B008IFXQFU</t>
  </si>
  <si>
    <t>TP-Link USB WiFi Adapter for PC(TL-WN725N), N150 Wireless Network Adapter for Desktop - Nano Size WiFi Dongle Compatible with Windows 11/10/7/8/8.1/XP/ Mac OS 10.9-10.15 Linux Kernel 2.6.18-4.4.3</t>
  </si>
  <si>
    <t>USB WiFi Adapter â€”â€” Speedy wireless transmission at up to 150Mbps ideal for video streaming or internet calls|Mini Design â€”â€” Sleek miniature design so small that once plugged in, can be left in a Laptopâ€™s USB port|Advanced Security â€”â€” Supports 64/128 WEP, WPA, PA2/WPA-PSK/WPA2-PSK(TKIP/AES)|Compatibility â€”â€” Windows 11/10/8.1/8/7/XP, Mac OS 10.15 and earlier, Linux|Easy Setup â€”â€” Connect in no time with easy setup utility in 14 languages|In an unlikely case of product quality related issue, we may ask you to reach out to brandâ€™s customer service support and seek resolution. We will require brand proof of issue to process replacement request</t>
  </si>
  <si>
    <t>AGV3IEFANZCKECFGUM42MRH5FNOA,AEBO7NWCNXKT4AESAN443HQH35FQ,AE7GD3VRRYQEAHDR7FXJIR23INYA,AHPAW24BI5X2GCX5M2LHI72VSJJQ,AE2VXY4CFO36MDSIMPG43XHNF4GA,AHHQEKUNVETALN7DTRHUQ2WAWEKQ,AFMIFTNTUD5PIHGONWOTRMMZ5EBA,AHOJBIZVVIIFJKRREY4B6ESVA4KA</t>
  </si>
  <si>
    <t>Azhar JuMan,Anirudh Sood,Hari Krishnan PS,Akash Jindal,PRADEEP,Rajesh,Divya Kothari,abhijit</t>
  </si>
  <si>
    <t>R1LW6NWSVTVZ2H,R3VR5WFKUS15C5,R2F6GC79OYWUKQ,R3QZ19MECGWG9A,R2MPU42MYK7GPO,R33DVXFB4VYPZZ,R1SQ7OGFR4JRUR,R1S5F9QI0M1VBZ</t>
  </si>
  <si>
    <t>Works on linux for me. Get the model with antenna.,Does what it say but other brands available at lesser price,Easy Handle,Great product,Perfect working,Speed is perfect,Great Design, Build, Connectivity Range, Packaging and other features but no linux support since v2,Very good</t>
  </si>
  <si>
    <t>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t>
  </si>
  <si>
    <t>https://m.media-amazon.com/images/W/WEBP_402378-T2/images/I/31e6ElWRymL._SX300_SY300_QL70_FMwebp_.jpg</t>
  </si>
  <si>
    <t>https://www.amazon.in/TP-Link-TL-WN725N-150Mbps-Wireless-Adapter/dp/B008IFXQFU/ref=sr_1_10?qid=1672909124&amp;s=electronics&amp;sr=1-10</t>
  </si>
  <si>
    <t>B082LZGK39</t>
  </si>
  <si>
    <t>Ambrane Unbreakable 60W / 3A Fast Charging 1.5m Braided Micro USB Cable for Smartphones, Tablets, Laptops &amp; Other Micro USB Devices, 480Mbps Data Sync, Quick Charge 3.0 (RCM15, Black)</t>
  </si>
  <si>
    <t>Universal Compatibility â€“ It is compatible with all Micro USB enabled devices, be it an android smartphone, tablet, PC peripheral or any other micro USB compatible device|Unbreakable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</si>
  <si>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https://m.media-amazon.com/images/W/WEBP_402378-T2/images/I/31kj3q4SepL._SY445_SX342_QL70_FMwebp_.jpg</t>
  </si>
  <si>
    <t>https://www.amazon.in/Ambrane-Unbreakable-Charging-Braided-Android/dp/B082LZGK39/ref=sr_1_11?qid=1672909124&amp;s=electronics&amp;sr=1-11</t>
  </si>
  <si>
    <t>B08CF3D7QR</t>
  </si>
  <si>
    <t>Portronics Konnect L POR-1081 Fast Charging 3A Type-C Cable 1.2Meter with Charge &amp; Sync Function for All Type-C Devices (Grey)</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</si>
  <si>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t>
  </si>
  <si>
    <t>AGYLPKPZHVYKKZHOTHCTYVEDAJ4A,AGTTU64JMX722LYCN3SOWLFPKPAQ,AFWD4ZTM7473CDWARHCDQKK73MTA,AEXCQM3FDLX3YL3UJWWUIAIUJT4A,AHUKYUWRUVRTB3IQGISXWTSPAWLQ,AFWW4UEXAJH7EAB5LTMKMSGLUN2Q,AFM5JL37WY7G6MLQUI4WAXUJME7Q,AFECO24WYFOU2KL7C3DMHTEHRU7Q</t>
  </si>
  <si>
    <t>Tanya,Anu,Akshay,Vishal Sagara Shetty,Swatilekha Sarkar,Jithindas,IBRAHIM S,Sundaram J.</t>
  </si>
  <si>
    <t>R11MQS7WD9C3I0,R2AKH69XQY8BY4,R8GBOLYUN5UP6,R1AYVO4R25KJTA,R1HT6XM787V7FV,R339XJL1GMKHA3,R175VFSB2A32HG,R35T9LXYBSP09G</t>
  </si>
  <si>
    <t>Good for fast charge but not for data transfer,Good cable compares to local the brand.,good but doesnt last,Good product,Good Product,Good and worth it,very good material quality charging speed is 15 watt,Not a fast charger</t>
  </si>
  <si>
    <t>https://m.media-amazon.com/images/I/31dJ+lXJq3L._SY300_SX300_.jpg</t>
  </si>
  <si>
    <t>https://www.amazon.in/Portronics-POR-1081-Charging-1-2Meter-Function/dp/B08CF3D7QR/ref=sr_1_12?qid=1672909124&amp;s=electronics&amp;sr=1-12</t>
  </si>
  <si>
    <t>B0789LZTCJ</t>
  </si>
  <si>
    <t>boAt Rugged v3 Extra Tough Unbreakable Braided Micro USB Cable 1.5 Meter (Black)</t>
  </si>
  <si>
    <t>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</si>
  <si>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https://m.media-amazon.com/images/I/41SDfuK7L2L._SX300_SY300_QL70_FMwebp_.jpg</t>
  </si>
  <si>
    <t>https://www.amazon.in/Rugged-Extra-Tough-Unbreakable-Braided/dp/B0789LZTCJ/ref=sr_1_13?qid=1672909124&amp;s=electronics&amp;sr=1-13</t>
  </si>
  <si>
    <t>B07KSMBL2H</t>
  </si>
  <si>
    <t>AmazonBasics Flexible Premium HDMI Cable (Black, 4K@60Hz, 18Gbps), 3-Foot</t>
  </si>
  <si>
    <t>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t>
  </si>
  <si>
    <t>AEYJ5I6JZZPOJB6MGWRQOHRQLPSQ,AFY5TVFOMVHGBPBTIJODYDQRZM5Q,AE3O6366WGEQAANKJ76QETTUQQTQ,AEQIJCPWSBCDKUO5VROXXHWX3PPA,AGVIAQK2HQ47P7UVXHW2NBAEU7YQ,AE3D5CJ2GDUP5SQ3AAYMVAGDTX7A,AH77IQRYD54XCRMCO7XEAIAYCLPA,AEA2HQHMFG3ZGJFOLLJQ65WKIZUQ</t>
  </si>
  <si>
    <t>Rishav Gossain,Shashank Mallamraju,Purnendu,gunasekaran desomayananam,Anto RK,Sukrit Basak,Manoj Kumar,Sethuram.S</t>
  </si>
  <si>
    <t>R1FKOKZ3HHKJBZ,R2WNMZI1EXTA0H,RCA1M3W4RIXUR,R3BKCLL6D7ZLIX,REVSR0ILY3547,R15W5KMQB95IV5,R10PB68FRUHT5V,R3TLCE9JSBU3UP</t>
  </si>
  <si>
    <t>It's quite good and value for money,Works well,Hdmi cable,Value for money,All good,Gets the job done,Delivery was good,This one was my need to purchase</t>
  </si>
  <si>
    <t>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t>
  </si>
  <si>
    <t>https://m.media-amazon.com/images/I/41nPYaWA+ML._SY300_SX300_.jpg</t>
  </si>
  <si>
    <t>https://www.amazon.in/AmazonBasics-Flexible-HDMI-Cable-3-Foot/dp/B07KSMBL2H/ref=sr_1_14?qid=1672909124&amp;s=electronics&amp;sr=1-14</t>
  </si>
  <si>
    <t>B085DTN6R2</t>
  </si>
  <si>
    <t>Portronics Konnect CL 20W POR-1067 Type-C to 8 Pin USB 1.2M Cable with Power Delivery &amp; 3A Quick Charge Support, Nylon Braided for All Type-C and 8 Pin Devices, Green</t>
  </si>
  <si>
    <t>[20W PD FAST CHARGING]-Itâ€™s supports 20W PD quick charge protocol, charge up to 50% in around 30 minutes. It is ideal for charging your USB type c enabled devices at maximum speed|[USB-C to 8 Pin Cable]- Itâ€™s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t>
  </si>
  <si>
    <t>AGUAYQHARAKR2VZTRP276KAGETKQ,AFKTST2773VUOKUHE7FCR6QCAURQ,AEGLHOQOWUUUQEDV6EWXTSHIUE7A,AEHQYGI5L4FFALBMC5XMT5KXSZCA,AHJFXFGDAXEHIG2ZLUWVMZ3LWPBA,AEP4CW3UI7AJ7XM7PAAKVCB6U3ZA,AHIWCPCQ2Z4HWEM7V4HGTLVZQM6Q,AHT4JDEYWRIQGCA2WAQJ6E2POHCQ</t>
  </si>
  <si>
    <t>Priya,Mansi,Plaban,Vivek,Taufique Ahmed,Praveen kumar,Robbin,arjun sharma</t>
  </si>
  <si>
    <t>R1QETDIPRCX4S0,RARQYQ8POOFA9,R952F931MCOR5,R3LLDHV3WXED9C,R282YHZ5A4GMY4,R34W3B1C7RP98Q,R1467F9VL3DLSY,R3KLQRR1UM44JG</t>
  </si>
  <si>
    <t>Works,Nice Product,Fast Charging as original,Good for data transfer,Average. Cost effective,Good quality,Great Product,Nice</t>
  </si>
  <si>
    <t>Definitely isnâ€™t as good as the original cord but works. Fast charging and pretty sturdy,Worth it,So I had a faulty cable. I was lazy and have a lot of money so instead of calling Apple I bought this for like 300 bucks. Didnâ€™t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t>
  </si>
  <si>
    <t>https://m.media-amazon.com/images/I/31J6qGhAL9L._SX300_SY300_QL70_FMwebp_.jpg</t>
  </si>
  <si>
    <t>https://www.amazon.in/Portronics-Konnect-Delivery-Support-Braided/dp/B085DTN6R2/ref=sr_1_15?qid=1672909124&amp;s=electronics&amp;sr=1-15</t>
  </si>
  <si>
    <t>B09KLVMZ3B</t>
  </si>
  <si>
    <t>Portronics Konnect L 1.2M POR-1401 Fast Charging 3A 8 Pin USB Cable with Charge &amp; Sync Function (White)</t>
  </si>
  <si>
    <t>AF2XXVO7JUBUVAOBTJ3MNH4DGUFQ,AH6VDJLLPBXKCWXMLBKMBCQ2ESGA,AE642RIGZIT2VPQJOLNUZ34QVWJQ,AFLHNKQH5UQZU3ATISKSMRE2KEDQ,AF2L4MCRCIDOOREQJN7QPQ4QBZCA,AGKLZ4SUHAU47KJXDVHBBEWJODUA,AHESCOYXLCXB56F4JO45X4CZQCYA,AGGHDE6KFZHEDUDJBD5R27AYMEWA</t>
  </si>
  <si>
    <t>Deepaak Singh,siva k.,MUNDATH BALGOPAL,BOOPATHI,Rakesh,Ana,Xolo,Rushi</t>
  </si>
  <si>
    <t>R20XIOU25HEX80,R2X55FA2EEUEYM,R393Z224NBTDLN,R3Q4ZCHWSAQD5B,R1AE3A4NSVM9SC,R2U1YAAZE07I1V,R36NVL58WQ7D64,R1E7GPZ569TBIZ</t>
  </si>
  <si>
    <t>Great but,Worked well for 6 six months thatâ€™s it,Compatible with Apple iPad 2nd generation and charging very well.,CABLE,The product is good but the phone gets disconnected at multiple occasions.,Not a fast charging cable,Good item. Value,Amazing product and value for money</t>
  </si>
  <si>
    <t>Loosing charging cable of apple is costly affair. This wire was great purchase made to correct it,Worked well for six months thatâ€™s it, now itâ€™s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t>
  </si>
  <si>
    <t>https://m.media-amazon.com/images/W/WEBP_402378-T2/images/I/41R08zLK69L._SX300_SY300_QL70_FMwebp_.jpg</t>
  </si>
  <si>
    <t>https://www.amazon.in/Portronics-Konnect-POR-1401-Charging-Function/dp/B09KLVMZ3B/ref=sr_1_16?qid=1672909124&amp;s=electronics&amp;sr=1-16</t>
  </si>
  <si>
    <t>B083342NKJ</t>
  </si>
  <si>
    <t>MI Braided USB Type-C Cable for Charging Adapter (Red)</t>
  </si>
  <si>
    <t>1M Long Cable. Usb 2.0 (Type A)|Toughened Joints|Strong And Sturdy|Country Of Origin: China|6 Months Warranty</t>
  </si>
  <si>
    <t>AGSGSRTEZBQY64WO2HKQTV7TWFSA,AEYD5HVYAJ23CR6PTWOOIKUOIDHA,AFRMNW6TDHDZBP2UHF2K3MEAEYUA,AHICHCW6EC3BNV2IDAEAJPBG4HZQ,AGWFKE7RNP6EVC4JFLFSL76EEVVQ,AGEOQQHGNELZNEUKJAJUA7NTPBLA,AFS3QBSOMCE2FAZFUYZ3NBFQDLMQ,AGJYG6ZWCWD74WNE6Y37XZ2VUSMA</t>
  </si>
  <si>
    <t>Birendra ku Dash,Aditya Gupta,Abdulla A N,Deepak,Gowtham,Rakesh,Pawan Kumar,Prabhat Raj Pathak</t>
  </si>
  <si>
    <t>R2JPQNKCOE10UK,RQI80JG2WZXNF,R2LYZ4CUWPMUJN,R1ZBD2ZB2ZYEWX,R2ITEDC9KOCY3N,R1115HIQP3BKKJ,R31OMS6DNMI7M,R2DCFXQMUNO93L</t>
  </si>
  <si>
    <t>Good product,using this product 8months It is done  I have not faced any problem so far, its build quality best,I really liked this one.,Very strong and support fast charging ,,Nice cable,Best data cable charging fast,Good job,Good but need some improvement</t>
  </si>
  <si>
    <t>https://m.media-amazon.com/images/W/WEBP_402378-T1/images/I/31gaP7qpBNL._SX300_SY300_QL70_FMwebp_.jpg</t>
  </si>
  <si>
    <t>https://www.amazon.in/Mi-Braided-USB-Type-C-Cable/dp/B083342NKJ/ref=sr_1_17?qid=1672909124&amp;s=electronics&amp;sr=1-17</t>
  </si>
  <si>
    <t>B0B6F7LX4C</t>
  </si>
  <si>
    <t>MI 80 cm (32 inches) 5A Series HD Ready Smart Android LED TV L32M7-5AIN (Black)</t>
  </si>
  <si>
    <t>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t>
  </si>
  <si>
    <t>AHEVOQADJSSRX7DS325HSFLMP7VQ,AG7XYZRCSKX6G2OLO7DVZWIZ3PUQ,AE2THTCCQLBIUSWPF4CPXC6GGP7Q,AHUJZOV34DFEN55QQ5XOYKVKHV6Q,AELX4DI77ZHURZTDLYFU7XMP7R6Q,AE2ODWBBOBD2SITDDIEJ644OSRFQ,AFLW4WXYQ3G6HU5LBQORDDZO3FOQ,AGGRC2P6M43GDEWCAHGYAILCSKTQ</t>
  </si>
  <si>
    <t>Manoj maddheshiya,Manoj Kumar Sahoo,Saumil s.,Jean-Louis M.,Mahesh,syed azhar abbas,prabakaran,Sidhu</t>
  </si>
  <si>
    <t>R13UTIA6KOF6QV,R2UGDZSGFF01K7,RHHIZ45VYU5X6,R14N9HBE5EIUY0,R2WMW096T9Y0OU,R1SHIIE6M72825,R22P6BE9DBME4F,R2TEINENXTIHT2</t>
  </si>
  <si>
    <t>It is the best tv if you are getting it in 10-12k,Good price but the OS lags,GARBAGE QUALITY,Good product.,Good quality,Great experience everything is fantastic ðŸ¤ ,Super picture quality and sound quality,Awesome</t>
  </si>
  <si>
    <t>https://m.media-amazon.com/images/I/51fmHk3km+L._SX300_SY300_.jpg</t>
  </si>
  <si>
    <t>https://www.amazon.in/MI-inches-Ready-Android-L32M7-5AIN/dp/B0B6F7LX4C/ref=sr_1_18?qid=1672909124&amp;s=electronics&amp;sr=1-18</t>
  </si>
  <si>
    <t>B082LSVT4B</t>
  </si>
  <si>
    <t>Ambrane Unbreakable 60W / 3A Fast Charging 1.5m Braided Type C to Type C Cable for Smartphones, Tablets, Laptops &amp; Other Type C Devices, PD Technology, 480Mbps Data Sync (RCTT15, Black)</t>
  </si>
  <si>
    <t>Compatible with all Type C enabled devices, be it an android smartphone (Mi, Samsung, Oppo, Vivo, Realme, OnePlus, etc), tablet, laptop (Macbook, Chromebook, etc)|Unbreakable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</si>
  <si>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https://m.media-amazon.com/images/I/41d84o5-M-L._SY445_SX342_QL70_FMwebp_.jpg</t>
  </si>
  <si>
    <t>https://www.amazon.in/Ambrane-Unbreakable-Charging-Braided-Cable/dp/B082LSVT4B/ref=sr_1_19?qid=1672909124&amp;s=electronics&amp;sr=1-19</t>
  </si>
  <si>
    <t>B08WRBG3XW</t>
  </si>
  <si>
    <t>boAt Type C A325 Tangle-free, Sturdy Type C Cable with 3A Rapid Charging &amp; 480mbps Data Transmission(Black)</t>
  </si>
  <si>
    <t>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t>
  </si>
  <si>
    <t>AFB5KJR4Q5FICAHBOPDPUTB3O7QQ,AHW3QBHDOUMXODZ4EAMHD5JMDIDQ,AGXRGH7DLS3RVFS5KWU4PGR3H3GQ,AFLIHOX2HH7S2OJAD63UAHKMY34Q,AEHBE4U3HD6G2TMSHKE7TNZYOWCA,AFHKIURZM4R62UEXTOCZLI2FPQ6A,AEW6K4E5A4RUWRFFUDINQE5WWBSQ,AG4LMDCRAAKD4U2FZ6B6N75KTHXA</t>
  </si>
  <si>
    <t>Rohan Narkar,JAGWINDER SINGH,Gursewak Singh,Avii,Amit Sharma,Ritesh Agarwala,Rahul hardaha,Amazon Customer</t>
  </si>
  <si>
    <t>R2BP8Y5OJXKJLF,R218813TNRHNSY,R3VIKEVJ5DBF5G,R2PQNCTR8TQCT4,R3FI11UEJC9ZOJ,R3ULCCZZHBNLA4,RELIQ4H7CYX2Q,R3ALQNTJN4ER9N</t>
  </si>
  <si>
    <t>Good for charging and Data transfer,à¨®à¨œà¨¼à¨¬à©‚à¨¤,Good Quality but less Power Delivery,Fantastic!,Good,Not useful,Doesn't fit properly,Can't support Oppo mobile for fast charging</t>
  </si>
  <si>
    <t>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awesome..ðŸ˜„,Good,Charging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t>
  </si>
  <si>
    <t>https://m.media-amazon.com/images/W/WEBP_402378-T1/images/I/41xwPQLxTML._SX300_SY300_QL70_FMwebp_.jpg</t>
  </si>
  <si>
    <t>https://www.amazon.in/boAt-A325-Tangle-Free-Charging-Transmission/dp/B08WRBG3XW/ref=sr_1_20?qid=1672909124&amp;s=electronics&amp;sr=1-20</t>
  </si>
  <si>
    <t>B08DPLCM6T</t>
  </si>
  <si>
    <t>LG 80 cm (32 inches) HD Ready Smart LED TV 32LM563BPTC (Dark Iron Gray)</t>
  </si>
  <si>
    <t>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</si>
  <si>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AHBNKB74LGTYUOKPAJBSKNFV45CA,AFIECTV45ADX5YPTE2VU6ORRHTGQ,AFDUJI7KG7VMZF4JGJHV4DBCA4OA,AEUWKSX5ZL7DWOOYVDOWJKBHOVXA,AHEJW5MYVFOQBEXD6BIUBB3PJBPQ,AEM2Y22BKLFYL5BK7SC56Q75ODOQ,AHWDVB4OO4S3YS5RYQZIDBNV6BUQ,AFCEDQXVCB4LUUBWXRJS6KRU62FQ</t>
  </si>
  <si>
    <t>NIRMAL.N,Manoj kumar,SOMNATH DAS,Harsha,Pradhut Roy,MAHENDRA NATH DAS,Naveen Kumar,Gopi Sahu</t>
  </si>
  <si>
    <t>R2PNR69G0BQG2F,R31A0WWDEYMKEW,R2C4XEWFLVU7JV,RYWES5AT5FQO6,R1PGWAY5TEWLT4,R32542OPR0QC4I,R2JDJEVZ2G7EEK,R36EHHPAQNSSOF</t>
  </si>
  <si>
    <t>Sound quality,Very nice,Value for money,Good,Good for its price.,Good item,Budget friendly,Good</t>
  </si>
  <si>
    <t>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t>
  </si>
  <si>
    <t>https://m.media-amazon.com/images/W/WEBP_402378-T2/images/I/51v-2Nzr+ML._SY300_SX300_.jpg</t>
  </si>
  <si>
    <t>https://www.amazon.in/LG-inches-Ready-Smart-32LM563BPTC/dp/B08DPLCM6T/ref=sr_1_21?qid=1672909124&amp;s=electronics&amp;sr=1-21</t>
  </si>
  <si>
    <t>B09C6HXFC1</t>
  </si>
  <si>
    <t>Duracell USB Lightning Apple Certified (Mfi) Braided Sync &amp; Charge Cable For Iphone, Ipad And Ipod. Fast Charging Lightning Cable, 3.9 Feet (1.2M) - Black</t>
  </si>
  <si>
    <t>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t>
  </si>
  <si>
    <t>AFNYIBWKJLJQKY4BGK77ZOTVMORA,AFCTNNMP2LZLY5466YJ5AY3JE5ZA,AG3XBWOAL65DJSBHJ7LQ2K54HJKQ,AF2ZFMLJS4UBCGZO4FMJTEPP6MHA,AFBZMRHC4GXUU7KNAK4OBKORDF6Q,AHSIQL276K7X2UP72QOOOWNVRSXA,AF3D6X5NQWOBOEVVH2Y37N55AKZQ,AFWOTSQXCQJLZ653Y7ACEZADKGYQ</t>
  </si>
  <si>
    <t>Prasannavijayaraghavan G.,Preet Sikka,Theeban Raj,Nishikant,Gurpreet S.,Manoj,SP,Ashutosh</t>
  </si>
  <si>
    <t>R12D1BZF9MU8TN,R32MNCWO5LGFCG,RZU3UK8OZKD6X,R3BSTKR3JUW6GY,R1ARVYPXS4XPB7,R1V6GDYE2IBX8O,R28EG2PXZTJL90,R2SQNU7OIOOLHT</t>
  </si>
  <si>
    <t>Good cable for car,Good substitute for orginal,Better Value for money Product,Way better than the original,Absolutely amazing.,Namm hi kafi hai,Very good,As the names say Durable cell it a durable cable ;-)</t>
  </si>
  <si>
    <t>I trust this product! Works well with car play!,Very good quality and charging is fine. As good as original,Build quality is awesome, best lightening cable ever seen, better than a official  lightening from ï£¿If ur looking for a cable close your eyes and go for it ðŸ”¥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t>
  </si>
  <si>
    <t>https://m.media-amazon.com/images/W/WEBP_402378-T1/images/I/41TZJiPRRwL._SX300_SY300_QL70_FMwebp_.jpg</t>
  </si>
  <si>
    <t>https://www.amazon.in/DURACELL-Lightning-Certified-braided-Devices/dp/B09C6HXFC1/ref=sr_1_22?qid=1672909124&amp;s=electronics&amp;sr=1-22</t>
  </si>
  <si>
    <t>B085194JFL</t>
  </si>
  <si>
    <t>tizum HDMI to VGA Adapter Cable 1080P for Projector, Computer, Laptop, TV, Projectors &amp; TV</t>
  </si>
  <si>
    <t>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t>
  </si>
  <si>
    <t>AEO5FHWNOSFBT554DKQAG4ICBGFQ,AGIQ5Y7Q4MKZ542KKVFZLAIZV6GQ,AFD53TWXXCPJAYQJ7REZPW34AKKQ,AHBMHE56M3IAD7Z4KXUKREAZX3WQ,AFR4YULNFZZC5DJOWH2KNFAOM6BQ,AEP5UMK4KDMGZGBHBLZDB2R37OMA,AHLKQWAPXICPCSCIPIF6C6FOENOQ,AHTBS46SCEBGWK4SUH3FOQEORR3Q</t>
  </si>
  <si>
    <t>aditya d.,Paranthaman,ashik rahman c,Rajas c.,Madan Tejaswi,Sumit,chaitanya srikrishna,subeh sharma</t>
  </si>
  <si>
    <t>R1GYK05NN6747O,R1J21BZ29NGQF9,R16JCHEILBYOMW,R2WVVS88M7SH18,R2MQ3VB8ZTUS48,RBJPTKHYQ7G7U,R37PKO5FUPJW35,R38R2YC2J2BMWR</t>
  </si>
  <si>
    <t>Good product ; Average Finishing,Save it purpose well without any issue. I am satisfied,No issues,NO NEED TO PUT AUX CABLE FOR CONNECTING AUDIO FROM SECONDARY MONITOR,Good product,Not so Bad,Good,Worked will for only 3-4 months.</t>
  </si>
  <si>
    <t>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IT,Itâ€™s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"cheap chinese" side. Display keeps disconnecting randomly and will come back. It's a headache to read/work on external monitor now since it keeps disconnecting the external monitor and then reconnects it.</t>
  </si>
  <si>
    <t>https://m.media-amazon.com/images/W/WEBP_402378-T1/images/I/31MIyzg8uzL._SX300_SY300_QL70_FMwebp_.jpg</t>
  </si>
  <si>
    <t>https://www.amazon.in/Adapter-Projector-Computer-Laptop-Projectors/dp/B085194JFL/ref=sr_1_23?qid=1672909124&amp;s=electronics&amp;sr=1-23</t>
  </si>
  <si>
    <t>B09F6S8BT6</t>
  </si>
  <si>
    <t>Samsung 80 cm (32 Inches) Wondertainment Series HD Ready LED Smart TV UA32T4340BKXXL (Glossy Black)</t>
  </si>
  <si>
    <t>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</si>
  <si>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AHEVO4Q5NM4YXMG2HDDXC5XMBGRQ,AFZPH7ZAWX5VDY3HOBNYRDGIDBVA,AFURD6VVHRG4HZ36KXGXYUTVUDLA,AHJF5BZJNDLXJXSW74ZPLHGO7GUA,AFUS52CHEA75E2YGQ6SYGP3PKBGA,AGS3YC22FW2PCSH3I7ODDXETZ6BA,AGGI2H2AGOIX6IBDJRWULYUP5DPQ,AG4TU4LCQXF2XTLMMGMFTNWL3OOA</t>
  </si>
  <si>
    <t>Rahman Ali,MARIYA DASS,Md Aftab,roshan s.,Mohan,Devendu Sawant,Shek hussain,Prathap Pathaneni</t>
  </si>
  <si>
    <t>R1SN0D4DFBKAZI,R1SX5L77L2CD6V,R1NAZ6M4QBUJMK,R25I5FXOJA76KS,R32V7DQLDSKJ99,R8QWY8HXI120P,R2OZPGGMUCLSC1,R1G4SA1P865EIS</t>
  </si>
  <si>
    <t>Good,Sound is very low another brand comparing in better,Service provider not meet my home refuse, tv i am not using bad service,Good product,Ok super,Floor stand does not come with it ...,Good,A budget friendly TV with a clumsy UI and Remote</t>
  </si>
  <si>
    <t>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t>
  </si>
  <si>
    <t>https://m.media-amazon.com/images/W/WEBP_402378-T1/images/I/51q3+E64azL._SX300_SY300_.jpg</t>
  </si>
  <si>
    <t>https://www.amazon.in/Samsung-Inches-Wondertainment-UA32T4340BKXXL-Glossy/dp/B09F6S8BT6/ref=sr_1_24?qid=1672909124&amp;s=electronics&amp;sr=1-24</t>
  </si>
  <si>
    <t>B09NHVCHS9</t>
  </si>
  <si>
    <t>Flix Micro Usb Cable For Smartphone (Black)</t>
  </si>
  <si>
    <t>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t>
  </si>
  <si>
    <t>AHIKJUDTVJ4T6DV6IUGFYZ5LXMPA,AE55KTFVNXYFD5FPYWP2OUPEYNPQ,AEBWA5I4QFCA3P3OBEPMELBGN4GQ,AHMGAC6QM62UXNEOCZIHLHSXPP2Q,AFHROSCGIXUPV3FYQ7H5QOD46Q7Q,AEAMIR3CMSA32IDEINSJKHRNANTA,AF355FTXYAKFH5NYPRTE7SL3WO3Q,AG5DWPD54QGSLWJ6QUFERLPNAX4Q</t>
  </si>
  <si>
    <t>R3F4T5TRYPTMIG,R3DQIEC603E7AY,R1O4Z15FD40PV5,RDVX50PD4CTFE,R3H6WKG0TA5CGU,R3Q3L1KP5QWPV3,RU0LU2PAIIME,R20FTANBPFA653</t>
  </si>
  <si>
    <t>Worked on iPhone 7 and didnâ€™t work on XR,Good one,Dull Physical Looks,Just Buy it,Go for it,About the product,Get charging cable at the price,Working well.</t>
  </si>
  <si>
    <t>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</si>
  <si>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https://m.media-amazon.com/images/I/31qGpf8uzuL._SY445_SX342_QL70_FMwebp_.jpg</t>
  </si>
  <si>
    <t>https://www.amazon.in/Flix-Micro-Cable-Smartphone-Black/dp/B09NHVCHS9/ref=sr_1_25?qid=1672909125&amp;s=electronics&amp;sr=1-25</t>
  </si>
  <si>
    <t>B0B1YVCJ2Y</t>
  </si>
  <si>
    <t>Acer 80 cm (32 inches) I Series HD Ready Android Smart LED TV AR32AR2841HDFL (Black)</t>
  </si>
  <si>
    <t>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</si>
  <si>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AFSMISGEYDYIP3Z42UTQU4AKOYZQ,AF5ILQY4KFDTO5XHHBJ42W5DXCZQ,AFBK3X6D3AHEHSYYXPL4L6JEMSLQ,AFNB6YVNGE6IT3AWQVSIG2TJ5L3Q,AGGKMIGXUM3JRNVY7HZ3JHPJ7WTQ,AFMECPERM2GI2XQJSBWEPZKODISQ,AETPKXNOTUEX5GH7WL7XQHDR5M7Q,AERFCJ6BOMVO5YW5XM5Z2ESOIK3A</t>
  </si>
  <si>
    <t>Ayush,ROHIT A.,Kedar,Haran,Santosh Ghante,KRISHNENDU,Harindra,sangamesh</t>
  </si>
  <si>
    <t>R1EBS3566VCSCG,R24MB66WRPSN2A,R25UU2M1B9BO5X,R1NXW7PGVND2LE,R3OSBPH7X9AQUK,R2I8RVEPDM0IMQ,R5RES2LABIW7Q,R3A3IRV8ZWP1U9</t>
  </si>
  <si>
    <t>Wonderful TV and Awful installation service from amazon,Acer Television Review,It's a good product for that price.,Good for the price,Almost a complete package,Nice Product,Good product,Super designed</t>
  </si>
  <si>
    <t>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t>
  </si>
  <si>
    <t>https://m.media-amazon.com/images/I/41gikeSuhAL._SY300_SX300_QL70_FMwebp_.jpg</t>
  </si>
  <si>
    <t>https://www.amazon.in/Acer-inches-Ready-Android-AR32AR2841HDFL/dp/B0B1YVCJ2Y/ref=sr_1_26?qid=1672909125&amp;s=electronics&amp;sr=1-26</t>
  </si>
  <si>
    <t>B01M4GGIVU</t>
  </si>
  <si>
    <t>Tizum High Speed HDMI Cable with Ethernet | Supports 3D 4K | for All HDMI Devices Laptop Computer Gaming Console TV Set Top Box (1.5 Meter/ 5 Feet)</t>
  </si>
  <si>
    <t>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versions|âœ” Gold Plate HDMI Cable of Length: 5 Feet/ 1.8 Meters</t>
  </si>
  <si>
    <t>AGVUE2NFN2MQEOQ4PR525B2ZI5PQ,AFO4M4BQ2WS7A3LPKJY45B5C7DYQ,AG6CREU25N6P2H7RCHNIU6GGJ5BA,AHFITGJEF76CXALJZLYP6OIC4EOA,AG54MN24SX3EMMON4AMBUNL74K3Q,AF3GETWWBGMLASY2KKNNBS2VO6DQ,AHEIPXMFMVWHNPLGUXUIV5XNP2SA,AFWQRBBVJWYTYUFQHUJE63S6VXJQ</t>
  </si>
  <si>
    <t>Yashpreet Singh,Abiram,Aakaash Ramchandani,Amit katoch,Avijit Basak,Anirban B.,Dass,Gopalakrishnan</t>
  </si>
  <si>
    <t>R2DIHMHOPYEASB,R24RHE9B30YXWQ,R3DYXQZQA6PPHM,R2458DMQ9C2Z4F,R36C67830VNHAA,R2GE3ZI47UVVO,R1XMBPKJ1QP1Q9,R1L6PX82T6UT6P</t>
  </si>
  <si>
    <t>Cheap product and same is the performance but does the job,Good,No Box!!!,Good,Value for money,A very good quality cable with rubust built, and it does the work.,Value money,Good product.</t>
  </si>
  <si>
    <t>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t>
  </si>
  <si>
    <t>https://m.media-amazon.com/images/I/41da4tk7N+L._SY300_SX300_.jpg</t>
  </si>
  <si>
    <t>https://www.amazon.in/TIZUM-Slim-1-5m-HDMI-Cable/dp/B01M4GGIVU/ref=sr_1_27?qid=1672909125&amp;s=electronics&amp;sr=1-27</t>
  </si>
  <si>
    <t>B08B42LWKN</t>
  </si>
  <si>
    <t>OnePlus 80 cm (32 inches) Y Series HD Ready LED Smart Android TV 32Y1 (Black)</t>
  </si>
  <si>
    <t>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</si>
  <si>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AFUT7ANZTZYGLXU65EQ2D5OP6UMA,AGT7YYJVUC6ZHRKQHVUQZMDNLXEA,AE7OMK3IQJR2U2JZE2HQ4BKSPA6A,AGCRCU432TIF4J2EL7GBEWOIULGQ,AERQBL3BISJQVHO3RLOOA4HKZX5A,AHIWNZ2HBQAHVE4OWODM6WH4PMOQ,AH2347WTE3DZ3TIZUB5LCLZPAYEQ,AHIH3QL5XONYJWEXF7VKLFHZBDJA</t>
  </si>
  <si>
    <t>ATHARVA BONDRE,Sujitkumar Thorat,Chandrasekara rajasekara reddy,J vasanth,Placeholder,roshan,Boopathi,Rajesh</t>
  </si>
  <si>
    <t>R3COVVOP2R7Z28,R2T6WHEO2ONNDD,RUFFV2QR43OCM,R2LK4WPIHJ7WDA,R6IPR9FHZ5BOT,R3DU4LFGTAIEMN,RVHHM5FW31JN1,R1QA870NJWIODF</t>
  </si>
  <si>
    <t>Worthy and most affordable - Great TV,Good product,It's really worth the money but,Better product in this budget,Product review,nice tv,Best product,Budget friendly TV</t>
  </si>
  <si>
    <t>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t>
  </si>
  <si>
    <t>https://m.media-amazon.com/images/W/WEBP_402378-T2/images/I/41WE9ZGEC4L._SX300_SY300_QL70_FMwebp_.jpg</t>
  </si>
  <si>
    <t>https://www.amazon.in/OnePlus-inches-Ready-Android-32Y1/dp/B08B42LWKN/ref=sr_1_29?qid=1672909125&amp;s=electronics&amp;sr=1-29</t>
  </si>
  <si>
    <t>B094JNXNPV</t>
  </si>
  <si>
    <t>Ambrane Unbreakable 3 in 1 Fast Charging Braided Multipurpose Cable for Speaker with 2.1 A Speed - 1.25 meter, Black</t>
  </si>
  <si>
    <t>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t>
  </si>
  <si>
    <t>AFYR53OTBUX2RNAKUZHUJ4RFJJNQ,AHR735YWWYFTQI5VGEEYP3DZPB6Q,AEO5NTPVZBDP7EHO2NOJ3Q6QPN3A,AF7S5C6MJ7XPJ26E3U3Z5TIWHRMA,AGY65IJP7XREWO3GUDT46474CYKA,AE2E632GMYL5U2ESNXOX5UT5D34A,AFHE44JRHYO42EGIWNM2GC75ZIJA,AEMJJHRL3DAOOLBWHIDSFW56MJWQ</t>
  </si>
  <si>
    <t>Anand sarma,lokeshnist,C,SAI KIRAN,Amazon Customer,Jagdeesh singh,Kalpit Sultania,gopi</t>
  </si>
  <si>
    <t>R249YCZVKYR5XD,R1GHL3EYAQ4ZMT,R1M0NVGZXK8NGO,R3O3MTC9L2VAJ5,RS2B5ERC0SV1O,RY1GC09VYZQT8,R29MVX7H69YMY5,R2M6TTXAWRQT5G</t>
  </si>
  <si>
    <t>Ok cable,three pin with hybrid wire,Sturdy,Nice,Good.,So good,CarPlay Not supported,à¤ªà¥ˆà¤¸à¤¾ à¤µà¤¸à¥‚à¤² ðŸ™‚</t>
  </si>
  <si>
    <t>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t>
  </si>
  <si>
    <t>https://m.media-amazon.com/images/W/WEBP_402378-T2/images/I/41GeM83DzzL._SX300_SY300_QL70_FMwebp_.jpg</t>
  </si>
  <si>
    <t>https://www.amazon.in/Ambrane-Unbreakable-Charging-Braided-Multipurpose/dp/B094JNXNPV/ref=sr_1_31?qid=1672909125&amp;s=electronics&amp;sr=1-31</t>
  </si>
  <si>
    <t>B09W5XR9RT</t>
  </si>
  <si>
    <t>Duracell USB C To Lightning Apple Certified (Mfi) Braided Sync &amp; Charge Cable For Iphone, Ipad And Ipod. Fast Charging Lightning Cable, 3.9 Feet (1.2M) - Black</t>
  </si>
  <si>
    <t>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t>
  </si>
  <si>
    <t>AHZWJCVEIEI76H2VGMUSN5D735IQ,AH2DFUHFTG4CKQFVGZSB4JHXSAWA,AGYTSAUTXMOPROERNJPXNEB2XWNQ,AF5JWNCDVWTXOFCICR6IYNOEQENQ,AEEFM3W6RGC2KDYG5B6N7VQXR4QA,AGRT55DXEGF2EOL63HOKKKBB2KFA,AF6R7AMFHIWTMNFF6WPGFDOF7Z5A,AEGXNM3XGAHJGUJ7MIFPE7QFMJHA</t>
  </si>
  <si>
    <t>Amazon Customer,Govind Gujarathi,Vihari,shalem,Tejas,RADHA krishanan,Vasudeva Govindraju,Amazon Customer</t>
  </si>
  <si>
    <t>R1Y30KU04V3QF4,RK3DSUGKIZT8Z,R3BIG7J6V2JZTU,R1QI1HTJPGLS5O,R3SETXTOZ47CM4,R10SL1Q7F6CHBK,R1CBYX6RCGU739,R3PGNXSPA35NB3</t>
  </si>
  <si>
    <t>Very good product.,Using as a spare cable in car,Sturdy, Durable, Fast Charging!,Good brand,Itâ€™s like original apple cable,One of the best wire ..,Super well build. Quality product worth the money,Good product</t>
  </si>
  <si>
    <t>Fast charging.,Cable seems to be of good quality, not used much as I keep it as backup in my car.,Itâ€™s good, sturdy &amp; durable!It supports fast charging!Only thing is itâ€™s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t>
  </si>
  <si>
    <t>https://m.media-amazon.com/images/W/WEBP_402378-T2/images/I/4177nw8okbL._SX300_SY300_QL70_FMwebp_.jpg</t>
  </si>
  <si>
    <t>https://www.amazon.in/Duracell-Lightning-Certified-Braided-Charging/dp/B09W5XR9RT/ref=sr_1_32?qid=1672909125&amp;s=electronics&amp;sr=1-32</t>
  </si>
  <si>
    <t>B077Z65HSD</t>
  </si>
  <si>
    <t>boAt A400 USB Type-C to USB-A 2.0 Male Data Cable, 2 Meter (Black)</t>
  </si>
  <si>
    <t>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t>
  </si>
  <si>
    <t>AFA332YHUPB6I7KMME7SOFX5RKQQ,AH3LHRL5P4YAVOQQCH72G2PJFXSA,AGUUHLF34AIEIOE5KULXXVWKBCMA,AHWY6IG3PXBBJMLVFMHHKM25BVCQ,AEOKB3ECJUM6UQOBFKMEMQVVHL4A,AEYA6LQE25O2P6C7XV62XM3YV2EQ,AHMKSLALVS62JUHSHAI3FUXWDYYA,AFZIZOK5KDBOB5QCHUQRR2ZWUYKA</t>
  </si>
  <si>
    <t>GHOST,Amazon Customer,A Vase,Mani Jha,Anu B,Ganesh Inguva,Prabhu,Amazon Customer</t>
  </si>
  <si>
    <t>R1G4I5FLAHM16P,R1DXRMVWV2OVE8,R2BJFG3I9TAZ2P,R35RERUQG5AERU,RQVMA35UH4D2P,R2WKO9Y6VGUOOP,R1NECHJ8DC9INS,RDDDU5N0JHZS7</t>
  </si>
  <si>
    <t>Just buy it dont even 2nd guess it,Quality is good,Nylon braided quiet sturdy,Amazing,Feels like steel harnessed wire - strong,Sturdy and durable. Useful for charging Power Banks,good,Nice quality</t>
  </si>
  <si>
    <t>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t>
  </si>
  <si>
    <t>https://m.media-amazon.com/images/I/41jk4zYjTsL._SX300_SY300_QL70_FMwebp_.jpg</t>
  </si>
  <si>
    <t>https://www.amazon.in/A400-Type-C-Cable-Meter-Black/dp/B077Z65HSD/ref=sr_1_33?qid=1672909125&amp;s=electronics&amp;sr=1-33</t>
  </si>
  <si>
    <t>B00NH11PEY</t>
  </si>
  <si>
    <t>AmazonBasics USB 2.0 - A-Male to A-Female Extension Cable for Personal Computer, Printer (Black, 9.8 Feet/3 Meters)</t>
  </si>
  <si>
    <t>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t>
  </si>
  <si>
    <t>AGBX233C7B7D7YZEL7ZLFWMQKFDQ,AFKSU4D3IE4KNDBVVBEA3AHDD2YQ,AHJK4PVBRGDX4N5LYA4EKHULJOPQ,AFW6NV5N3FUXV3CNUACPSYC5AB3Q,AGOCMOZJWGI5VHFT2RZLTQFZLKPQ,AGX3GCRGFU4IHAJZRUP655EEGSQA,AEG5JOZOUBWEAZOGQQR6YDVPTL6A,AGUQYXAUPX5VOWYZTIWXMUIGVGCQ</t>
  </si>
  <si>
    <t>Pravin Kumar,Maestrov,rag,Mukundha2good,Amazon_Shopper,Sonic,Pratap,Amazon Customer</t>
  </si>
  <si>
    <t>R1C8MVU3EIX56Y,R10RUXC7JD5S4I,R1AFBZ5PYTHO1Z,R3GQL7YKAFJMEN,R3B6H5JPG134KN,RUG04XHXRXK95,R2Q1OYOIJI5673,RJX2WGB0X99SY</t>
  </si>
  <si>
    <t>Nice,good,Paisa vassol,Sturdy and long.,Good for the price and great quality.,Works as expected,Good,Good</t>
  </si>
  <si>
    <t>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t>
  </si>
  <si>
    <t>https://m.media-amazon.com/images/W/WEBP_402378-T2/images/I/41Fqm0bR7PL._SX300_SY300_QL70_FMwebp_.jpg</t>
  </si>
  <si>
    <t>https://www.amazon.in/AmazonBasics-Extension-Cable-Male-Female/dp/B00NH11PEY/ref=sr_1_34?qid=1672909125&amp;s=electronics&amp;sr=1-34</t>
  </si>
  <si>
    <t>B09CMM3VGK</t>
  </si>
  <si>
    <t>Ambrane 60W / 3A Type C Fast Charging Unbreakable 1.5m L Shaped Braided Cable, PD Technology, 480Mbps Data Transfer for Smartphones, Tablet, Laptops &amp; other type c devices (ABLC10, Black)</t>
  </si>
  <si>
    <t>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t>
  </si>
  <si>
    <t>AGHYCMV7RJ5D76UEZDZJPPEUGU5Q,AGKG3U55NSBTQ4QBDCGLUGSEEICA,AEK7TJPOW2SWCHCQOA7OEGXDZPCA,AH4QNGP7K2SO6FBWTS4Y274VHV6A,AH6CX2UTCOW6LXS74QK3TCQOHRIQ,AG4T75DAKCNZ6EPYPMKBGV6J54JQ,AF4GBAADHEMI3ZLPBAIZWYWN7GJA,AGOMXFNBIQBEWLN4JDC65FDPTBDQ</t>
  </si>
  <si>
    <t>Rishabh,Amazon Customer,Darpan chauhan,Kumar Ketan,Amazon Customer,jayaprathap,Nirmal,Mihul pandey</t>
  </si>
  <si>
    <t>R223OIZPTZ994S,RATMJ847EPDQX,RHWJXUIB7QJY4,RKKX7CGMNCZLA,RL8AFQ3JO8B1N,R152XS08W2OG38,R2RS0DMJ29X2W6,RLLQ8T7VXWR65</t>
  </si>
  <si>
    <t>https://m.media-amazon.com/images/W/WEBP_402378-T1/images/I/41cCZ5EPnvL._SX300_SY300_QL70_FMwebp_.jpg</t>
  </si>
  <si>
    <t>https://www.amazon.in/Ambrane-Charging-Unbreakable-Braided-Connector/dp/B09CMM3VGK/ref=sr_1_35?qid=1672909125&amp;s=electronics&amp;sr=1-35</t>
  </si>
  <si>
    <t>B08QSC1XY8</t>
  </si>
  <si>
    <t>Zoul USB C 60W Fast Charging 3A 6ft/2M Long Type C Nylon Braided Data Cable Quick Charger Cable QC 3.0 for Samsung Galaxy M31S M30 S10 S9 S20 Plus, Note 10 9 8, A20e A40 A50 A70 (2M,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</si>
  <si>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t>
  </si>
  <si>
    <t>AHMKXORT3VNMB75C3EUBYMFYELFQ,AEKJRELVNMICYPOYTKMVF52YX2WQ,AHQPBXZSJ3XZILPJVXE4BN7ZL26A,AGELSEJKLWPVNPXQ7DGK63PEQF5A,AGGBXJFPXZVOJMMB6MMQOPLCJWGA,AEWA5TH6PMRZXMFY5MHCIU2MNFHA,AHPDFQLNLMNV5X4QNH6J7IUMREAQ,AGKQKPUOEC3LQR7GHBQYAHPTU4SA</t>
  </si>
  <si>
    <t>Pratyush Pahuja,Thiyagarajan,yeses,Amazon Customer,Ajinkya,The Scarred Man,KULDEEP GUPTA,Abhishek Thapar</t>
  </si>
  <si>
    <t>R2S0AYWUV349HP,R35OW9CYQNAYHY,R3B3DDF1D5NULK,R3LZQDRMNS5CZO,RUGI31F4HDHOV,R24GFJRFT12S6S,R231AEG1IO02JM,RD31MI3UMAXP8</t>
  </si>
  <si>
    <t>Great Cable, Charging Speeds Could Be Better,Good,A good cable.,One of the best type c cable,Works as intended.,A good buy. The extra length helps a lot.,Good,Ok</t>
  </si>
  <si>
    <t>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t>
  </si>
  <si>
    <t>https://m.media-amazon.com/images/I/419QKVTxaSL._SX300_SY300_QL70_FMwebp_.jpg</t>
  </si>
  <si>
    <t>https://www.amazon.in/Charging-Braided-Charger-Samsung-Galaxy/dp/B08QSC1XY8/ref=sr_1_36?qid=1672909125&amp;s=electronics&amp;sr=1-36</t>
  </si>
  <si>
    <t>B008FWZGSG</t>
  </si>
  <si>
    <t>Samsung Original Type C to C Cable - 3.28 Feet (1 Meter), White</t>
  </si>
  <si>
    <t>USB Type-C to Type-C cable with universal compatibility|1m Length &amp; Reversible design|High Speed Data/Charging with USB 2.0</t>
  </si>
  <si>
    <t>AEQWVGESA7TDGK7KZ4DAJQGYH32A,AECGAMNNIMW5QOPOBXRYQAKMQGEA,AEA5X2W76STDCKVMFZ2WP7H7QFUA,AEWMPOUFVOFZ3WMJGHLOYQ7VGUJQ,AGLVW6SUWTW35HT5AYQR4CKA5IOA,AFSU7KWDY4KGQSFFCRXJ4IPJREAQ,AHS7DI2FACP3P3FNVH7263NLW2TA,AELNHGVCLQTWAEFDH244JJZZSVAQ</t>
  </si>
  <si>
    <t>Verified Buyer,Avishek Majumdar,Drowna roy,mahaboobali khan,Aamir,PRAHLADAN K N,Abdulkadir,raja</t>
  </si>
  <si>
    <t>R2Z9ENI1BK4EAB,R2JTBG4GO7WPMG,R3GKCN4UH999M8,R3EGXE69JQH9AG,RCX9JVSY2ISRL,R1UVGU3RQMOG49,R2VQFSALVKRALF,R1M45F72399D3L</t>
  </si>
  <si>
    <t>Good,Genuine product,Not first charge this cabil,,Nice cable but known durability,Got a used type c to c cable and the xable was damaged,The product is Genuine and Good,Abdul kadir,Good</t>
  </si>
  <si>
    <t>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t>
  </si>
  <si>
    <t>https://m.media-amazon.com/images/W/WEBP_402378-T1/images/I/11ICusapw3L._SY300_SX300_QL70_FMwebp_.jpg</t>
  </si>
  <si>
    <t>https://www.amazon.in/Samsung-Original-Type-Cable-Meter/dp/B008FWZGSG/ref=sr_1_37?qid=1672909125&amp;s=electronics&amp;sr=1-37</t>
  </si>
  <si>
    <t>B0B4HJNPV4</t>
  </si>
  <si>
    <t>pTron Solero T351 3.5Amps Fast Charging Type-C to Type-C PD Data &amp; Charging USB Cable, Made in India, 480Mbps Data Sync, Durable 1 Meter Long Cable for Type-C Smartphones, Tablets &amp; Laptops (Black)</t>
  </si>
  <si>
    <t>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t>
  </si>
  <si>
    <t>AF477BP57JM7Z4JD4PYB2K33R6AQ,AGTDD34Y77OB36JNYQWQDN7MHECQ,AG7POKBSWQUO4VOYD4HDWYKMMJ4Q,AFZS6H2ZFJEJHRWIJ3IYL7V6KRPA,AHCYM2ECKI2MNOIDHDG4PT6IIN6A,AECZ4IP3TBM4EUG52BZAOQV3EKIA,AH6RQDXZYKAUPNBOYC4NAZERTFOQ,AFTVETL4HGH4KRUF4NXGJUEDPBAQ</t>
  </si>
  <si>
    <t>R1Q323BB35OP30,RJ0CSQUUWFF9W,R23OB4XMH3S9QD,R1K5FQR6CYMQAV,R3QMD6JDUGQUCI,R1R5LTMWOXI38M,R241G3F07D3OBH,R1O7BQ61DXRVWW</t>
  </si>
  <si>
    <t>The metal pin is losing it's strength,Sahi h bs 44 rupe ki and dilivery charge 40,Good Charging cable,Good sturdy micro usb cable with good charging speeds,Cheapest micro USB cable in the market,boat is better than this,I bought this for 199rs best charging cable for all mobiles,Good</t>
  </si>
  <si>
    <t>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t>
  </si>
  <si>
    <t>https://m.media-amazon.com/images/I/41wN7jooz0L._SX300_SY300_QL70_FMwebp_.jpg</t>
  </si>
  <si>
    <t>https://www.amazon.in/pTron-3-5Amps-Charging-480Mbps-Smartphones/dp/B0B4HJNPV4/ref=sr_1_38?qid=1672909125&amp;s=electronics&amp;sr=1-38</t>
  </si>
  <si>
    <t>B08Y1SJVV5</t>
  </si>
  <si>
    <t>pTron Solero MB301 3A Micro USB Data &amp; Charging Cable, Made in India, 480Mbps Data Sync, Strong &amp; Durable 1.5-Meter Nylon Braided USB Cable for Micro USB Devices - (Black)</t>
  </si>
  <si>
    <t>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t>
  </si>
  <si>
    <t>It's a good product.,Like,Very good item strong and useful USB cableValue for moneyThanks to amazon and producer,https://m.media-amazon.com/images/W/WEBP_402378-T1/images/I/51112ZRE-1L._SY88.jpg,Good,Nice product and useful product,-,Sturdy but does not support 33w charging</t>
  </si>
  <si>
    <t>https://m.media-amazon.com/images/W/WEBP_402378-T1/images/I/31ew3okQR2L._SX300_SY300_QL70_FMwebp_.jpg</t>
  </si>
  <si>
    <t>https://www.amazon.in/Solero-MB301-Charging-480Mbps-1-5-Meter/dp/B08Y1SJVV5/ref=sr_1_39?qid=1672909125&amp;s=electronics&amp;sr=1-39</t>
  </si>
  <si>
    <t>B07XLCFSSN</t>
  </si>
  <si>
    <t>Amazonbasics Nylon Braided Usb-C To Lightning Cable, Fast Charging Mfi Certified Smartphone, Iphone Charger (6-Foot, Dark Grey)</t>
  </si>
  <si>
    <t>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t>
  </si>
  <si>
    <t>AF2IRSQZKMBGX44YDNUPYRHWXOZQ,AF6VSSXOI3Y4PZCNRJ3L27NCXPYA,AHQKC4MLLVOPBTKJFDBGTXFRKLYQ,AGX5ELLH3KJJ4CY2DJJOXDSOEI6Q,AGJ23TWSY6YFMAVSEAOAUEWO4QLQ,AFOHB4M2RWSUQ3SSZWPMD2FPH6PQ,AFVHKKOI25DAQSETPL7Z5W5SIVUA,AE55WJERHR4C7SEAIWX4JJHFSZBA</t>
  </si>
  <si>
    <t>Wraith,Krishna Engineering,Kindle Customer,Deeps,Chintada Bhaskar Rao,FH,Vasudev,Done Chandra Mouli</t>
  </si>
  <si>
    <t>R213ILI3XNVHQ0,R1LZN1V8UCR9IU,R1EBFTZINSJ0LG,R3BKR3VZ1U81LW,R5OJ20F8H5T8U,R1FKQR9LSBVLH2,R3R8UN7IQY7EIT,R2WBDNEW6HCVSH</t>
  </si>
  <si>
    <t>Good,Worth to buy,Great value for price,Good product,Nice product.,Reliable and worth it!,Much more sturdy and durable than Apple cable,Good</t>
  </si>
  <si>
    <t>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t>
  </si>
  <si>
    <t>https://m.media-amazon.com/images/I/3183iGEWksL._SX300_SY300_QL70_FMwebp_.jpg</t>
  </si>
  <si>
    <t>https://www.amazon.in/AmazonBasics-Apple-Certified-Lightning-Charging/dp/B07XLCFSSN/ref=sr_1_40?qid=1672909125&amp;s=electronics&amp;sr=1-40</t>
  </si>
  <si>
    <t>B09RZS1NQT</t>
  </si>
  <si>
    <t>Sounce 65W OnePlus Dash Warp Charge Cable, 6.5A Type-C to USB C PD Data Sync Fast Charging Cable Compatible with One Plus 8T/ 9/ 9R/ 9 pro/ 9RT/ 10R/ Nord &amp; for All Type C Devices â€“ Red, 1 Meter</t>
  </si>
  <si>
    <t>[USB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Donâ€™t Hesitate to Contact Customer Service.</t>
  </si>
  <si>
    <t>AHUH7OYN3LAUATF5EGA575WCDI6A,AFQRX6TAM6CHKARXIXR25X4Y2K2A,AFIAYICSN46TZ373SYU2DLQH7MHQ,AE7O44O3ZCU6YCS56X4UBNSMN2DA,AG7KTA6KY5FALZELPIEMQBXP6TYA,AFW2YA3CWHADWVPZJRCSYJJ2O3YA,AGOGMKLERURWSCD4RIH53WPEVTWA,AHXAYZML25KY3YMOTME234UUGWXQ</t>
  </si>
  <si>
    <t>Anmol,Vani,Tejas Jha,Rishabh Gupta,Nik,Harsha,Thota Srinivas,Lokesh</t>
  </si>
  <si>
    <t>RW294SCHB5QTK,R24AGC1O5RVWYI,R3NT7AA2V3I2FB,R2WGLZMFMUHY4G,R34ZQBSQFAGSQB,R26YQ2I8VG8AXE,R1M1FEBTZ4UHXZ,R1QV3OMDYZ42VP</t>
  </si>
  <si>
    <t>Worth it!,Good one,Robust and effective.,Good,Good,It's a good product under 199 rupees It's neatly packed and has good quality built,Nice product,Worth the price</t>
  </si>
  <si>
    <t>https://m.media-amazon.com/images/W/WEBP_402378-T1/images/I/41P2EdQI1ZL._SY445_SX342_QL70_FMwebp_.jpg</t>
  </si>
  <si>
    <t>https://www.amazon.in/Sounce-Type-C-Compatible-Smartphone-Charging/dp/B09RZS1NQT/ref=sr_1_41?qid=1672909125&amp;s=electronics&amp;sr=1-41</t>
  </si>
  <si>
    <t>B0B3MMYHYW</t>
  </si>
  <si>
    <t>OnePlus 126 cm (50 inches) Y Series 4K Ultra HD Smart Android LED TV 50Y1S Pro (Black)</t>
  </si>
  <si>
    <t>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</si>
  <si>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AGDOVGWZKEQ3M6DA2GHV6WUZT5SA,AGEUXHN7U2Q26CM6TFOTW7GZXFXQ,AHYXZVXUY3QTBP7IBFIUBSZVH2XQ,AGO4OKG6KVBAAE52Q62JBKHRDFFQ,AGOARJLTS744KQC3BTKT5KQVOJUA,AF6XISKAQXTX3Q5RUF2M2VKOJ66A,AEP6PYK2DLTD5UCMURSUNUE4IE5A,AHJSNMHQQWE6LMFRATH5LLJBQQXQ</t>
  </si>
  <si>
    <t>Abhishek Kumar,Arun prasath,Naveen,Harmit,Placeholder,Precision Engineering,Senthil Kumar B,Sasikumar madurai</t>
  </si>
  <si>
    <t>R2J3Q3BUHJ2S7E,R2H2ELE1DG24VY,R1U1S7X7BPSZBU,R9XVQWX40D175,REHUMWC9Q9EAG,RLEFI0WUITF14,R1M41TK6XDE47C,RUM8TBPKUE5UF</t>
  </si>
  <si>
    <t>Decent product. Value for money.,Value for money,Improvements Needed,Everything thing good except the installation experience,Overall taking all aspects TV is good within the price point,Tv installation services,One among the good TVs in the market.,Picture</t>
  </si>
  <si>
    <t>https://m.media-amazon.com/images/I/51hQfTroMzL._SX300_SY300_QL70_FMwebp_.jpg</t>
  </si>
  <si>
    <t>https://www.amazon.in/OnePlus-50-inches-Android-Pro/dp/B0B3MMYHYW/ref=sr_1_42?qid=1672909125&amp;s=electronics&amp;sr=1-42</t>
  </si>
  <si>
    <t>B09C6HWG18</t>
  </si>
  <si>
    <t>Duracell Type C To Type C 5A (100W) Braided Sync &amp; Fast Charging Cable, 3.9 Feet (1.2M). USB C to C Cable, Supports PD &amp; QC 3.0 Charging, 5 GBPS Data Transmission â€“ Black</t>
  </si>
  <si>
    <t>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t>
  </si>
  <si>
    <t>AHRUMHBZ7IAQPLH4W5Y3A6HLQFVA,AGSJW5TCLJEKW4HAJAA4XRRNDAWQ,AFPK3KEV3ZSEJ7K6U6C3LERQ2E7A,AE43YOKQNGCH4SSBHBYFXDSPX6YA,AF6UDET5A7UZVF6X6PLTCNPAG2JA,AG4NQECOQ6XL3YXY2ARSILF65W6Q,AGQKQGF2M565PCZ2RPUYM7HIWH3Q,AF5PAF6QWH67HHLGCH6LBYQJPPUQ</t>
  </si>
  <si>
    <t>Koushal K Jain,Mathew Jibin,Jeevan,Hemanth J.,Rajiv krishna,Mohammad Thayub Pasha,MANOHAR MALTHANE,pragati</t>
  </si>
  <si>
    <t>R32JZC43P990BL,R3H7SAJ305WZL4,R37X6NTSTYLVQA,R2D7LP2EBIX3W8,R3C7TL9CMBKBQK,R3UI3Z6GBVW39Z,R331DK9D3GC0XJ,R2G3RRE7N560V7</t>
  </si>
  <si>
    <t>Product is as expected,Cable has problem with samsung galaxy s8 ultra tablet,Quality and service is good.,It's perfect, definitely what i needed,Worth buying this cable,Just awesome ðŸ‘Œ,fast charge, sturdy build quality, absolute value for money product, 2yrs warranty, just go for it,Good</t>
  </si>
  <si>
    <t>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t>
  </si>
  <si>
    <t>https://m.media-amazon.com/images/W/WEBP_402378-T1/images/I/41v5BQZzfAL._SX300_SY300_QL70_FMwebp_.jpg</t>
  </si>
  <si>
    <t>https://www.amazon.in/DURACELL-Type-C-braided-Charge-Cable/dp/B09C6HWG18/ref=sr_1_43?qid=1672909125&amp;s=electronics&amp;sr=1-43</t>
  </si>
  <si>
    <t>B00NH11KIK</t>
  </si>
  <si>
    <t>AmazonBasics USB 2.0 Cable - A-Male to B-Male - for Personal Computer, Printer- 6 Feet (1.8 Meters), Black</t>
  </si>
  <si>
    <t>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t>
  </si>
  <si>
    <t>AEYHTCWWZYU3JQBU6SLNFFT3OMVQ,AENQPV63OVBZHJ7L7V37M2ADFY7Q,AH7J7BCTWAMK2REWT4AMA2V5DPUQ,AFZSC27UUKDN5VYQVMAPYZNQTULA,AHM56NVJXROPTI5WICZITI4YAZAA,AEWZZXQWEU2QSVBCT7AJQ3FXMZWA,AFBLTBDVC23HRPXW2OQ2JDV3BNNQ,AGCX23QVQFBCYCAUWQNM4YHMKMQA</t>
  </si>
  <si>
    <t>Shiva,Uzef,kottala samuel,Renjith,Dhivakaran,Mark,Utkarsh Tripathi,Vijay Sreekantan</t>
  </si>
  <si>
    <t>R2AE3BN2Y58N55,R6YVRITBSRECR,R232KD83Q3MVML,R23FRK2ABESQGU,R3NE24KAHO8M69,R2PZRPBF9ZAOMA,R1DC9VBYLSSEB,R2BBEAL7JZWXYR</t>
  </si>
  <si>
    <t>Functionality as described,Working,Great USB in budget,Good,Good,It just works,Works with my Casio ct-x700 well,Still working after 3 months</t>
  </si>
  <si>
    <t>Using it and satisfactory.,Working good also not so expensive,Using this for an audio transition from Yamaha mgxu20 sound mixer to the laptop for live purpose excellent quality.,Bought it before one and a half month.... Works well.. Satisfied...ðŸ™‚,Good quality, and cheap price,Great for the price works with my usb mic fantastically well. Just I find the usb b side is a bit loose when compared to my original OEM cables.. I have ordered several pairs but all are same. At least for my mic. But itâ€™s not too loose to be called unusable,Works with my Casio ct-x700 well,</t>
  </si>
  <si>
    <t>https://m.media-amazon.com/images/I/4101vlzySzL._SY300_SX300_QL70_FMwebp_.jpg</t>
  </si>
  <si>
    <t>https://www.amazon.in/AmazonBasics-USB-2-0-Cable-Male/dp/B00NH11KIK/ref=sr_1_44?qid=1672909125&amp;s=electronics&amp;sr=1-44</t>
  </si>
  <si>
    <t>B09JPC82QC</t>
  </si>
  <si>
    <t>Mi 108 cm (43 inches) Full HD Android LED TV 4C | L43M6-INC (Black)</t>
  </si>
  <si>
    <t>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t>
  </si>
  <si>
    <t>AHB43CZ4RHLJ5S6CBOWX6MEI7J4Q,AHP24JLRZ2DTLBEX22A6DVUJDSBA,AGLKKKJCKHZ32S7MCK46JWDZ2A3A,AHXCZCBKCKFAOJJ2GOCQS3OKPQOQ,AHZ4UBDUCUMY6IGCR67LB4P5RBXA,AHCGV72I3RKXOSSUNK3SQOB677NA,AFTCOTLY72MCSV5WHMHSZ67ZZG6A,AEF55HUCR2L3DMBXVV4SGD55JKIQ</t>
  </si>
  <si>
    <t>Sameer Patil,TechnoLoon,Deepti Rawat,Ajay,Sagar Rastogi,Gangadhar Rao Nepa,Jaydeep,Rishi Kapoor</t>
  </si>
  <si>
    <t>R1VOXBV87EI37W,R1BIBCTNJPJOX3,R2RRCA47QEK9C1,R2WHV3RU3J4985,R22K5MQ8Z8N6L2,R3TQACIQUXT2WO,R2YKPF09C6G76,R1E6GYG29CA7RM</t>
  </si>
  <si>
    <t>DETAILED REVIEW after 3 WEEKS of Usage !!!,Priceworthy.,It's a good product,Good,Vivid picture quality is stunning,SUPER DEAL,Value for money,Very nice</t>
  </si>
  <si>
    <t>https://m.media-amazon.com/images/I/41nsy8kxWUL._SY300_SX300_QL70_FMwebp_.jpg</t>
  </si>
  <si>
    <t>https://www.amazon.in/inches-Full-Android-L43M6-INC-Black/dp/B09JPC82QC/ref=sr_1_45?qid=1672909125&amp;s=electronics&amp;sr=1-45</t>
  </si>
  <si>
    <t>B07JW1Y6XV</t>
  </si>
  <si>
    <t>Wayona Nylon Braided 3A Lightning to USB A Syncing and Fast Charging Data Cable for iPhone, Ipad (3 FT Pack of 1, Black)</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</si>
  <si>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t>
  </si>
  <si>
    <t>https://m.media-amazon.com/images/W/WEBP_402378-T1/images/I/41rB0DnVFmL._SX300_SY300_QL70_FMwebp_.jpg</t>
  </si>
  <si>
    <t>https://www.amazon.in/Wayona-Braided-WN3LB1-Syncing-Charging/dp/B07JW1Y6XV/ref=sr_1_46?qid=1672909125&amp;s=electronics&amp;sr=1-46</t>
  </si>
  <si>
    <t>B07KRCW6LZ</t>
  </si>
  <si>
    <t>TP-Link Nano AC600 USB Wi-Fi Adapter(Archer T2U Nano)- 2.4G/5G Dual Band Wireless Network Adapter for PC Desktop Laptop, Mini Travel Size, Supports Windows 11,10, 8.1, 8, 7, XP/Mac OS 10.9-10.15</t>
  </si>
  <si>
    <t>High Speed WiFi â€”â€” Up to 600Mbps speeds with 200Mbps on 2.4GHz and 433 Mbps on 5GHz, upgrades your devices to higher AC WiFi speeds|Dual Band Wireless â€”â€” 2.4GHz and 5GHz band for flexible connectivity, upgrades your devices to work with the latest dual-band WiFi router for faster speed and extended range|Nano design â€”â€” Small, unobtrusive design allows you to plug it in and forget it is even there|Operating System â€”â€” Supports Windows 11/10/8.1/8/7/XP, Mac OS 10.15 and earlier|Advanced Security â€”â€” Supports 64/128-bit WEP, WPA/WPA2, and WPA-PSK/WPA2-PSK encryption standards|Worry-free customer support â€”â€” For other installation related query, compatibility issue or any other queries call on toll free no</t>
  </si>
  <si>
    <t>AEM356PVXFHAXWV56KDO75FS5WPA,AHVTFTBEBRRJCG72ZG7ABDNQSAOA,AHFTFGF2YB5ZEUB3NC3KOBGZBG5Q,AEI36WUCG27UYFAGDF7HX74VEGIA,AGW3NGXVSGUB34Q5V6ACANURQMGQ,AEIMBDWSM42YEDEE6476WUXFZJHQ,AHM5MCT3ZO5Q2MBYZUDB6UI5AXLA,AFTPXYKUNENYJVDOC55L2CJXPXFQ</t>
  </si>
  <si>
    <t>Paul Joe,Simon Rex P. J.,Santhosh,Rajat Singh 2,Placeholder,Jay,VARUN PANDEY,Jai Jyothir</t>
  </si>
  <si>
    <t>RSNHWPVLK9SAQ,R2RKKAN3GRHI0G,R1FVWKC3ORTKKX,RTWMPZGIX9EDV,R3TRCC0769D12A,R2NJK9AW0NVU1C,R3M97OC4YJNBQT,R2IUPWWR3XMJ3D</t>
  </si>
  <si>
    <t>Dual Bandwidth,It's good,Simple and effective,Easy plug and play,Only 200mbps support,Great Device for Old Laptops,Good device but be careful for a defective one.,Excellent Speeds and Coverage!</t>
  </si>
  <si>
    <t>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t>
  </si>
  <si>
    <t>https://m.media-amazon.com/images/W/WEBP_402378-T2/images/I/31EHCPHbSlL._SX300_SY300_QL70_FMwebp_.jpg</t>
  </si>
  <si>
    <t>https://www.amazon.in/TP-Link-Archer-T2U-Nano-Wireless/dp/B07KRCW6LZ/ref=sr_1_47?qid=1672909125&amp;s=electronics&amp;sr=1-47</t>
  </si>
  <si>
    <t>B09NJN8L25</t>
  </si>
  <si>
    <t>FLiX (Beetel USB to Micro USB PVC Data Sync &amp; 2A Fast Charging Cable, Made in India, 480Mbps Data Sync, Solid Cable, 1 Meter Long USB Cable for Micro USB Devices (White)(XCD-M11)</t>
  </si>
  <si>
    <t>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t>
  </si>
  <si>
    <t>https://m.media-amazon.com/images/I/31v7NnnAItL._SY445_SX342_QL70_FMwebp_.jpg</t>
  </si>
  <si>
    <t>https://www.amazon.in/FLiX-Charging-480Mbps-Devices-XCD-M11/dp/B09NJN8L25/ref=sr_1_48?qid=1672909125&amp;s=electronics&amp;sr=1-48</t>
  </si>
  <si>
    <t>B07XJYYH7L</t>
  </si>
  <si>
    <t>Wecool Nylon Braided Multifunction Fast Charging Cable For Android Smartphone, Ios And Type C Usb Devices, 3 In 1 Charging Cable, 3A, (3 Feet) (Black)</t>
  </si>
  <si>
    <t>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t>
  </si>
  <si>
    <t>AE47XF2766XJOEOI42DVP2HMB4YQ,AH6JPV326WGUKC2J4EGVP3IN6ZLA,AF4X3QT4KW3DV2HUMQVSOJDISOOQ,AG46FAHE6KV3OQCLJYKRDZWNNYGQ,AFG6OH7UYU5ZITX4NE2KQR3DX5SA,AFCZMUBZNRVRW2EJJKK5PN2YQZVQ,AHDMHAUOY75NWLNOF3X4UPNKXFSQ,AHWCWBYXHX4QO7ZOFUYIUFTTAJIQ</t>
  </si>
  <si>
    <t>Amazon Customer,DHONDU,Saurabh,Promod George,Ramesh Haran,mram,Placeholder,SHASHANK</t>
  </si>
  <si>
    <t>RWSHFGBE1WU3I,R1VBNTH3HSMVMB,RTATA9H2ELJ81,R1B0APD6HVOT8V,R99TNL1C7XQ5O,R37RT17N8YUWT4,R1WG1ARVL9YH61,R2UFM5PKO62Z5R</t>
  </si>
  <si>
    <t>Its slow in charging,Ok product,Looks good, but charges slow,very slow charing.,Poor quality, iPhone part will last for two months only, other two are ok,Charger,Product ok,Slow charging</t>
  </si>
  <si>
    <t>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t>
  </si>
  <si>
    <t>https://m.media-amazon.com/images/W/WEBP_402378-T2/images/I/41CnR1WhD3L._SX300_SY300_QL70_FMwebp_.jpg</t>
  </si>
  <si>
    <t>https://www.amazon.in/WeCool-Braided-Multifunction-Charging-Android/dp/B07XJYYH7L/ref=sr_1_49?qid=1672909126&amp;s=electronics&amp;sr=1-49</t>
  </si>
  <si>
    <t>B002PD61Y4</t>
  </si>
  <si>
    <t>D-Link DWA-131 300 Mbps Wireless Nano USB Adapter (Black)</t>
  </si>
  <si>
    <t>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t>
  </si>
  <si>
    <t>AGA2PZGWMQIRA46VYOTICFE7KCBA,AHI2QJ4CLTCQWACDIC2LDFJPDAPA,AEXAFY7V2ZRZI2GD2J6KDOWBZUBQ,AHAEBXTXQDY355AGFMFX3Z2VAAUQ,AETRIARSUFSMNG5LFJZMW6CBJMMQ,AEHQQTEDMSXRGSBDDEIH3JF4AOMQ,AGMG74N6WQGI376W7GEJJ4XD3ARQ,AG7QMBEFFY2LJJKKEVWMJU2BMNRQ</t>
  </si>
  <si>
    <t>nilesh,EAGLE,Manoj KNS,Titus P.,Paras singla,arun,Ankur Awasthi,BALASUNDHARAM B</t>
  </si>
  <si>
    <t>R2EJIN3N3L3XKI,R2JMJ8QNG66LV4,R3B46JNPC2T4E7,R3HHJCTEJ7J9CS,R2LOAPI3SK4RCX,R1MLGZDQDKIVIF,R10KVN4LSVD459,R3BO9D050WHWVX</t>
  </si>
  <si>
    <t>good tool to use for,Brand is always good,Overall good and a better experience,It is useful to me.,Works well with cpplus dvr,Good,Its not plug an play u need to install the driver and will support till 2.4 Ghz not above that,Surveillance Camera In My House</t>
  </si>
  <si>
    <t>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t>
  </si>
  <si>
    <t>https://m.media-amazon.com/images/I/31+NwZ8gb1L._SX300_SY300_.jpg</t>
  </si>
  <si>
    <t>https://www.amazon.in/D-Link-DWA-131-Wireless-Adapter-Black/dp/B002PD61Y4/ref=sr_1_50?qid=1672909126&amp;s=electronics&amp;sr=1-50</t>
  </si>
  <si>
    <t>B014I8SSD0</t>
  </si>
  <si>
    <t>Amazon Basics High-Speed HDMI Cable, 6 Feet - Supports Ethernet, 3D, 4K video,Black</t>
  </si>
  <si>
    <t>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t>
  </si>
  <si>
    <t>https://m.media-amazon.com/images/I/41bCxnHksnL._SY300_SX300_QL70_FMwebp_.jpg</t>
  </si>
  <si>
    <t>https://www.amazon.in/AmazonBasics-High-Speed-HDMI-Cable-Feet/dp/B014I8SSD0/ref=sr_1_51?qid=1672909126&amp;s=electronics&amp;sr=1-51</t>
  </si>
  <si>
    <t>B09L8DSSFH</t>
  </si>
  <si>
    <t>7SEVENÂ® Compatible for Samsung Smart 4K Ultra HD TV Monitor Remote Control Replacement of Original Samsung TV Remote for LED OLED UHD QLED and Suitable for 6 7 8 Series Samsung TV with Hot Keys BN59-01259E</t>
  </si>
  <si>
    <t>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t>
  </si>
  <si>
    <t>AH5G2FWQ6AJBXK2IDCA22BNQTT2A,AEEV73PQDYYMSQSW46LQMZ526YVQ,AHWB25RGISH5XJ2YQCR4J6FDBPOQ,AE2PYPC3OF2HEF4NCE63FBFFFOMQ,AHYUM6XUA4K6V4QEAPT5MLQQIDPA,AG6U2ZW7UGA562DK4W6NVANEMKDA,AFALQ6JKOEKVRVI3BZ2G5PJ63HQQ,AGAXJLX3K3I7WQKQA4Q4NT2IJ2WQ</t>
  </si>
  <si>
    <t>MONTY,Qais Makani,Rajat Shuvra Roy,Amith PJ,Dheeraj Agarwal,bragdishwaran.u,Amazon Customer,VSR</t>
  </si>
  <si>
    <t>RVEWH0LAEO3NH,R3E42NTD6HXN1Q,R3IC0VLPIDBPTY,R1F0O9EAQGRSQS,R2B02VD2RPE2SE,RO2E58ZA8YH7E,R10AUMHF2MJRRU,R1BBQYI4QO69ID</t>
  </si>
  <si>
    <t>Overall Good,Works well. Will comment on durability after using it for a few months.,Nice product,Channel button doesn't work,Compatible with every smart tv,functionality at a budget,Number keys not working,It's good to go ahead with this, for Samsung 6 series</t>
  </si>
  <si>
    <t>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t>
  </si>
  <si>
    <t>https://m.media-amazon.com/images/W/WEBP_402378-T1/images/I/21rBnbHkW9L._SX300_SY300_QL70_FMwebp_.jpg</t>
  </si>
  <si>
    <t>https://www.amazon.in/7SEVENTM-Compatible-Replacement-Original-BN59-01259E/dp/B09L8DSSFH/ref=sr_1_52?qid=1672909126&amp;s=electronics&amp;sr=1-52</t>
  </si>
  <si>
    <t>B07232M876</t>
  </si>
  <si>
    <t>Amazonbasics Micro Usb Fast Charging Cable For Android Smartphone,Personal Computer,Printer With Gold Plated Connectors (6 Feet, Black)</t>
  </si>
  <si>
    <t>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t>
  </si>
  <si>
    <t>AF7IXQKBUL6NEIQG4R53LMJJUGXQ,AFODI4XXHXHBFFUHK7N5LVKWEXTQ,AGNONTMQDE5KLLDEEB57Z3C5WAEA,AFW6NV5N3FUXV3CNUACPSYC5AB3Q,AEW6KBDGJEWIOQKAW3FP74GMV6TA,AEGT7WPGXXMSH5J3LZLL6CPJ7QMQ,AEKCUG7WMX6KMP6VFBWI3ICW5CBQ,AF2544C4RGIBQX7Y4JMKMSMXMRRQ</t>
  </si>
  <si>
    <t>Neeraj Vishwakarma,Siddharth,SD1908,Mukundha2good,manjunath h,Vidhi Nigam,Amazon Customer,Tarun Gupta</t>
  </si>
  <si>
    <t>R22EUJ1B1AM0OU,R2K89RVGN8N9MO,R177X9L6ND6OA7,R2YU5RDRT44DE6,R1K5FLRLAUZLKF,R1HAZS2PLM3RRQ,R3EX1BCG3VPANF,R1C72DNWTJGUI2</t>
  </si>
  <si>
    <t>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t>
  </si>
  <si>
    <t>https://m.media-amazon.com/images/W/WEBP_402378-T1/images/I/31nrDWDT8+L._SX300_SY300_.jpg</t>
  </si>
  <si>
    <t>https://www.amazon.in/AmazonBasics-Micro-Charging-Android-Phones/dp/B07232M876/ref=sr_1_53?qid=1672909126&amp;s=electronics&amp;sr=1-53</t>
  </si>
  <si>
    <t>B07P681N66</t>
  </si>
  <si>
    <t>TP-Link AC600 600 Mbps WiFi Wireless Network USB Adapter for Desktop PC with 2.4GHz/5GHz High Gain Dual Band 5dBi Antenna Wi-Fi, Supports Windows 11/10/8.1/8/7/XP, Mac OS 10.15 and earlier (Archer T2U Plus)</t>
  </si>
  <si>
    <t>High-Speed Wi-Fi â€”â€” 256QAM support increases the 2.4 GHz data rate from 150 Mbps to 200 Mbps, 200 Mbps on the 2.4 GHz band and 433 Mbps on the 5 GHz band, ensure you fully enjoy fast AC Wi-Fi.|Dual Band Wireless â€”â€” 2.4 GHz and 5 GHz band provide flexible connectivity, giving your devices access to the latest dual-band Wi-Fi router for faster speed and extended range|High-Gain Antenna â€”â€” A 5dBi high-gain antenna greatly enhances the reception and transmission signal strength of the USB adapter|Supports the Latest Operating Systems â€”â€” Fully compatible with Windows 11/10/8.1/8/7/XP, Mac OS 10.15 and earlier|In an unlikely case of product quality related issue, we may ask you to reach out to brandâ€™s customer service support and seek resolution. We will require brand proof of issue to process replacement request.</t>
  </si>
  <si>
    <t>AHDFR3PDKEBV72HXRL3RJJLS3YYA,AHYUZ2BLKNN6UJLFYWCXCEFZTOVQ,AHBST4ZJ5665DV2TCR4W4J2OI3DA,AGHPOFCHZ73Q2Q2IFTCJLUSEL2NQ,AHOMYGLSLJLCOT7Z24PZSVJY3LJQ,AESJE2EZD7S7WOYBN7RE7ZF3J2MA,AF23GXF525XSMXPJBEHP4SPKOZNQ,AFX5NHAAOUKKENAT6GWNKY3X5YTQ</t>
  </si>
  <si>
    <t>Anonymous,Sugam Agrawal,Diganta Gogoi,Amazon Customer,Saigal84,Sonal ashish,Arbind Kumar,Neeraj yadav</t>
  </si>
  <si>
    <t>R2GUL8IL005EGF,R3NZCVYJBN0CPD,RHUJOS46Q51UG,R1ZW4PQHUECROJ,R7F86XL2S6MY,R1JRRVOFWQAC4C,R2WZHK2E301YV,R10J01VHCKFB42</t>
  </si>
  <si>
    <t>Works flawlessly on Ubuntu 22.04 (if installed correctly),Best for kali. Do not read another review.,Nice product,From 0 to 70 â€¦,Good External Wifi Signal Provider,Superb,Awesome and easy to use,Good product</t>
  </si>
  <si>
    <t>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"morrownr/8821au-20210708" and use the driver on Github. I'm using the product "TP-Link AC600"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t>
  </si>
  <si>
    <t>https://m.media-amazon.com/images/I/216Q4FqmZVL._SX300_SY300_QL70_FMwebp_.jpg</t>
  </si>
  <si>
    <t>https://www.amazon.in/TP-Link-Wireless-Adapter-Archer-T2U/dp/B07P681N66/ref=sr_1_54?qid=1672909126&amp;s=electronics&amp;sr=1-54</t>
  </si>
  <si>
    <t>B0711PVX6Z</t>
  </si>
  <si>
    <t>AmazonBasics Micro USB Fast Charging Cable for Android Phones with Gold Plated Connectors (3 Feet, Black)</t>
  </si>
  <si>
    <t>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t>
  </si>
  <si>
    <t>https://m.media-amazon.com/images/W/WEBP_402378-T1/images/I/31iESA2h2gL._SY300_SX300_QL70_FMwebp_.jpg</t>
  </si>
  <si>
    <t>https://www.amazon.in/AmazonBasics-Micro-Charging-Android-Phones/dp/B0711PVX6Z/ref=sr_1_55?qid=1672909126&amp;s=electronics&amp;sr=1-55</t>
  </si>
  <si>
    <t>B082T6V3DT</t>
  </si>
  <si>
    <t>AmazonBasics New Release Nylon USB-A to Lightning Cable Cord, Fast Charging MFi Certified Charger for Apple iPhone, iPad (6-Ft, Rose Gold)</t>
  </si>
  <si>
    <t>Added Protection: An additional layer of protection has been added to the Lightning and USB ends to improve durability and reduce fraying;</t>
  </si>
  <si>
    <t>AFWJSD4AVIM6DC3YA63G2QPENQSQ,AGKSW3FNH3REYN3OKPKJN4KWXLMQ,AEI7HJU4RFV6NR5WSRDQV5ZSRYSA,AGFN3SLEECW6DYL2CVGLIHJCVVHA,AGY7ZX7WDDSGAZJBPPS3MCIL7U7A,AEX422U2J6S45PAKDJIFJB7WNVLQ,AEHU6ETDR7HVQOGLKITDETHZEO7A,AE7VL5JTR7ZZ67UPBM6KP2NYEOYQ</t>
  </si>
  <si>
    <t>Arun verma,Arv,Aashna Nasta,Harshitha,Sunny Panchal,Snigdha Mallik,None_123,Ravindra J.</t>
  </si>
  <si>
    <t>R1Q0PEVL6X8WZJ,RW0MMI9AUXK5J,R2F3ACPBFRCFSK,R2SB3XYC8XHNUQ,R5L8G10EKZ9ZR,R3W2X53D3BLIBR,R29J3JSPZYQYCM,R35I0ZZH2J58P7</t>
  </si>
  <si>
    <t>It cost should be under Rs. 500,Buy it,Color is as per the photo but takes longer to charge. Also doesnâ€™t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phoneâ€™s color. Although the metal ends of the cable was rose gold, but the whole cable was pink, which I didnâ€™t like. I went for the 2m long cable so that i can use it conveniently even if it is charging. Though itâ€™s kinda bulky, yet serves itâ€™s purpose. Charging speed is fast and efficient just like the original cable had. Also quite durable and sturdy. My Appleâ€™s original lighting cable had some problem while charging so I purchased this one after watching many YouTube videos and reviews. It was indeed a good purchase.,Itâ€™s long and good,Itâ€™s a superb product in terms of sturdiness, looks, and charging speed.</t>
  </si>
  <si>
    <t>https://m.media-amazon.com/images/I/31kw1RgU5yL._SX300_SY300_QL70_FMwebp_.jpg</t>
  </si>
  <si>
    <t>https://www.amazon.in/AmazonBasics-Nylon-Braided-Lightning-Cable/dp/B082T6V3DT/ref=sr_1_57?qid=1672909126&amp;s=electronics&amp;sr=1-57</t>
  </si>
  <si>
    <t>B07MKFNHKG</t>
  </si>
  <si>
    <t>VW 80 cm (32 inches) Frameless Series HD Ready LED TV VW32A (Black)</t>
  </si>
  <si>
    <t>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t>
  </si>
  <si>
    <t>AFIU4APGHOFMXEOVMSQMYKMZ46QQ,AEOFYPCJJQYCKISUR6EC66IZH23Q,AFZSMXS2MILXOSTT2ZEJDE3W7TLQ,AFREYXJZFUSZT7YHDJ4JOF67O6VQ,AGMQDZGGSEBXX4KBJOBAGIFI36OA,AHJ7INNUX3KZSEZRJKFMRJAX7TZA,AGYTCTSUZJJZTK2XVADTQI5MYUFQ,AFZHLQMILG47ZESR5TLNB5QK66HQ</t>
  </si>
  <si>
    <t>Amazon Customer,Yousuf,Raja Laxman,Pooja Thapa,Selva Vellingiri A,Nikhil Padwal,Bipin,sandip</t>
  </si>
  <si>
    <t>RFZ1X95QMXWFZ,R1P8SL54VCWSMQ,RSWY4LT0L7TCL,R2GEJ1MJF28QVM,R2K5NT5XE6LM6T,R26BYG85S4SSVY,R3HB3IY6922TUM,R3A3CEQUX9QMFE</t>
  </si>
  <si>
    <t>Firestick plugging in issue, otherwise a good deal,Cheap &amp; Best Product,Low budget led tv,Nice tv,Very. Good,Why is the installation guy asking for installation charge?,Good Budget Tv,Good TV but after using it for 9 days, has found a flaw</t>
  </si>
  <si>
    <t>https://m.media-amazon.com/images/I/418GxB04szL._SY300_SX300_QL70_FMwebp_.jpg</t>
  </si>
  <si>
    <t>https://www.amazon.in/Visio-World-inches-VW32A-Ready/dp/B07MKFNHKG/ref=sr_1_58?qid=1672909126&amp;s=electronics&amp;sr=1-58</t>
  </si>
  <si>
    <t>B0BFWGBX61</t>
  </si>
  <si>
    <t>Ambrane Unbreakable 3A Fast Charging Braided Type C Cable    1.5 Meter (RCT15, Blue) Supports QC 2.0/3.0 Charging</t>
  </si>
  <si>
    <t>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t>
  </si>
  <si>
    <t>AF36YUJUEUU3SA42PFAULM2F5RYA,AESE26BMILSD6E4AVO3YM76G4UPA,AFFB6IUQ46CEIYZ2U7OAYVKAL5RQ,AGHGLXUVEHN4NFA3CCYIUFWBIC4A,AELBYFRFAGLMXQQJKVDUWO7QX2VQ,AHF4A3ZGP7G6JLXAAJ77O2QDJSEQ,AEGZCGGDNS4ZRNPG3CDULRVB5Z5A,AE4YGDAAZX7ZDDGP4BTONW72CMIA</t>
  </si>
  <si>
    <t>Vipan Agnihotri,Hitender singh,Anuj Chauhan,Mufti Abul Hasan,Amazon Customer,MDR,Jai kumar,Rohan Wakade</t>
  </si>
  <si>
    <t>RQAF3Q7KCEGHP,R3CBLDFSRTKKYA,R3PZ3ENFIS7IJG,R2ACW4FTIVQJ77,R3K8YFINS1P9XN,R16G76XSWF9WTZ,R3O8ZTH4RRO02J,RXCDPPX5ZV2WX</t>
  </si>
  <si>
    <t>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t>
  </si>
  <si>
    <t>https://m.media-amazon.com/images/W/WEBP_402378-T2/images/I/41rbKciLrcL._SX300_SY300_QL70_FMwebp_.jpg</t>
  </si>
  <si>
    <t>https://www.amazon.in/Ambrane-Unbreakable-Charging-RCT15-Supports/dp/B0BFWGBX61/ref=sr_1_59?qid=1672909126&amp;s=electronics&amp;sr=1-59</t>
  </si>
  <si>
    <t>B01N90RZ4M</t>
  </si>
  <si>
    <t>Tata Sky Universal Remote</t>
  </si>
  <si>
    <t>Universal remote control|Ensures long lastinga and consistent performance|Sturdy built</t>
  </si>
  <si>
    <t>AEOM4KLP4SKKVSOCAMP7ORLGPGUA,AE4VKQV43AJEZDWE4WVJWFDY6RVA,AGAUULKME2K6WYOHPLL5XT5XLQGA,AFP5TMKVX6PTNYNMLHFCVDXCTN4A,AGNYTWD4ORSSUWNGICU3TRNRMRIA,AGQCT5HPQJXUN2FVZNCBSEQIYDPQ,AHWMHRT7TOMXLYI3XYM4K4OY3NEQ,AEXIFRBO4546MRMJHYKE2AH26VCQ</t>
  </si>
  <si>
    <t>Jacob.,Dinesh Ahuja,Ashith,Pravin Chavhan,Anil kumar sharma (Lucky),Customer,Debashis Sengupta,Sridhar</t>
  </si>
  <si>
    <t>RJ19CW7WCSFUI,R3W3PK017U6SIG,RJB32KHP5D5O3,R3POHJCTG2XX71,R1EKLLUH4KRRS9,R2S00YTPGW362,R24N5IPVE7LGCM,R2ZOR8P02Z5J8F</t>
  </si>
  <si>
    <t>The button contacts are not very good.,Okay for temporary use,Seller: Smart Place Store; Remote Not original,It's below average,Ok,Tata sky remote,Tatasky remote.,Working one, but parts are flimsy.</t>
  </si>
  <si>
    <t>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t>
  </si>
  <si>
    <t>https://m.media-amazon.com/images/I/315GdnF+LcL._SY300_SX300_.jpg</t>
  </si>
  <si>
    <t>https://www.amazon.in/TATASKY-Universal-Remote/dp/B01N90RZ4M/ref=sr_1_60?qid=1672909126&amp;s=electronics&amp;sr=1-60</t>
  </si>
  <si>
    <t>B0088TKTY2</t>
  </si>
  <si>
    <t>TP-LINK WiFi Dongle 300 Mbps Mini Wireless Network USB Wi-Fi Adapter for PC Desktop Laptop(Supports Windows 11/10/8.1/8/7/XP, Mac OS 10.9-10.15 and Linux, WPS, Soft AP Mode, USB 2.0) (TL-WN823N),Black</t>
  </si>
  <si>
    <t>300 Mbps Wi-Fi â€”â€” 300Mbps wireless speed ideal for smooth HD video, voice streaming and online gaming|Design â€”â€” Mini-sized design for convenient portability with a reliable high performance|SoftAP Mode â€”â€” Turn a wired internet connection to a PC or Laptop into a Wi-Fi hotspot|Â·Â  WPS â€”â€”Â Easily setup a secure wireless connection with one-touch WPS button|Compatibility â€”â€” Supports Windows 11/10/8.1/8/7/XP,Â Mac OS 10.15 and earlier, Linux|Interface â€”â€” USB 2.0|In an unlikely case of product quality related issue, we may ask you to reach out to brandâ€™s customer service support and seek resolution. We will require brand proof of issue to process replacement request.</t>
  </si>
  <si>
    <t>https://m.media-amazon.com/images/I/41jxZkzNcnL._SX300_SY300_QL70_FMwebp_.jpg</t>
  </si>
  <si>
    <t>https://www.amazon.in/TP-Link-TL-WN823N-300Mbps-Wireless-N-Adapter/dp/B0088TKTY2/ref=sr_1_61?qid=1672909126&amp;s=electronics&amp;sr=1-61</t>
  </si>
  <si>
    <t>B09Q5SWVBJ</t>
  </si>
  <si>
    <t>OnePlus 80 cm (32 inches) Y Series HD Ready Smart Android LED TV 32 Y1S (Black)</t>
  </si>
  <si>
    <t>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</si>
  <si>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https://m.media-amazon.com/images/I/512YHGuR4RL._SX300_SY300_QL70_FMwebp_.jpg</t>
  </si>
  <si>
    <t>https://www.amazon.in/OnePlus-inches-Ready-Smart-Android/dp/B09Q5SWVBJ/ref=sr_1_63?qid=1672909126&amp;s=electronics&amp;sr=1-63</t>
  </si>
  <si>
    <t>B0B4DT8MKT</t>
  </si>
  <si>
    <t>Wecool Unbreakable 3 in 1 Charging Cable with 3A Speed, Fast Charging Multi Purpose Cable 1.25 Mtr Long, Type C cable, Micro Usb Cable and Cable for iPhone, White</t>
  </si>
  <si>
    <t>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t>
  </si>
  <si>
    <t>AGH3POHLPXABF3I4ASSGTRXAUPPA,AEHVZHMJQYG456XUPYSWK7PWAJAA,AFBPPGDHU5S2IR5WEPYWGR4ABK4Q,AGEYWCB2JWQR7C3RF2SEK26PTK2A,AGWXGUALH6VESAYTZGWBZBUDTWFA,AHCG74BCEDINDMRYYF2QPYY3OHJQ,AHHGEASO3BOC2ET23MDU64DKQ5OQ,AF7TKY6E2EO7NSSPHFYFGE4FJDOA</t>
  </si>
  <si>
    <t>nisar,Pralipta Kumar Sahoo,Vimal kumar g s,Amazon Customer,Amazon Customer,Amith Kumar M,Ekant Sharma,K R S</t>
  </si>
  <si>
    <t>R25WW5K08CGVXV,R1229K72SC8VW6,R3G7X6LSJFGFXP,R19IPICAE9A24Q,R1J0JL7TOG1YNE,R37NLAA34276Y9,R13G1K0IPVB3EA,R188FGJWORTDSC</t>
  </si>
  <si>
    <t>https://m.media-amazon.com/images/W/WEBP_402378-T2/images/I/313uqx3djjL._SX300_SY300_QL70_FMwebp_.jpg</t>
  </si>
  <si>
    <t>https://www.amazon.in/WeCool-Unbreakable-Charging-Purpose-iPhone/dp/B0B4DT8MKT/ref=sr_1_64?qid=1672909126&amp;s=electronics&amp;sr=1-64</t>
  </si>
  <si>
    <t>B08CDKQ8T6</t>
  </si>
  <si>
    <t>Portronics Konnect L 1.2Mtr, Fast Charging 3A Micro USB Cable with Charge &amp; Sync Function (Grey)</t>
  </si>
  <si>
    <t>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t>
  </si>
  <si>
    <t>AFDCSF36NJYXASQOJCQWFQTN7SDQ,AGHRDOQP7F74DK6KEXSY2NLLKZVQ,AF7HUEJWED3ZUCLTT2MNQDL5BQOA,AH62QNZEYJYC6LNXAJ4BXL6JZZEQ,AFMQH2YLIY5ST5VNIUADLQYIUNAA,AF5TLUDL3JKYZS74QEAMDMPXC3ZQ,AF57UETI4YHWNPSAOF2OVMNVV2JQ,AHNI4LKKPLQLDFCWJZ24SX4BGT7Q</t>
  </si>
  <si>
    <t>Arun S.,Jeevan Prasad,mitesh,Tasmai Agrawal,Parvathi,Mohammadnaeem Surajwala,Suriya,Amazon Customer</t>
  </si>
  <si>
    <t>R2ACU430AWSQ15,RZFPMZJQG4VEF,R2P7VTDLLMDOA3,R1B9M17A3N27E2,R4LNZP9RCX3H3,R3TL5BYHCMQSB3,R1B2BRD05LJZX4,R2WQKUAV6WUQ06</t>
  </si>
  <si>
    <t>It's working,It's gud ðŸ˜³,Cable quality is good.,Durable and Works Well,Good data cable same as shown in pic,Portronics knonnect L 1.2 mtr Micro USB cable,Ok,Great quality</t>
  </si>
  <si>
    <t>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product...ðŸ‘ŒðŸ‘ŒðŸ‘Œ,Better,Seems to fast charge at 2A , not tried anything higher, but its a very sturdy cable should last for a long time</t>
  </si>
  <si>
    <t>https://m.media-amazon.com/images/W/WEBP_402378-T1/images/I/31pQZsxPR4L._SX300_SY300_QL70_FMwebp_.jpg</t>
  </si>
  <si>
    <t>https://www.amazon.in/Portronics-Konnect-POR-1079-Charging-Micro/dp/B08CDKQ8T6/ref=sr_1_65?qid=1672909126&amp;s=electronics&amp;sr=1-65</t>
  </si>
  <si>
    <t>B07B275VN9</t>
  </si>
  <si>
    <t>Airtel DigitalTV DTH Television, Setup Box Remote Compatible for SD and HD Recording (Black)</t>
  </si>
  <si>
    <t>This is Generic Airtel Tv Remote|Universal configuration with any TV|Shining black colour with LED indicator</t>
  </si>
  <si>
    <t>AED54H4JXQGZT6GANH6PJN4SNU7Q,AF652OHBGHAEER2HLOH45T6E65CQ,AFJLA3VGFKFSX3VC6UC4ZAYVR4DQ,AFGQN6RWDATMEVHEO5POPH6VYFRQ,AENYOOBQJZGYT4GNQRR3YEKI7KAQ,AHKZN2KHHR7CQWCGJDX26C5TBHXQ,AHMJ5EEDULQII3FGSNR7PSHQABVA,AEA4764BEJKLL5UEYQ75K6TRRD3A</t>
  </si>
  <si>
    <t>Periyasamy,Madhusudhanan,S Salman palka,Sumit,Syed Amir,Arun Nihalani,Gaurav tyagi,LK</t>
  </si>
  <si>
    <t>R3MXMT6V18JJ1P,R1BQE9L2M5L12J,R369X3BEG4QPC4,R1ZBU0U8R5KBQD,R1A0NYJ6MOX3U3,R3RYEYCYNV47BZ,R28TZ1RZWX14PP,RNGN2ZRL685Z5</t>
  </si>
  <si>
    <t>Simple and good,Satisfied!,Good one,Light weight, good working,ok,Poor quality! Stopped working after a month!,Not able to connect,Works well with Airtel DTH</t>
  </si>
  <si>
    <t>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t>
  </si>
  <si>
    <t>https://m.media-amazon.com/images/W/WEBP_402378-T2/images/I/41v00lhhdbL._SX300_SY300_QL70_FMwebp_.jpg</t>
  </si>
  <si>
    <t>https://www.amazon.in/Airtel-Digital-Remote-Compatible-Recording/dp/B07B275VN9/ref=sr_1_66_mod_primary_new?qid=1672909126&amp;s=electronics&amp;sbo=RZvfv%2F%2FHxDF%2BO5021pAnSA%3D%3D&amp;sr=1-66</t>
  </si>
  <si>
    <t>B0B15CPR37</t>
  </si>
  <si>
    <t>Samsung 108 cm (43 inches) Crystal 4K Neo Series Ultra HD Smart LED TV UA43AUE65AKXXL (Black)</t>
  </si>
  <si>
    <t>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</si>
  <si>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AHDIDVECFGA6OQRNUBPUO6366UGQ,AFSII6HTAHTHGXERUNDOISNWZUNQ,AF64ON4HPPVD43H6PK3CHPTTYSSQ,AELNBR4H6235Y7NVYNCGNABDIDFQ,AF35OXRSRJ335IGMNW5FYCJDLHOA,AE3CFONNMANNC5QPYIAXV67EUYUQ,AHCWRQHRUAVMTMUH5NYNB3P4NWEA,AGKZVBLHK472MSGAAUABFRZL7SYQ</t>
  </si>
  <si>
    <t>Binu,Sabjan,Ramkapil,User,Amazon Customer,ganesh,basavaraj huggi,Mangesh Borkar</t>
  </si>
  <si>
    <t>R3RUBB6REUGTT,R281851EB9L5G6,R4ATJJVUY9JO6,R18455FQDOCS3H,RLZ80A5MC1F5G,R2DYRNTDPPD8A5,R3IFT4P8VHQGL3,R1DSJOGV3DFZK2</t>
  </si>
  <si>
    <t>Best(Branded) Budget TV,A high-quality 4k Smart TV from Samsung,Received Defective,Got Replacement,Nice product but,Tv is good,Best budget tv,Value for money. Samsung is always good,Value for money product</t>
  </si>
  <si>
    <t>Before finalizing the AUE60 55",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t>
  </si>
  <si>
    <t>https://m.media-amazon.com/images/I/41Tz1YnJkoL._SY300_SX300_QL70_FMwebp_.jpg</t>
  </si>
  <si>
    <t>https://www.amazon.in/Samsung-inches-Crystal-Ultra-UA43AUE65AKXXL/dp/B0B15CPR37/ref=sr_1_67?qid=1672909126&amp;s=electronics&amp;sr=1-67</t>
  </si>
  <si>
    <t>B0994GFWBH</t>
  </si>
  <si>
    <t>Lapster 1.5 mtr USB 2.0 Type A Male to USB A Male Cable for computer and laptop</t>
  </si>
  <si>
    <t>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t>
  </si>
  <si>
    <t>AF42EMTPEJAL4LNEPPX77TN77UHA,AHBMZRY43T2GTYDVNFMUVASIBTPA,AECCRE6ZTCPFGPVWDNY3IYYHCMOQ,AHOURK4XKLPPC4VHEDJ25NP64NPQ,AFC5K7RQQYKFB5PV47KAX2CHVIIQ,AHEVOBT5PFXMIS5A7GAXRG52XARQ,AHNOMOD65QU6QKFP3AMH5QPGQO6A,AGN2VH6RTYG5CM3YVH34VGYJFO4A</t>
  </si>
  <si>
    <t>pruthvi natraj,Phani,Amazon Customer,TechDevoteeIndia,Devanand S B,Anuradha Banerjee,xxxxxxxxxxxxxxxxxxxxxx,chintan</t>
  </si>
  <si>
    <t>RZJR37WFGXR9B,R39X6O18GM16TM,R18ZQ09EKVWZ9R,R3NHUC9S00KIR8,R30ZSNYE78E0O2,R2LVRBREQ4EFDM,R1UJ8BCYXWICT8,R34RH86MGL4HFB</t>
  </si>
  <si>
    <t>A well-priced product.,Lenthy cord.,Product is working as expected.,Lengthy cable, works for car dashcam,Product is okay but they give 50rs for giving 5 stars.,Misleading length (1.2m), rest fine,Good Product,Good</t>
  </si>
  <si>
    <t>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t>
  </si>
  <si>
    <t>https://m.media-amazon.com/images/I/310WOJIrwjL._SX300_SY300_QL70_FMwebp_.jpg</t>
  </si>
  <si>
    <t>https://www.amazon.in/Lapster-Type-Cable-computer-laptop/dp/B0994GFWBH/ref=sr_1_68?qid=1672909126&amp;s=electronics&amp;sr=1-68</t>
  </si>
  <si>
    <t>B01GGKZ0V6</t>
  </si>
  <si>
    <t>AmazonBasics USB Type-C to USB Type-C 2.0 Cable - 3 Feet Laptop (0.9 Meters) - White</t>
  </si>
  <si>
    <t>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t>
  </si>
  <si>
    <t>AEITVIFC7WZAEQDIVWPB4KUGKLRQ,AHQVFZCGAMMHEBBOY4SXBSRF3ZDQ,AECB6RAIS3NCSRCNMUWNZAQARNMA,AE43KS43Y6L62UBGG6K64AD5OISA,AGCBWB4YSTCDFAERTYIJ52KVW6EQ,AGPWASWUND4PQYWAP6ICZEPQCWZA,AFHT4L657CBTBKZ2UZEYQBAROXNA,AFQEZSS2I5IGAKZY3Y3CGDZLCJIA</t>
  </si>
  <si>
    <t>harpreet,Y Kiran Korneli Reddy,Kadir,SP,Mr Sab.,Rupesh Singh,Abdul Maktedar,Anshita</t>
  </si>
  <si>
    <t>R37S13YALMRPGK,R2OU2YTGFEMJHE,R25SDG11W8EAU9,R2W38EQOY97N87,R2U8MOGE4JDKBF,R2CN3CX7SGEWDK,RX74XLMFH35PD,R1B861YJE8YL2B</t>
  </si>
  <si>
    <t>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t>
  </si>
  <si>
    <t>https://m.media-amazon.com/images/W/WEBP_402378-T2/images/I/414y0iu5NUL._SX300_SY300_QL70_FMwebp_.jpg</t>
  </si>
  <si>
    <t>https://www.amazon.in/AmazonBasics-USB-Type-C-2-0-Cable/dp/B01GGKZ0V6/ref=sr_1_69?qid=1672909126&amp;s=electronics&amp;sr=1-69</t>
  </si>
  <si>
    <t>B09F9YQQ7B</t>
  </si>
  <si>
    <t>Redmi 80 cm (32 inches) Android 11 Series HD Ready Smart LED TV | L32M6-RA/L32M7-RA (Black)</t>
  </si>
  <si>
    <t>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t>
  </si>
  <si>
    <t>AG6WSLLXZY52HSQUY5PRCXTCYQYQ,AHGJ2DNFP3OJWO73XW2R7TDXI7WA,AGIC6PASSVB4T3KTZHK6ADD23GCA,AH4TEK5IQCC2BSF2KSQNKQEXAPLA,AFJIYRZTBOJBOWYQ5RNA36DBBXOA,AGCRWRS4RJYVGVKINV3VAR4CGDWA,AEGPWBXEAWPF6XRT7EZJOYJQA6DQ,AF5BU6DZ446HN4DTCO7W7AWXBJBA</t>
  </si>
  <si>
    <t>prateeq,Suraj Chand,viswanath Raju,Ramamoorthy,Nitesh singh,Adnan,Kailash,Chandani Dinodia</t>
  </si>
  <si>
    <t>R3CR9H6ABJ4Q4O,R2S5VBYYN51ELA,R1U0718A15KBBU,R9YRKNJ667H1E,RAWMG4UI4CZD3,R877Y6K5MW32G,RC458V57ETXDN,R2VOHT3T6361C5</t>
  </si>
  <si>
    <t>Worth the price,Mi Smart Tv 32" :- 7/10 average.,Worth using since 1.5 years,expect more from mi,Worth for money.,Good product,Itâ€™s good,Go for it without thinking twice.</t>
  </si>
  <si>
    <t>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t>
  </si>
  <si>
    <t>https://m.media-amazon.com/images/W/WEBP_402378-T2/images/I/41611VFTGwL._SY300_SX300_QL70_FMwebp_.jpg</t>
  </si>
  <si>
    <t>https://www.amazon.in/Redmi-inches-Ready-L32M6-RA-Android/dp/B09F9YQQ7B/ref=sr_1_72?qid=1672909126&amp;s=electronics&amp;sr=1-72</t>
  </si>
  <si>
    <t>B014I8SX4Y</t>
  </si>
  <si>
    <t>Amazon Basics High-Speed HDMI Cable, 6 Feet (2-Pack),Black</t>
  </si>
  <si>
    <t>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t>
  </si>
  <si>
    <t>https://m.media-amazon.com/images/I/41eJqkFjCRL._SY300_SX300_QL70_FMwebp_.jpg</t>
  </si>
  <si>
    <t>https://www.amazon.in/AmazonBasics-High-Speed-Cable-2-Pack-Black/dp/B014I8SX4Y/ref=sr_1_73?qid=1672909128&amp;s=electronics&amp;sr=1-73</t>
  </si>
  <si>
    <t>B09Q8HMKZX</t>
  </si>
  <si>
    <t>Portronics Konnect L 20W PD Quick Charge Type-C to 8-Pin USB Mobile Charging Cable, 1.2M, Tangle Resistant, Fast Data Sync(Grey)</t>
  </si>
  <si>
    <t>[1.2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t>
  </si>
  <si>
    <t>AF6SKHWKK53BMAI6UVJA5FJMLK3A,AHIWSTMUSIYZAZQAMOLMPJHR7NMA,AHYDC5KBSNP2LD5ZV5SXO3CQSCDQ,AGACLGW4IBQOHLA6UJBIUNGVBRMQ,AGFX4BFHOC6FXDFPD2O24RCD32NQ,AGMXX5UGO3VXFAN2HOVYOWQYTRYA,AGNGZAPY5HMB7OOQAXQ3MH5OLVSA,AHR4VQLVSWORK3A35U3QA6IOEEBA</t>
  </si>
  <si>
    <t>Thenmozhi,manish,Brajesh Jha,sushil kumar,Prasanth,Vishal Mehra,LmcX,Prashant Parkhe</t>
  </si>
  <si>
    <t>R1LG3XV2XYCQQB,RPVNHPEU1HG9F,R1MD4LW015PP00,R5RCZRA2XSJVU,R1TPVT7TXNNW2,R1GYI0Y69RU13,R3S5U7BJ1KTKAU,R3F02OAHFU646V</t>
  </si>
  <si>
    <t>Iphone User,Overall good,Perfect price, perfect fit,Good,Worth,Perfect replacement for Apple cable,At this price it's a steal.,Good cable with decent price</t>
  </si>
  <si>
    <t>Good braided cable. Long length. Quick charge. I m using XR. This cable value for money. But chager apple OEM. Portronics type c to lighting  cable worth.,Itâ€™s easy to carry and the build quality is quite ok charging speed to almost equal to original oneGiving this review after 1 month usage,Great fit connector, l shaped connectors are convenient and better than some higher priced products.,good,Best product at this price range go for itðŸ”¥ðŸ”¥ðŸ”¥ and the software shows product will be genuine ðŸ”¥ most recommended braided cable for ï£¿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t>
  </si>
  <si>
    <t>https://m.media-amazon.com/images/I/41x3iKbD-+L._SX342_SY445_.jpg</t>
  </si>
  <si>
    <t>https://www.amazon.in/Portronics-Konnect-Charge-Charging-Resistant/dp/B09Q8HMKZX/ref=sr_1_74?qid=1672909128&amp;s=electronics&amp;sr=1-74</t>
  </si>
  <si>
    <t>B0B9XN9S3W</t>
  </si>
  <si>
    <t>Acer 80 cm (32 inches) N Series HD Ready TV AR32NSV53HD (Black)</t>
  </si>
  <si>
    <t>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</si>
  <si>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AFXQSBDW6232K22UMJWF5PMYX5RQ,AG4IENR3HNMEINBTJS3PET6VQY3Q,AEYIYXI67FZ3H57OBTA2BGZBGTHQ,AFUSP4NL7DIIS7CADTLDHGFLNOMQ,AEJG6XAZFMVQ7NRKCXG3ZCC3DIVA,AFIS3N547NISE4TGX3YU6F4X2AGQ,AGIJM2HE6GKI3I75OJ7PODHPP67Q,AGNXWXFWLOYZAYJ5PRIM2NB57E4A</t>
  </si>
  <si>
    <t>ARUN KUMAR A V,Ankesh kumar pandit,Pradeep,limugha sumi,Amar,syed akrampasha,Ganesh, Tamilnadu,T Karthikeyan</t>
  </si>
  <si>
    <t>R3FTW5HNPCX66C,RM7IFDV9KNC2O,RK9JKA9U9LZ49,R15UN38LGPS71W,RCBVF30PUU6UT,R1I75CYBWWYB2G,R2Z5R4CWX4B3KB,RX4O8WQ6VY2AS</t>
  </si>
  <si>
    <t>Value for Money,Good product,Great excellent picture quality,value for money,Worth for the money,Good,100% Value for money,Value for money</t>
  </si>
  <si>
    <t>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ðŸ˜Š,Bought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t>
  </si>
  <si>
    <t>https://m.media-amazon.com/images/I/51FicDnawaL._SY300_SX300_QL70_FMwebp_.jpg</t>
  </si>
  <si>
    <t>https://www.amazon.in/Acer-inches-Ready-AR32NSV53HD-Black/dp/B0B9XN9S3W/ref=sr_1_75?qid=1672909128&amp;s=electronics&amp;sr=1-75</t>
  </si>
  <si>
    <t>B07966M8XH</t>
  </si>
  <si>
    <t>Model-P4 6 Way Swivel Tilt Wall Mount 32-55-inch Full Motion Cantilever for LED,LCD and Plasma TV's</t>
  </si>
  <si>
    <t>Full motion cantilever mount|Fits 32inch-55inch flat panel display|Vesa compliance 100x100 to 400x400mm</t>
  </si>
  <si>
    <t>AGZU6C2XL3X2B4NEWLQJDSJ75QGA,AHY62YAUHMMGFKSBGCECVGKXY2UQ,AEMGDIDXCHHDMTAJHRNXBUWISFQQ,AHQNYNRXESALGWMUFS6ITFGOVGMQ,AH7GOHZT6M5G6ELWPDTVZVKRZ7ZA,AEHIRIOGHJKVTFYHFZVQ322CMZMA,AFUU5Q42TD7WLXRGKOBMRGUZWRFQ,AFUV6WMMWSY6UM3P6ATQ6SME3H7A</t>
  </si>
  <si>
    <t>Prashant Pradhan,Raghavendra Shetty,Shiva prasad,James.faihriem,MANI TEJA,Christopher R,PG,Gangadhar Kotapatti</t>
  </si>
  <si>
    <t>R9GNL4OF49DH6,R2I0MJPJI6FOIE,R732VQVZLKUGL,R3L55JQKYQUMNC,R2MN9LXLLTNJ58,RY71WCYL05RXL,RPFUVX3Z31TRO,RO7LRFL67Z505</t>
  </si>
  <si>
    <t>A nice &amp; sturdy product.,Assembly,nyc hairdryee,Good,Fits perfectly!!,Not suitable for 50inch and above ðŸ˜Ÿ,Worth buying,Worth</t>
  </si>
  <si>
    <t>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t>
  </si>
  <si>
    <t>https://m.media-amazon.com/images/I/41+mgWz7knL._SX300_SY300_.jpg</t>
  </si>
  <si>
    <t>https://www.amazon.in/Model-P4-Swivel-32-55-inch-Motion-Cantilever/dp/B07966M8XH/ref=sr_1_76?qid=1672909128&amp;s=electronics&amp;sr=1-76</t>
  </si>
  <si>
    <t>B01GGKYKQM</t>
  </si>
  <si>
    <t>Amazon Basics USB Type-C to USB-A 2.0 Male Fast Charging Cable for Laptop - 3 Feet (0.9 Meters), Black</t>
  </si>
  <si>
    <t>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t>
  </si>
  <si>
    <t>AHVZCQP5SYIVGZJK4LRP55ZXWETA,AF6YDBL3KYIK3LBKKDIHUMOLKN4Q,AHKL2U5BIK4ZODWORRJ5RWNLL2TQ,AFKZHMXRXMRTVZLMHATTD53AVKRA,AGFTWXF3QWIHMPN7SMTSHB6HNJ7Q,AE4G376L73UNPWICYOSYO2KNXYJA,AHGFA5MNVOFDMIL3322YZ6IOA5VA,AGUR3CFYVZUMDJQIESKOIQOGV7AA</t>
  </si>
  <si>
    <t>Hremant,Anjaneyulu,Madhav,NOTTADRIS,Deepak,P,M.SASIKUMAR,S.Suresh</t>
  </si>
  <si>
    <t>R1BC08IFG4REKS,R1FJKIHIO54SOW,R3JR48W2CI480,R3JH7SHSXDT1GT,R35QWAY83WL8H6,R25N2U90N2A5AS,R19AK3DT3JOE82,R210WJI15JCSRE</t>
  </si>
  <si>
    <t>You can trust on this one,The best usb cable,Wel build just like original .,Nice!!,Working perfectly,Basic,Good,No issues</t>
  </si>
  <si>
    <t>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t>
  </si>
  <si>
    <t>https://m.media-amazon.com/images/W/WEBP_402378-T1/images/I/31-BRsjrvDL._SY300_SX300_QL70_FMwebp_.jpg</t>
  </si>
  <si>
    <t>https://www.amazon.in/AmazonBasics-Type-C-USB-Male-Cable/dp/B01GGKYKQM/ref=sr_1_77?qid=1672909128&amp;s=electronics&amp;sr=1-77</t>
  </si>
  <si>
    <t>B0B86CDHL1</t>
  </si>
  <si>
    <t>oraimo 65W Type C to C Fast Charging Cable USB C to USB C Cable High Speed Syncing, Nylon Braided 1M length with LED Indicator Compatible For Laptop, Macbook, Samsung Galaxy S22 S20 S10 S20Fe S21 S21 Ultra A70 A51 A71 A50S M31 M51 M31S M53 5G</t>
  </si>
  <si>
    <t>AEOIHOJD3O5MYSVWZOBDUJGYWZGQ,AF6LAYTAGSTBKL2QUF3WFB6OMCPQ,AHKXH7KSF7CPJCJMHB6B35VPTETA,AFELQLNWTS4QJNCCA4ZDTWHVORJQ,AGGE54AKRMX2XMQWQQTSUOPL7CHA,AG7ZAJNX4XZ5LTA4NLWBHTCX2V5A,AGYSVNZMQT5LOVKHSCYDE7OAPKVA,AHAI6EM7F7W3GV3SUIDSKWTBJOSA</t>
  </si>
  <si>
    <t>Ravi Shankar,Prakash Luhariya,bhavesh sabalpara,Anup Roy,Hasibul seikh,Manoj Kumar,Amazon Customer,DEEPAK  MAZUMDAR</t>
  </si>
  <si>
    <t>RDFETF8YFDP96,R3604ERFM30Q4D,R1CB3GDRVBHAIG,R29H4558OA57RW,R2C4V03DG7EDWE,R20CNK6VJGER17,RXZLH38FGBU9K,R3E6TE6HH92GC3</t>
  </si>
  <si>
    <t>It worked well for some days later it is not working , I want it to replace.,Extremely fine,Superb product,This is very decent, quality is super good!,Good,Awesome Product Quantity &amp; Value For Money,Go for it..,Be(a)st in the market.</t>
  </si>
  <si>
    <t>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t>
  </si>
  <si>
    <t>https://m.media-amazon.com/images/I/41gztmbiIgL._SX300_SY300_QL70_FMwebp_.jpg</t>
  </si>
  <si>
    <t>https://www.amazon.in/oraimo-Charging-Syncing-Indicator-Compatible/dp/B0B86CDHL1/ref=sr_1_79?qid=1672909128&amp;s=electronics&amp;sr=1-79</t>
  </si>
  <si>
    <t>B0B5ZF3NRK</t>
  </si>
  <si>
    <t>CEDO 65W OnePlus Dash Warp Charge Cable, USB A to Type C Data Sync Fast Charging Cable Compatible with One Plus 3 /3T /5 /5T /6 /6T /7 /7T /7 pro &amp; for All Type C Devices - 1 Meter, Red</t>
  </si>
  <si>
    <t>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t>
  </si>
  <si>
    <t>AGE6O2NLNA3NUGORPU4SDK2S23QQ,AEXZDEFVFQ3LW6DKHRGXLPWF63DQ,AHU4FNYTFWSGG5TMN53LED2U7X2Q,AEH463ZLT7U67XS3DWK2Y27GLVWQ,AGOXDFXDUHGRNK5JD2YNYIZ72AEQ,AEDLXBJM6UISEM4SXR6YUIY4KNCQ,AGHUNVKMP4YTSSYUDMEX3JJJ5I3Q,AH5IBUYCUMQE3ZLKBJ3PLWNMXDIQ</t>
  </si>
  <si>
    <t>Satyanarayana,mohd irfan,Pankaj,Shirish Shivarkar,Thomas,datta DG,NB SHOP,Vijay</t>
  </si>
  <si>
    <t>R27HJ954EMEOQK,R2EPGPZGPWXR4I,R1KUXERHI948E7,R1YRGKI6652QR,R3DCUTJ6CQCASZ,R11TECZ2LD0OKP,R276HYHWQ5B09O,R2HOVRWP63K3OL</t>
  </si>
  <si>
    <t>https://m.media-amazon.com/images/W/WEBP_402378-T2/images/I/41SNaWjuZWL._SX300_SY300_QL70_FMwebp_.jpg</t>
  </si>
  <si>
    <t>https://www.amazon.in/CEDO-OnePlus-Charging-Compatible-Devices/dp/B0B5ZF3NRK/ref=sr_1_80?qid=1672909128&amp;s=electronics&amp;sr=1-80</t>
  </si>
  <si>
    <t>B09RFC46VP</t>
  </si>
  <si>
    <t>Redmi 108 cm (43 inches) 4K Ultra HD Android Smart LED TV X43 | L43R7-7AIN (Black)</t>
  </si>
  <si>
    <t>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t>
  </si>
  <si>
    <t>https://m.media-amazon.com/images/W/WEBP_402378-T2/images/I/41w1didcczL._SY300_SX300_QL70_FMwebp_.jpg</t>
  </si>
  <si>
    <t>https://www.amazon.in/Redmi-inches-Ultra-Android-L43R7-7AIN/dp/B09RFC46VP/ref=sr_1_81?qid=1672909128&amp;s=electronics&amp;sr=1-81</t>
  </si>
  <si>
    <t>B08R69VDHT</t>
  </si>
  <si>
    <t>Pinnaclz Original Combo of 2 Micro USB Fast Charging Cable, USB Charging Cable for Data Transfer Perfect for Android Smart Phones White 1.2 Meter Made in India (Pack of 2)</t>
  </si>
  <si>
    <t>[SYNC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t>
  </si>
  <si>
    <t>AEGZSNGSJJAEMJ3RRNVZTKUILOHA,AGX46OTZ7C4VDXH4UA7ZAZIZUMYQ,AEDLLY6JXNCVYIW227SBCPVYHNUA,AGTJ44UNO6K5X567YLQPYGN3TV4Q,AFYCBABBI2GCQRSCKIRHPLQNO72A,AG55XGEMTFKS7BXQTNFKHFTMMW5A,AGQYGAK76B74HUWOOUOFTXH2LAZA,AHFHIY2KE5PQIJ6H7PKV6N7OLIZA</t>
  </si>
  <si>
    <t>Vijayan C V,Sanjay P.,keshav,Dharemesh K.,Amazon Customer,Rajesh,Sagar Yadav,Vaibhav</t>
  </si>
  <si>
    <t>R2VUNGNI96EEJ7,R2JGNI2T5LVFRQ,R9ISXRV6DA0OY,RZFW11UFTCBVH,R1WGHB13Q2OLYA,R11ETJ640KDIRW,R2IA54QBAYAGND,R23Y3AD6E6GE9N</t>
  </si>
  <si>
    <t>Very good product and met my need.  Thanks,Decent value,Nice qualityâ€¦ trustableâ€¦,Just well in this price.,supports 2.4 amps fast charging,Nice,Nice.,Value for money</t>
  </si>
  <si>
    <t>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t>
  </si>
  <si>
    <t>https://m.media-amazon.com/images/I/41gFqSHngyL._SX300_SY300_QL70_FMwebp_.jpg</t>
  </si>
  <si>
    <t>https://www.amazon.in/Pinnaclz-Original-Micro-USB-Charging/dp/B08R69VDHT/ref=sr_1_82?qid=1672909128&amp;s=electronics&amp;sr=1-82</t>
  </si>
  <si>
    <t>B09RWZRCP1</t>
  </si>
  <si>
    <t>boAt Type C A750 Stress Resistant, Tangle-free, Sturdy Flat Cable with 6.5A Fast Charging &amp; 480Mbps Data Transmission, 10000+ Bends Lifespan and Extended 1.5m Length(Rebellious Black)</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</si>
  <si>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</si>
  <si>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AFJVYK4FXVGRSTSLGVUE5JGB2NVA,AEVJIJSEUXPBRKOQ2PB4JNBUTFRA,AGRLDCPA7VJZZTV4GUIODVQ3DTHA,AEUDATTJUCKFQ5ETVLUU57ZZ3XXQ,AEGR6ZYWXPEZWM7JUEBWQHAOPS2A,AEETOHX32FYDRI6SIAW7L76Q2NHQ,AELSOXQRZBOFSSY4HJUR4Y7ASQBA,AFJ6ALITTDOSUNPSFLRGDVIAEWBQ</t>
  </si>
  <si>
    <t>livin sebi,Anand k.,Rahul Pandita,Fazil Mohamed,Steve,Shivasunhith,Varun Kumar,Advaid Haridas</t>
  </si>
  <si>
    <t>RMEKYV7XWTWKV,R1PYVXH6MGUQLU,R3FUT08S34HBHW,R2X57Q7030Q9DG,REPXGC5R2LG85,R399JBQZ8JKDKC,R1N2RQSGT02EZJ,R1NGVE16U4ZUIR</t>
  </si>
  <si>
    <t>Better..!!,Charging speed is not guaranteed!,Exactly as advertised,Excellent warp charge cable,Nice,Amazing cable,Best fast charging cable,Really a good cable, Recommend</t>
  </si>
  <si>
    <t>https://m.media-amazon.com/images/I/41jlh3c7UbL._SX300_SY300_QL70_FMwebp_.jpg</t>
  </si>
  <si>
    <t>https://www.amazon.in/boAt-A750-Tangle-free-Transmission-Rebellious/dp/B09RWZRCP1/ref=sr_1_83?qid=1672909128&amp;s=electronics&amp;sr=1-83</t>
  </si>
  <si>
    <t>B09CMP1SC8</t>
  </si>
  <si>
    <t>Ambrane 2 in 1 Type-C &amp; Micro USB Cable with 60W / 3A Fast Charging, 480 mbps High Data, PD Technology &amp; Quick Charge 3.0, Compatible with All Type-C &amp; Micro USB Devices (ABDC-10, Black)</t>
  </si>
  <si>
    <t>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t>
  </si>
  <si>
    <t>AHH2TIJJ2IGD5H3DJO3FROUHRRSQ,AF37X7ZH7JPA6H5Q64NV6QFIBCYA,AFKT7LV4XE6XJ2VTHCBHPQECW2RQ,AE7GGDNBOHD2JQ2X5JPD666SAQOQ,AENNAVVG4GBJKDQKJXQUEKQKTXGQ,AFPSO7EYQBYVEJGD4TAT7YFCM6UQ,AFV5W5BR6PKGHPIG3J6TNFK7BSXQ,AHILALAA7Q6SQRTFJVLT75P37FXQ</t>
  </si>
  <si>
    <t>Gopal krishna rout,Customer,Amazon Customer,AMAN KUMAR,Amazon Customer,Ghanshyam Hemade,Satyam Pandey,Amazon Customer</t>
  </si>
  <si>
    <t>R37D7HJR4MR520,RPXR67LNCQALE,R1K9WE1GDB2PP0,R34PZ2AX727RPD,R2HALNEM14EW7P,R3D6EV6X38WU4Q,R2NCR8UX28VRH4,R3PTXRLR7MPN25</t>
  </si>
  <si>
    <t>Good product,Its good, but micro usb doesn't fit my phone.,Good and useful item,It is very best cable,good,2 in 1 Charging Cable.,Sturdy cable overall,Nice &amp; Best Charger Cabel</t>
  </si>
  <si>
    <t>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t>
  </si>
  <si>
    <t>https://m.media-amazon.com/images/I/31x3IUfMneL._SX300_SY300_QL70_FMwebp_.jpg</t>
  </si>
  <si>
    <t>https://www.amazon.in/Ambrane-ABDC-10-Charging-Transmission-Compatible/dp/B09CMP1SC8/ref=sr_1_84?qid=1672909128&amp;s=electronics&amp;sr=1-84</t>
  </si>
  <si>
    <t>B09YLXYP7Y</t>
  </si>
  <si>
    <t>Ambrane 60W / 3A Fast Charging Output Cable with Type-C to USB for Mobile, Neckband, True Wireless Earphone Charging, 480mbps Data Sync Speed, 1m Length (ACT - AZ10, Black)</t>
  </si>
  <si>
    <t>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t>
  </si>
  <si>
    <t>AGU76WKSU62DUNTPCMTC4FCUNRTQ,AEOVR6JEQTAC77BXE5AJMWJGG5PA,AFIFHW5QMFMTWXNZ2JORBMINL3CQ,AG36G3XPHERLKRDG7XYQ2IWJWPIQ,AFEOAY5PB4XEYIOL6DY5WJBOYSKQ,AF2EHSXFZWWS2YEN22DV2ZCJDZZA,AGUFRJ5TPSUUBZBNRWHDRJV4VMQA,AGYEIMSVEDOLA2OV3DIOGX2IMCBA</t>
  </si>
  <si>
    <t>Actual user,Shanti lal Gurjar,Gowthami,Amrut K.,chetan tandel,Mwnzil brahma,Amazon Customer,Karthik</t>
  </si>
  <si>
    <t>R8QBCR9MM1LGY,R3VN8XDH215N7I,R341EQRY87EZP,R3HHTVIHY2U1FO,RNA87JCGRTQJU,RZ12R7OYYP0KX,R2GZZ3WYE0JJYA,RHE3HXKSONROE</t>
  </si>
  <si>
    <t>GOOD,Thank you  Amazon very good charging cable,Good,Very good product,good quality,Very Good Product,This is fast charging USB!,Simply perfect at the price of below 100</t>
  </si>
  <si>
    <t>https://m.media-amazon.com/images/W/WEBP_402378-T1/images/I/31l-eZHBfKL._SX300_SY300_QL70_FMwebp_.jpg</t>
  </si>
  <si>
    <t>https://www.amazon.in/Ambrane-Charging-Neckband-Wireless-ACT/dp/B09YLXYP7Y/ref=sr_1_85?qid=1672909128&amp;s=electronics&amp;sr=1-85</t>
  </si>
  <si>
    <t>B09ZPM4C2C</t>
  </si>
  <si>
    <t>TCL 80 cm (32 inches) HD Ready Certified Android Smart LED TV 32S5205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</si>
  <si>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</si>
  <si>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AFRONQAZPYZARLWLDQM2VXS7ZTIQ,AGA5INGXTDEODK7X55L4WXF6DJNQ,AHTI2CPD7SANQV7GK4FHIKCWJ7VA,AFUYGZVKVTGAEIOV2UCYF5JPXSCA,AHFVYKQ2L4PSG4EKGA4GLQKQT2NA,AENTXYVP4NNTWTHTYFRTOOY2MEAA,AGJS36PNW27URDEUJGCT2OLR3Z6A,AFG6LFTPXXKNHXVGXPDM6P3CCAHA</t>
  </si>
  <si>
    <t>Nilesh K Salvi,Amazon Customer,Wippingstone T.,Nareshkumar kangula,j.shahulhameed,martin stanly,shekha p,Paavanaarun</t>
  </si>
  <si>
    <t>R95AYORS91NWX,R345JC4508EPTU,R20E3IUW7O236Z,R2QP52L8FNG8EN,RS73FA8EPYION,R134725GEKQE0F,RSQ14DVNFLV3C,R2OSJ4YOGUTXNR</t>
  </si>
  <si>
    <t>Good, Value for Money,Picture quality was nice....over all product nice,Till today everything okay,Y,Good,Outstanding Performance,Must buy,Value for money</t>
  </si>
  <si>
    <t>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 mi horizon edition got complaint 3 times in 2 years of warranty period and finally they didn't replaced, third time display gone  after 2 days of warranty.So never go for mi. TCL picture quality and sound quality is very good. In this price range a must buy product.,Good</t>
  </si>
  <si>
    <t>https://m.media-amazon.com/images/I/51ow6bmLWIL._SY300_SX300_QL70_FMwebp_.jpg</t>
  </si>
  <si>
    <t>https://www.amazon.in/TCL-inches-Certified-Android-32S5205/dp/B09ZPM4C2C/ref=sr_1_86?qid=1672909128&amp;s=electronics&amp;sr=1-86</t>
  </si>
  <si>
    <t>B0B2DJDCPX</t>
  </si>
  <si>
    <t>SWAPKART Fast Charging Cable and Data Sync USB Cable Compatible for iPhone 6/6S/7/7+/8/8+/10/11, 12, 13 Pro max iPad Air/Mini, iPod and iOS Devices (White)</t>
  </si>
  <si>
    <t>AEBHZQJ4R2TZ57GOCSTMIP53F4JQ,AHSESHUAGEFQ62M3KYV3EK5K77FQ,AFB3MTOE4VW2XO6RTJGIWJYH5OBQ,AF7CJCAKRIAY4BVN77BTSZYXXIZA,AHW6UBYJXSPOMQVGP74VQ74BO55Q,AGIAEJN4RPI6Z5ABV733VJMBUZLA,AHUELVJPFM3FEIMF2DE7OTNQD5VQ,AHPVTM2FDYB3YW3MXB523JWJTLQA</t>
  </si>
  <si>
    <t>Vinay,Amazon Customer,Naveenkumar Vemula,sumit,Ajay,vivek rajpooot,drravish,8309-873146</t>
  </si>
  <si>
    <t>R2LX1M52C4KNJA,R2BXIXVBJUUUEC,R19EYLO6N0AKLG,R2PGJZAQVR5XQE,R20A9E5E100YPR,RTSX75DFGY3VC,R1WGYKGMT7EHPY,R1ZXKR6UFH5VNW</t>
  </si>
  <si>
    <t>Value for money,Nice product,timely delivered with good packeging,Good in quality,Quite nice cable,  Go for it,Good product , value for money,Worth buying,Nice</t>
  </si>
  <si>
    <t>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t>
  </si>
  <si>
    <t>https://m.media-amazon.com/images/I/41KmCJuybRL._SX300_SY300_QL70_FMwebp_.jpg</t>
  </si>
  <si>
    <t>https://www.amazon.in/SWAPKART-Charging-Compatible-iPhone-Devices/dp/B0B2DJDCPX/ref=sr_1_87?qid=1672909128&amp;s=electronics&amp;sr=1-87</t>
  </si>
  <si>
    <t>B0BCZCQTJX</t>
  </si>
  <si>
    <t>Firestick Remote</t>
  </si>
  <si>
    <t>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</si>
  <si>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AEC5PUIW4OSIDDQED7WLXG2S7TOQ,AGVXOHPJT64ZRYKHIDKVJSJGK6CQ,AFQHWSQ7JR7VCM4SWXXIOB4V3VDA,AFXWZKJCBIHCQFOR2RFYUE7UQDSA,AGD7VGYGPRKMQY3XXC4U3XIDF5CQ,AH23AKG5YNJYJ4Y6OYI5H6UBQMLQ,AGKNJPIVMVEHKL6ZFBAQ3CTFZ2KQ,AFR7B35PQ2DLHGMFBSCRIUUVLRWQ</t>
  </si>
  <si>
    <t>Dharminder Singh Singha,Gnana Prasad Gopathi,arun kumar,Hariram,Santosh,vinayak,apparao saripilli,Neha Chaudhary</t>
  </si>
  <si>
    <t>R35LMI5GBW0RX3,R35IGWMP7EV49V,R3KQ92E1PGHL45,RZU6RWH3LJNWV,R2KYY1GC45E5SL,R3M55L4CWCO99H,R3W4I9B0JTZJH4,R30ELP5YFHQ2F3</t>
  </si>
  <si>
    <t>Good Product,Good product for my fire Tv,Over-all food,Good product,Product quality is very good and so is the customer service,Itâ€™s good,worth buying,Remote is working fine</t>
  </si>
  <si>
    <t>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itâ€™s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t>
  </si>
  <si>
    <t>https://m.media-amazon.com/images/I/31C4z2M8TiL._SX300_SY300_QL70_FMwebp_.jpg</t>
  </si>
  <si>
    <t>https://www.amazon.in/Basesailor-2nd-generation-Firestick-Remote/dp/B0BCZCQTJX/ref=sr_1_88?qid=1672909128&amp;s=electronics&amp;sr=1-88</t>
  </si>
  <si>
    <t>B07LGT55SJ</t>
  </si>
  <si>
    <t>Wayona Usb Nylon Braided Data Sync And Charging Cable For Iphone, Ipad Tablet (Red, Black)</t>
  </si>
  <si>
    <t>[High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</si>
  <si>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t>
  </si>
  <si>
    <t>https://m.media-amazon.com/images/W/WEBP_402378-T2/images/I/41xmv3WPs7L._SX300_SY300_QL70_FMwebp_.jpg</t>
  </si>
  <si>
    <t>https://www.amazon.in/Wayona-Braided-Syncing-Charging-iPhone/dp/B07LGT55SJ/ref=sr_1_89?qid=1672909128&amp;s=electronics&amp;sr=1-89</t>
  </si>
  <si>
    <t>B09NKZXMWJ</t>
  </si>
  <si>
    <t>Flix (Beetel) Usb To Type C Pvc Data Sync And 2A 480Mbps Data Sync, Tough Fast Charging Long Cable For Usb Type C Devices, Charging Adapter (White, 1 Meter) - Xcd-C12</t>
  </si>
  <si>
    <t>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t>
  </si>
  <si>
    <t>Worked on iPhone 7 and didnâ€™t work on iPhone XR,https://m.media-amazon.com/images/W/WEBP_402378-T2/images/I/71qFFAlV9ZL._SY88.jpg,Look-wise,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</si>
  <si>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https://m.media-amazon.com/images/W/WEBP_402378-T2/images/I/31DDGpem3OL._SY445_SX342_QL70_FMwebp_.jpg</t>
  </si>
  <si>
    <t>https://www.amazon.in/FLiX-Charging-480Mbps-Devices-XCD-C12/dp/B09NKZXMWJ/ref=sr_1_90?qid=1672909128&amp;s=electronics&amp;sr=1-90</t>
  </si>
  <si>
    <t>B08QX1CC14</t>
  </si>
  <si>
    <t>SKYWALL 81.28 cm (32 inches) HD Ready Smart LED TV 32SWELS-PRO (Black)</t>
  </si>
  <si>
    <t>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t>
  </si>
  <si>
    <t>AFZBEV4BOWGRSEH2PK7D65ZW66PA,AFXQ3YGENWMRX36NXEBSR2ROPG5Q,AHD5PGE5RBBE2T3G427T32V7OROA,AELM6ILLTWBSXJXOKMNA2GM3DTKQ,AFXYY4Z4QM34XOLVVYKZSNZGBBBA,AFHZLQ2Q3GSCQCWMF4N66DXXVJCQ,AF62LB4BMTMNZXCHTSXSEKCXZFLQ,AE5KLF5JEOL4PMUGKERILYLPDSNA</t>
  </si>
  <si>
    <t>Naresh Patel,Bhaskar Reddy,Vipin Thakur,Ramdas  Tryambak  shewale,Aijaz Ahmed,ankesh verma,Rakesh kumar,Devraj Nayak</t>
  </si>
  <si>
    <t>R3MHRRK05RD01A,R14A3U8XTK1D7X,R1F10MFQBXZA8W,RAT511FHTC8Q4,R11FM1DRG1FNOI,R1RZDRQI3RD780,RJS87YIWGG7GF,R2JI1L2FTMA3ZW</t>
  </si>
  <si>
    <t>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t>
  </si>
  <si>
    <t>https://m.media-amazon.com/images/I/41M9BBMSUdL._SX300_SY300_QL70_FMwebp_.jpg</t>
  </si>
  <si>
    <t>https://www.amazon.in/Skywall-81-28-inches-Smart-32SWELS-PRO/dp/B08QX1CC14/ref=sr_1_91?qid=1672909128&amp;s=electronics&amp;sr=1-91</t>
  </si>
  <si>
    <t>B0974H97TJ</t>
  </si>
  <si>
    <t>boAt A 350 Type C Cable for Smartphone, Charging Adapter (1.5m, Carbon Black)</t>
  </si>
  <si>
    <t>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t>
  </si>
  <si>
    <t>AHDJJLKORMH72SSEBWOVAKE66EHA,AHEONKS6KOZ4SIOZNOLYFGQBXU4A,AEUPILALWUFFD34CNWRYX4PFQKSA,AEKWBYGLEXUNRAJKVPO6HMF52W7A,AETM4APJU6TQILR5HKP3CSPYQL5A,AFOGCVLE7W7ZM5OW3XW7JXCNSIVA,AFLFHQMJXDKP4FNRZVNDLBCI7ULA,AGLH5KPYCT4MGPQ34MNWKLR6NXEA</t>
  </si>
  <si>
    <t>R23CC5VDSVR49B,R1AWZE3731748T,R388KOR9TWPX5H,R2PLH1UHYDQWFA,R1B7Q58I1P83OY,R1C13PY8A3WUC5,RTEAGC48PIYAU,R2E0N8Q0ZQM9N9</t>
  </si>
  <si>
    <t>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t>
  </si>
  <si>
    <t>https://m.media-amazon.com/images/I/412XfBAEikL._SX300_SY300_QL70_FMwebp_.jpg</t>
  </si>
  <si>
    <t>https://www.amazon.in/boAt-350-Cable-Carbon-Black/dp/B0974H97TJ/ref=sr_1_92?qid=1672909128&amp;s=electronics&amp;sr=1-92</t>
  </si>
  <si>
    <t>B07GVGTSLN</t>
  </si>
  <si>
    <t>Wayona Usb Type C Fast Charger Cable Fast Charging Usb C Cable/Cord Compatible For Samsung Galaxy S10E S10 S9 S8 Plus S10+,Note 10 Note 9 Note 8,S20,M31S,M40,Realme X3,Pixel 2 Xl (3 Ft Pack Of 1,Grey)</t>
  </si>
  <si>
    <t>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itâ€™s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t>
  </si>
  <si>
    <t>AEXK37TSBFHSP2TYE63YPKETWQ7Q,AEKMVX2VDNNX4ZFXI67SGKMJGZAQ,AFEIIEKX6JEHS3CPGCSIYLGCNKFA,AFDYUQAM7Y56P4R5CREI5OBPHSLA,AGEPZSRFODWZ4XUTXO2HNWLJIMJA,AH25HG24NISHLQPFOZA77WS5CUFQ,AFZ7US7H622UBLYL4ZX2XEHT7FHQ,AFDDH5QGUJ2NHJZBIAPEQVUIQCKA</t>
  </si>
  <si>
    <t>Sunil Funde,Biju Abraham Thomas,Samir,Rahul Sharma,Avninder Singh,Tribhuvan more,N Patel,Bhavy kachhadiya</t>
  </si>
  <si>
    <t>R10365HEDURWI9,R5RP542IMC4OI,RX2HFWXTTQDTS,R2636VYPMOZV9,RW2Z2YM3K8UV5,RVNGA0FEAXYHI,R2K7MABWMAQE26,R33YS4PO3JWU23</t>
  </si>
  <si>
    <t>Nice product .,Good quality Braided cable, VFM,Good cord, but has Earthing issue,Ok,Good product. Little bit fast charger for phones like redmi.,Fast charging is working properly,Money value product ðŸ‘Œ,Cable a Nice product</t>
  </si>
  <si>
    <t>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t>
  </si>
  <si>
    <t>https://m.media-amazon.com/images/W/WEBP_402378-T1/images/I/41J6oGU8w5L._SX300_SY300_QL70_FMwebp_.jpg</t>
  </si>
  <si>
    <t>https://www.amazon.in/Wayona-Cable-Braided-Charger-Smartphones/dp/B07GVGTSLN/ref=sr_1_93?qid=1672909128&amp;s=electronics&amp;sr=1-93</t>
  </si>
  <si>
    <t>B09VCHLSJF</t>
  </si>
  <si>
    <t>OnePlus 108 cm (43 inches) Y Series 4K Ultra HD Smart Android LED TV 43Y1S Pro (Black)</t>
  </si>
  <si>
    <t>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</si>
  <si>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https://m.media-amazon.com/images/W/WEBP_402378-T2/images/I/51ovMTXv9RL._SX300_SY300_QL70_FMwebp_.jpg</t>
  </si>
  <si>
    <t>https://www.amazon.in/OnePlus-43-inches-Android-Pro/dp/B09VCHLSJF/ref=sr_1_94?qid=1672909128&amp;s=electronics&amp;sr=1-94</t>
  </si>
  <si>
    <t>B0B1YZX72F</t>
  </si>
  <si>
    <t>Acer 127 cm (50 inches) I Series 4K Ultra HD Android Smart LED TV AR50AR2851UDFL (Black)</t>
  </si>
  <si>
    <t>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</si>
  <si>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https://m.media-amazon.com/images/W/WEBP_402378-T1/images/I/41imW51RweL._SY300_SX300_QL70_FMwebp_.jpg</t>
  </si>
  <si>
    <t>https://www.amazon.in/Acer-inches-Ultra-Android-AR50AR2851UDFL/dp/B0B1YZX72F/ref=sr_1_95?qid=1672909128&amp;s=electronics&amp;sr=1-95</t>
  </si>
  <si>
    <t>B092BJMT8Q</t>
  </si>
  <si>
    <t>Samsung 108 cm (43 inches) Crystal 4K Series Ultra HD Smart LED TV UA43AUE60AKLXL (Black)</t>
  </si>
  <si>
    <t>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t>
  </si>
  <si>
    <t>https://m.media-amazon.com/images/I/41RVzq6GiIL._SY300_SX300_QL70_FMwebp_.jpg</t>
  </si>
  <si>
    <t>https://www.amazon.in/Samsung-inches-Crystal-Ultra-UA43AUE60AKLXL/dp/B092BJMT8Q/ref=sr_1_96?qid=1672909128&amp;s=electronics&amp;sr=1-96</t>
  </si>
  <si>
    <t>B0BMXMLSMM</t>
  </si>
  <si>
    <t>Lapster 65W compatible for OnePlus Dash Warp Charge Cable , type c to c cable fast charging Data Sync Cable Compatible with One Plus 10R / 9RT/ 9 pro/ 9R/ 8T/ 9/ Nord &amp; for All Type C Devices â€“ Red, 1 Meter</t>
  </si>
  <si>
    <t>-1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t>
  </si>
  <si>
    <t>AHFENRYJG4LPXDTUGEMG335VICSQ,AGSV37DJ5QTUYOXFJNPD4W7GXVFA,AGDEVIAYABTMIJLTYWTUS5M5VBTA,AFKDGUQ5TMGT3PXBDHAWPRE5CACQ,AHWENSYYF2QDH3EX4REMVGBEMMLQ,AGJOGZAGBMX7PBCUAILD2YIM5MAA,AF5EHUH4GWB7JZ3PZ53Z2DOYK5WQ,AHHT4VWMFYSASNW6RH2Q65C6YNDA</t>
  </si>
  <si>
    <t>Nadhiyarasan,Saurabh Aggarwal,Dibya,Sai Sriya,Sayed,Bhupendra Verma,Yash suhagiya,Manuj Patel</t>
  </si>
  <si>
    <t>R14ZOPYFHOYYRQ,R1GQH74NUCJZZ7,R1BNWIYBRSI1Z6,R347KU67LE6JEH,RMGA8IGV2WQDX,R2782FIPC5T4KM,R220M468LVHIE1,RA1PNAU355MLG</t>
  </si>
  <si>
    <t>Super charger in lapster,Best among the rest,Classy product and authentic one,Excellent product,Worked fine ,thank you,Stylish and flexible cable,Amazing,Value for money product</t>
  </si>
  <si>
    <t>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t>
  </si>
  <si>
    <t>https://m.media-amazon.com/images/W/WEBP_402378-T2/images/I/3135yilFsfL._SY445_SX342_QL70_FMwebp_.jpg</t>
  </si>
  <si>
    <t>https://www.amazon.in/Lapster-compatible-OnePlus-charging-Compatible/dp/B0BMXMLSMM/ref=sr_1_97?qid=1672909129&amp;s=electronics&amp;sr=1-97</t>
  </si>
  <si>
    <t>B07JH1C41D</t>
  </si>
  <si>
    <t>Wayona Nylon Braided (2 Pack) Lightning Fast Usb Data Cable Fast Charger Cord For Iphone, Ipad Tablet (3 Ft Pack Of 2, Grey)</t>
  </si>
  <si>
    <t>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t>
  </si>
  <si>
    <t>https://m.media-amazon.com/images/I/412fvb7k2FL._SX300_SY300_QL70_FMwebp_.jpg</t>
  </si>
  <si>
    <t>https://www.amazon.in/Wayona-Braided-WN3LG2-Syncing-Charging/dp/B07JH1C41D/ref=sr_1_98?qid=1672909129&amp;s=electronics&amp;sr=1-98</t>
  </si>
  <si>
    <t>B0141EZMAI</t>
  </si>
  <si>
    <t>Gizga Essentials USB WiFi Adapter for PC, 150 Mbps Wireless Network Adapter for Desktop - Nano Size WiFi Dongle Compatible with Windows, Mac OS &amp; Linux Kernel | WPA/WPA2 Encryption Standards| Black</t>
  </si>
  <si>
    <t>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t>
  </si>
  <si>
    <t>AGMJ6TDLOVZIR5ZU65TLJFSLG2BQ,AGPK7U5SHXBYBXEWBTRCIAZSB6LQ,AHXYETFF4XMSAI4VAHP24XL5SSTA,AGMUJCTMBNQBOGHL6UPSSF4KSNUA,AGEUQD256CS42A6PDKDB75VZRADA,AHGA46UDDADBRAB5FOHX6XY2DBVQ,AHUVYZMQ6PWI54UXP7SLLS4ZU46A,AHVS66CFEP5AXDC35N4ME4SU4X5Q</t>
  </si>
  <si>
    <t>SQL,ARUN KUMAR,veer,Ravi shankar,Shivam Kumar,ramesh,Bibin,Hem Roy</t>
  </si>
  <si>
    <t>R3AZDEK3MQA3RA,RXF3HCCBWV0VB,R6CVYFDUXBS36,R1QMN1WQJIWAB7,R2MOVGGWRV4ZPE,R2Z00XYFTN4T2Y,R294UWCBOTKD8H,R3NPDCAH895UHB</t>
  </si>
  <si>
    <t>https://m.media-amazon.com/images/I/31mgo4D-kPL._SX300_SY300_QL70_FMwebp_.jpg</t>
  </si>
  <si>
    <t>https://www.amazon.in/Receiver-300Mbps-802-11b-Wireless-Network/dp/B0141EZMAI/ref=sr_1_99?qid=1672909129&amp;s=electronics&amp;sr=1-99</t>
  </si>
  <si>
    <t>B09Q5P2MT3</t>
  </si>
  <si>
    <t>OnePlus 108 cm (43 inches) Y Series Full HD Smart Android LED TV 43 Y1S (Black)</t>
  </si>
  <si>
    <t>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</si>
  <si>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https://m.media-amazon.com/images/I/51F6FClq10L._SX300_SY300_QL70_FMwebp_.jpg</t>
  </si>
  <si>
    <t>https://www.amazon.in/OnePlus-inches-Smart-Android-Black/dp/B09Q5P2MT3/ref=sr_1_100?qid=1672909129&amp;s=electronics&amp;sr=1-100</t>
  </si>
  <si>
    <t>B08HDH26JX</t>
  </si>
  <si>
    <t>boAt Deuce USB 300 2 in 1 Type-C &amp; Micro USB Stress Resistant, Sturdy Cable with 3A Fast Charging &amp; 480mbps Data Transmission, 10000+ Bends Lifespan and Extended 1.5m Length(Mercurial Black)</t>
  </si>
  <si>
    <t>https://m.media-amazon.com/images/W/WEBP_402378-T1/images/I/4112nea7JlL._SX300_SY300_QL70_FMwebp_.jpg</t>
  </si>
  <si>
    <t>https://www.amazon.in/Deuce-300-Resistant-Transmission-Mercurial/dp/B08HDH26JX/ref=sr_1_101?qid=1672909129&amp;s=electronics&amp;sr=1-101</t>
  </si>
  <si>
    <t>B09VT6JKRP</t>
  </si>
  <si>
    <t>Lapster USB 3.0 A to Micro B SuperSpeed for hard disk cable - short cable</t>
  </si>
  <si>
    <t>-High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t>
  </si>
  <si>
    <t>AEC4ANXPPWN4RV5YG4JXEVPUXTHA,AGDQOOPS6XJBBWHH34E4NJJUCN6Q,AE7QAFZ3XNWF3O4BK4WIGFB3JGIQ,AFVQ5YGAAENELAHUFPH2MAVYIWTQ,AHTWP7R2AL6U4QIX73CNJ7Y7BBDQ,AEHQERYQKTKY5OMTF5KOWEIVCSQA,AGHYPI3NVH2LTDBF4N7QXV5CQEVA,AHCA5SEFUQQWPNVIGU2QCAWNMDKA</t>
  </si>
  <si>
    <t>Vivek Ramachandran,Pavan,Rahul,Push,Yuthika Losalka,Biswas Enterprises,Akash maurya,Prem</t>
  </si>
  <si>
    <t>R3ET6IRJTU70BS,R3589B83QJ7IR8,R19UEB6ST57UVR,RG7D4BZAWAW7I,R32C8DOWXVBIQP,R14MFGZY1ZD0M6,RD2T9Z6AG9GBY,ROTSX1QO0ZBS6</t>
  </si>
  <si>
    <t>Does its Job fine,Working perfect,working fine,Disappointed,Does the job.,Nice product with good quality,Good product,Nice Product</t>
  </si>
  <si>
    <t>https://m.media-amazon.com/images/W/WEBP_402378-T1/images/I/31Uqr+A2THL._SY300_SX300_.jpg</t>
  </si>
  <si>
    <t>https://www.amazon.in/Lapster-Micro-SuperSpeed-hard-cable/dp/B09VT6JKRP/ref=sr_1_102?qid=1672909129&amp;s=electronics&amp;sr=1-102</t>
  </si>
  <si>
    <t>B09T3KB6JZ</t>
  </si>
  <si>
    <t>TCL 100 cm (40 inches) Full HD Certified Android R Smart LED TV 40S6505 (Black)</t>
  </si>
  <si>
    <t>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</si>
  <si>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AGACKHUULXIV2SLNKKA6GWQOP7JQ,AHX6DQRYIJWTTXZ22B35O624OAYQ,AEH6JRDO3GFF5AKVH7SZUP2UPNZA,AH4UFMXJR52M6C4NX7QU4XASBENQ,AFVGMSHRL5NQJERZVEKY4JTQ26VQ,AEQH7UPNWWVMWQAZ2TKCXLZNLVLA,AF2IITAFGAYGRB5HXE2INA4YXL5Q,AEXRM3SMHD5HJC5BMNDNQSEMGLYA</t>
  </si>
  <si>
    <t>KIRAN BABU BIREDDI,gaurav kumar,srinivasa reddy t,Ram Allways,uday ghatak,M Daniel John,Amazon Customer,Amazon Customer</t>
  </si>
  <si>
    <t>R2GC03W48T3IJR,R3EL2OA6MMM893,R1GV21LOE1079G,R3RT49SO6YCNDO,R31P7Y321UTDK1,R16ZGZCQ1H0ED3,R217N2SRNQMWHJ,R1H7N6CO2XOFSO</t>
  </si>
  <si>
    <t>TV looks fine, however I see some lag while selecting the applications,Best TV in the Price range,Good for value,Good build quality,I am satisfied it's service till now if this will continue then it is very good,Affordable price for all,Very good tv,It's good</t>
  </si>
  <si>
    <t>TV looks fine, however I see some lag while selecting the applications such as Amazon prime etc. I didnâ€™t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t>
  </si>
  <si>
    <t>https://m.media-amazon.com/images/W/WEBP_402378-T1/images/I/41mMrtrwgyL._SY300_SX300_QL70_FMwebp_.jpg</t>
  </si>
  <si>
    <t>https://www.amazon.in/TCL-inches-Certified-Android-40S6505/dp/B09T3KB6JZ/ref=sr_1_103?qid=1672909129&amp;s=electronics&amp;sr=1-103</t>
  </si>
  <si>
    <t>B093QCY6YJ</t>
  </si>
  <si>
    <t>ZEBRONICS ZEB-USB150WF1 WiFi USB Mini Adapter Supports 150 Mbps Wireless Data, Comes with Advanced Security WPA/WPA2 encryption Standards</t>
  </si>
  <si>
    <t>Supports 150Mbps Wireless data transmission rate|Fully compliant with USB v2.0 High-speed mode|Advanced Security WPA/WPA2 encryption standards|IEEE 802.11 b/g/n client|Access Point mode for Hotspot|Miniature Design</t>
  </si>
  <si>
    <t>AFOYOG3YKIOLPTLR3RZNRGUHHEAQ,AENFRNJLSQPJICHCPKWOMUBY6RZQ,AGFJSRWCBODKCJT6UZRNZJGS7REA,AGEJSKUSIVTSJWJU7VP34MUN2TAQ,AG4MIJFPUX7ACHTA37OTFR2POWAQ,AGKBVK7XMXHCSEHT2ENTPCTVRBIA,AGGNPDA4Y5XGITWNNOOODFOYXUDA,AEUAAKEA5FFOZ66HNIUQI3OJQDQA</t>
  </si>
  <si>
    <t>Mohseen Qureshi,Karan,Pranav Anand,Muthukumar,Banda Srinivas,ONam,Sudhakar P,Ben</t>
  </si>
  <si>
    <t>R32XZQTB1BP0J8,R2NHRHTL743ZMA,R10FKRAEORI9L,REVEDLADDDB1V,R36GKVZB8QEVRH,R2GVIPC51M5OO6,R353OSCK8VF5E3,R30ADKRID5GLDX</t>
  </si>
  <si>
    <t>Good product,Best produced,Working well as of now,Money worth,Good equipment,Writing after one month use. Working okay no issues till now,Nice product,Easy piece of great product</t>
  </si>
  <si>
    <t>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t>
  </si>
  <si>
    <t>https://m.media-amazon.com/images/W/WEBP_402378-T2/images/I/317-HiMYIgS._SY300_SX300_QL70_FMwebp_.jpg</t>
  </si>
  <si>
    <t>https://www.amazon.in/ZEBRONICS-ZEB-USB150WF1-Supports-encryption-Standards/dp/B093QCY6YJ/ref=sr_1_104?qid=1672909129&amp;s=electronics&amp;sr=1-104</t>
  </si>
  <si>
    <t>B093ZNQZ2Y</t>
  </si>
  <si>
    <t>LOHAYA Remote Compatible for Mi Smart LED TV 4A Remote Control (32"/43") [ Compatible for Mi Tv Remote Control ] [ Compatible for Mi Smart LED Tv Remote Control ]</t>
  </si>
  <si>
    <t>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t>
  </si>
  <si>
    <t>AGDR4WFX53YFXTBXAHC65MMBDERA,AFOEBFZC6LMNNTBEC22LCUGEO5QA,AGDWLF5AV4ORJG6IXPD65BSQ4WHQ,AERP2HDU5NDVDVWH2VDXZY3ITHRQ,AFLUBMW56L2YZFC7R3RZVLC7YGAA,AEVQ23BWUEEHRN4SPRKHA57N6SOQ,AGYFSXQSHFHYAB4GM2SRCFCQBFQA,AFYFP2TSUS4LLHR6CY5NJQZZIG7Q</t>
  </si>
  <si>
    <t>mohamednathar,Amazon Customer,Ashwini Kansal,Gopala Krishna Reddy,Doctor eye,Anierrudh S,gaurav chikhale,Sandeep Kaushik</t>
  </si>
  <si>
    <t>R1MTTFP4GWHWC8,R2A03DS956BN4T,R21TRTA1VGGCD3,R1UJJ36GMAT8P8,RLLTRV5LUMPGQ,R1A3XYRF4ESBLP,RIOC9B1740DPI,R12CWR7TITHMF8</t>
  </si>
  <si>
    <t>Very hard to use,Good,Required Replacement but replaced one is Good,Good product &amp; connectivity,Used remote delivered,VFM, Perfectly Compatible.,Working fine with mi tv4,I've bought it 4 times in a year</t>
  </si>
  <si>
    <t>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t>
  </si>
  <si>
    <t>https://m.media-amazon.com/images/I/21PB1kWQWdL._SX300_SY300_QL70_FMwebp_.jpg</t>
  </si>
  <si>
    <t>https://www.amazon.in/LOHAYA-Remote-Compatible-Control-Please/dp/B093ZNQZ2Y/ref=sr_1_108?qid=1672909129&amp;s=electronics&amp;sr=1-108</t>
  </si>
  <si>
    <t>B08LKS3LSP</t>
  </si>
  <si>
    <t>Gilary Multi Charging Cable, 3 in 1 Nylon Braided Fast Charging Cable for iPhone Micro USB Type C Mobile Phone | Colour May Vary |</t>
  </si>
  <si>
    <t>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t>
  </si>
  <si>
    <t>AH5JH2QLZDYXTHIDXBBLTDHQUALA,AGY6OOO6NIXEY5CJIHB4LUUUQJLQ,AHCJ2GWM5V4XDOBLR4UU2RV4ERKA,AFBURR5C3CR7XL4WPXXV5ZEDDZPA,AFWFYPM37ORBVNKGLW4EETQML7TQ,AHFT6MCOAFZXAUNCYQYPBI7YYF4A,AHA2QGFQYDUQ57OW7ATIM3QVTIIA,AFI5YRB4PKR26ECAXNTMOWMXMEQA</t>
  </si>
  <si>
    <t>kishore movva,Nithya,Balaji BG,M Shafi Bhat,pooja,Showkat,Anuj,Royal</t>
  </si>
  <si>
    <t>R168J8VQSY0OH5,R18LTVF8A76SR3,RVRLO0A6SRBIU,R3VH49P53CT04T,RSEQE3YO0NKC0,R3A8QATMFQYP3W,R374YBV58QVZRY,R233DLMRTKEDS4</t>
  </si>
  <si>
    <t>Product is nice,Decent cable,It charges all the three types,Value of money,Product is good and worth of money,Good material.... working good,Very good,à¤ à¥€à¤• à¤ à¥€à¤• à¤¹à¥ˆ</t>
  </si>
  <si>
    <t>https://m.media-amazon.com/images/W/WEBP_402378-T1/images/I/41nGfip4QuS._SX300_SY300_QL70_FMwebp_.jpg</t>
  </si>
  <si>
    <t>https://www.amazon.in/Gilary-Charging-Braided-Magnetic-Charger/dp/B08LKS3LSP/ref=sr_1_109?qid=1672909129&amp;s=electronics&amp;sr=1-109</t>
  </si>
  <si>
    <t>B00V4BGDKU</t>
  </si>
  <si>
    <t>TP-Link UE300 USB 3.0 to RJ45 Gigabit Ethernet Network Adapter - Plug and Play</t>
  </si>
  <si>
    <t>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brandâ€™s customer service support and seek resolution. We will require brand proof of issue to process replacement request.</t>
  </si>
  <si>
    <t>AHQC27SWWMUOTO3W7NGIG7KPX2AQ,AH3ZNJWSAOEWIBD3NFLGHZZOOMIQ,AFAFMRV4L35642NQMP3WELYPQ6ZQ,AG6GKJFYOVO2OJCRV73FBUIBAJLQ,AEWU6OTDLIVY6F2UAY2UYYQSGOPQ,AFOPBEQ5YUOBWJ7TBDFITQFZSN3Q,AETRLRK4QNNUXN3RRQ7BWMBAFXCA,AFXO2ER7GFIH4WDPPZX6LRZX3X7Q</t>
  </si>
  <si>
    <t>MOINUL H.,Jayendra Pai,Avinash kumar,Sreekanth,Piojeet,simam.mular,Sagar,Saumik Shashwat</t>
  </si>
  <si>
    <t>R30SWI8U6K7PDR,R2K3WL7JFGLDI,R2WXWZRPAKQ1GP,R29PWDI4WOF8FK,R26V2X161L8NR5,R3B4VBD2NKURWM,R3A6QVJ73S0FLJ,RSP7D739UWRFL</t>
  </si>
  <si>
    <t>Easy to use,Working fine - but errors while using USB and Ethernet adapter together.,Speed is just awesome go for it,Best price to buy,Awesome product,Overall good,Drains battery if you use on smartphones,Excellent product but it has 1 major and 1 minor inconvenience</t>
  </si>
  <si>
    <t>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t>
  </si>
  <si>
    <t>https://m.media-amazon.com/images/W/WEBP_402378-T1/images/I/219039qa+PL._SY300_SX300_.jpg</t>
  </si>
  <si>
    <t>https://www.amazon.in/TP-Link-TL-UE300-Gigabit-Ethernet-Network/dp/B00V4BGDKU/ref=sr_1_110?qid=1672909129&amp;s=electronics&amp;sr=1-110</t>
  </si>
  <si>
    <t>B08CHKQ8D4</t>
  </si>
  <si>
    <t>Wayona Type C to Lightning MFI Certified 20W Fast charging Nylon Braided USB C Cable for iPhone 14, 14 Pro, 14 Pro Max, 14 Plus, 13, 13 Pro, 13 Pro Max, 13 Mini, 12, 12 Pro, 11, 11 Pro Max iPhone 12 Mini, X, 8 (2M, Grey)</t>
  </si>
  <si>
    <t>AFKENW6K3CFMTD3EGXQCUGK5XWWA,AHW52L6QGPO7TTN7LC3B5JVJNRDQ,AGDOSBSPQWBNRA3G4IV3YWOVIOXQ,AFOTDDBZZITX2HTAZ7HBQ3I4BZYA,AEEXKG5AG3K2ZV5EDWTS44RP245Q,AGHPERSZ5ZUKU6VDRTYPQ3IOGQUQ,AHY6R6FREC2FHKQYBVIBR3XJKPVA,AFCKW7CNBDUGWITOVBVJGAQYTW6A</t>
  </si>
  <si>
    <t>Kiran Kolla,Vishal gupta,Pranav,JS,Palak dadhich,8360101472,Pravin,Rahul M.</t>
  </si>
  <si>
    <t>R3ROJ6AWGN2UFN,R3160KII7MBSDT,R8ZDM5P3NBJ6V,R2XYESNNUWI2DP,R1UHCZ5GEKZFZL,R2LUS6OIA1FUIY,R3TNBYI02BNXDP,R341FNER86M2NB</t>
  </si>
  <si>
    <t>Good,I donâ€™t like this product,Awesome product,Best cable for iphone xs .. works well with fast charging brick,Low quality pin but wire is fine,Excellent quality,Awesome quality and fast charging,Works fine</t>
  </si>
  <si>
    <t>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t>
  </si>
  <si>
    <t>https://m.media-amazon.com/images/W/WEBP_402378-T1/images/I/41fRMsvSy8L._SY445_SX342_QL70_FMwebp_.jpg</t>
  </si>
  <si>
    <t>https://www.amazon.in/Wayona-charging-Nylon-Braided-iPhone/dp/B08CHKQ8D4/ref=sr_1_111?qid=1672909129&amp;s=electronics&amp;sr=1-111</t>
  </si>
  <si>
    <t>B09BW334ML</t>
  </si>
  <si>
    <t>Dealfreez Case Compatible with Fire TV Stick 3rd Gen 2021 Full Wrap Silicone Remote Cover Anti-Lost with Loop (D-Black)</t>
  </si>
  <si>
    <t>AHDC2HUUNEL6GRJRX5TTOVKITONQ,AEBMIYML42WN2LWWZ4VIYP6IYPJA,AGMWSX5A6BMRWUFEIC4KPWXAJ4YQ,AGIBHP2JIWGT67DQJYQTYMAXKTQA,AE53NI5ENHBJCJOCII2GH6FLUOUA,AFI7P52BGRV2NZVRGTJLLCBGJC6Q,AHJ7V4RXBRFQB2OARDFFSNWHNIRQ,AGKCX7P476LO5R2Q3HYVXO2BCSFQ</t>
  </si>
  <si>
    <t>parvinder singh,Rishikesh Gharge,Mattathil,Chettan,Gautam Chawla,T George,Manindra,Sunil Rawat</t>
  </si>
  <si>
    <t>R3UKO8DK958TVU,RQQT9ZUZIJ2J9,R243SOUNFQGU4K,RSHK5RYDB3VH6,R2HTAIZTX7XKXG,RHB3ONZ4OL1N2,R3Q0E1AI2I2B30,RO78JI2HT6J3P</t>
  </si>
  <si>
    <t>Nice cover,Good quality,Dealfreez Full Wrap Silicone Remote Cover Case is an excellent product,Remote Cover,Loved it!,Soft,Best product for the price,Look's good</t>
  </si>
  <si>
    <t>,The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t>
  </si>
  <si>
    <t>https://m.media-amazon.com/images/I/41pA1xo-mIL._SX300_SY300_QL70_FMwebp_.jpg</t>
  </si>
  <si>
    <t>https://www.amazon.in/Dealfreez-Compatible-Silicone-Anti-Lost-D-Black/dp/B09BW334ML/ref=sr_1_112?qid=1672909129&amp;s=electronics&amp;sr=1-112</t>
  </si>
  <si>
    <t>B082T6GVLJ</t>
  </si>
  <si>
    <t>Amazon Basics New Release Nylon USB-A to Lightning Cable Cord, Fast Charging MFi Certified Charger for Apple iPhone, iPad (3-Ft, Rose Gold)</t>
  </si>
  <si>
    <t>AGD3F3J523RVZPEJGZE7WPFJXONA,AFAKUEWJWYAKREBPXLV2MNKZXMLA,AGM4RYZ46NPKH7I2SDZXAUHSB52A,AHNAIWL3HMBBFWPLJWSHF5XIGJLQ,AELBEUEZY4ZDRRUYDKANK4BUZOHQ,AEVI32AU5HIKNCR3VPGFHSFDOL2Q,AH2YUV5UZMGORXEBW3SJV4N3V2FQ,AHUJ3IACIKHRFAYWD3TAKH3SXKZA</t>
  </si>
  <si>
    <t>Ananya S.,Anirban Pramanick,Aashuthosh,Savita,Amazon Customer,RAJ,Avinash singh,pooja</t>
  </si>
  <si>
    <t>R19CZW6DWGE2WH,R23RHEY0ZRAT67,R14H0NECRS2LAV,RETQ7C9XRV1WY,R2WX5VW2D3WO75,RK9ZW19PLNUYO,R2CPF8A0YDYQRE,R28O8X64JYO82C</t>
  </si>
  <si>
    <t>Exchange of the cable,Go for it !!,It works and it is worth,Superab,Works Well and Durable,Very nice product.,Gud product,Stopped working in less than a month</t>
  </si>
  <si>
    <t>https://www.amazon.in/AmazonBasics-Nylon-Braided-Lightning-Cable/dp/B082T6GVLJ/ref=sr_1_113?qid=1672909129&amp;s=electronics&amp;sr=1-113</t>
  </si>
  <si>
    <t>B07DL1KC3H</t>
  </si>
  <si>
    <t>Isoelite Remote Compatible for Samsung LED/LCD Remote Control Works with All Samsung LED/LCD TV Model No :- BN59-607A (Please Match The Image with Your Old Remote)</t>
  </si>
  <si>
    <t>Compatible Device For Samsung LED/LCD Remote Control Works With All Samsung LED/LCD TV Model No :- BN59-607A|100% Best Quality Plastic Body and Soft Silicone Rubber Keypad|Remotes are checked by Testing Machine Before Shipment|Imported Generic Product Not by Samsung</t>
  </si>
  <si>
    <t>AGHKFSJFKP7E3JJOXV3C6UPGZKQA,AFAZO5BDXQFTNM5IUP2X6F5XIIVQ,AFAZO3VRRBIL6DP5UI4B2UDILGRQ,AEBEUDL2VRUKJQ3R52K2SQR5JHJQ,AEYPXWWAKKOQEX2Z6HKEVFCYZ4EA,AHMURR4YBS77BA3QJ43PBIRDLLSA,AFAH6ZDWWYSXCWPETRIORFGRILAA,AGRSOPDTA7U5B4WO5BHUCRZI5KRQ</t>
  </si>
  <si>
    <t>Pritam Roy,AdyZon,pradeep4uall,purnendu shekhar,Arun,elisha,Shreesha Mokhashi,Viswa Teja</t>
  </si>
  <si>
    <t>R2W93BKACGQMYR,R3L9WB85IB0Y5O,R15PHQG6E08SRK,RGAGJH8NCQG57,R1I4MAFYK4CVTO,RVP0VF5HL82LG,R2P3J8JNKDB1SK,RD9IPXKRI6ZDY</t>
  </si>
  <si>
    <t>https://m.media-amazon.com/images/W/WEBP_402378-T2/images/I/41UJEnTJpVL._SX300_SY300_QL70_FMwebp_.jpg</t>
  </si>
  <si>
    <t>https://www.amazon.in/Isoelite-Remote-Compatible-Samsung-Control/dp/B07DL1KC3H/ref=sr_1_114?qid=1672909129&amp;s=electronics&amp;sr=1-114</t>
  </si>
  <si>
    <t>B0B6F98KJJ</t>
  </si>
  <si>
    <t>MI 100 cm (40 inches) 5A Series Full HD Smart Android LED TV with 24W Dolby Audio &amp; Metal Bezel-Less Frame (Black) (2022 Model)</t>
  </si>
  <si>
    <t>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t>
  </si>
  <si>
    <t>https://m.media-amazon.com/images/W/WEBP_402378-T2/images/I/41GTMteNtdL._SX300_SY300_QL70_FMwebp_.jpg</t>
  </si>
  <si>
    <t>https://www.amazon.in/MI-inches-Smart-Android-Bezel-Less/dp/B0B6F98KJJ/ref=sr_1_115?qid=1672909129&amp;s=electronics&amp;sr=1-115</t>
  </si>
  <si>
    <t>B07JNVF678</t>
  </si>
  <si>
    <t>Wayona Nylon Braided USB Data Sync and Fast Charging 3A Short Power Bank Cable For iPhones, iPad Air, iPad mini, iPod Nano and iPod Touch (Grey)</t>
  </si>
  <si>
    <t>AGKNFVSMZCSEFHPASWFBOIYKRZJA,AERBQW23ELEQZRWXWOW5EFQ2AA7Q,AE6T7WGZSJSYC6C44JF6AJLJDOCA,AFAI5BPCMNB5QLJ2T5WCKGA5U2DQ,AGFEJBFF3L7ZFO3MWAWARDIZZ4QA,AFGPABA7HWGCWXXWZV5QOIOZY77A,AHYITN5O5VRJ4GJVYGJW3W6TRM2A,AG67C3ZJMVIGQPZOJS5PISM3QF6A</t>
  </si>
  <si>
    <t>Pratik,Amazon Customer,Abhishek,Derrick Angelsz,Prakhar gupta,Harshal Mehta,Bhanu Vardhan,Rajesh</t>
  </si>
  <si>
    <t>R3JCOBHM1JXUQ0,R24Q3GIRGESSP7,R3ST56H0XWNVV2,R31NFMTNJIPKMQ,R1K6D5I67P8INJ,R3HKP0S37A375D,R23BXIK2NYRZJ6,R2EP7R64E7CH21</t>
  </si>
  <si>
    <t>https://m.media-amazon.com/images/W/WEBP_402378-T2/images/I/41c80KrMZgL._SY445_SX342_QL70_FMwebp_.jpg</t>
  </si>
  <si>
    <t>https://www.amazon.in/Wayona-Nylon-Braided-Charging-iPhones/dp/B07JNVF678/ref=sr_1_117?qid=1672909129&amp;s=electronics&amp;sr=1-117</t>
  </si>
  <si>
    <t>B09QGZFBPM</t>
  </si>
  <si>
    <t>Wayona Type C To Type C Long Fast Charging Cable Type C Charger Cord Compatible With Samsung S22 S20 S20 Fe 2022 S22 Ultra S21 Ultra A70 A51 A53 A33 A73 M51 M31 M33 M53 (Grey, 2M, 65W, 6Ft)</t>
  </si>
  <si>
    <t>AHL2CPZ63TFC3VB3RUVZVPFC2YZA,AG6X53SP2LB733ON4RXI3T7Y354A,AGR6UE4GCJKWO64UOIRUNFUGTL7A,AEIDO6I6DOUJAKJX6VR6C2PC6ETQ,AGI2Y5SCA6G6LPHLNAJOLCNAMEJQ,AFRCI27IITJW4I7XDL5GNZUQPZTQ,AHVKJVDTF5KCHA5NBPFC7QJAMHJQ,AEAOO4M764H7IQUU3CTHRMQBB4SQ</t>
  </si>
  <si>
    <t>sameer Dubey,virender,Amazon Customer,Jay,Siddharth,Kaveri Pramod,Ravinder yadav,RAKESH SWAIN</t>
  </si>
  <si>
    <t>RGNARUOE22V1A,R5KYEFZM5496A,R38R0ACYQPV9HZ,R17M1JPCDUNH21,R1H9QE5M69Z3VS,R249MO4XBSOM0Q,R2BI8BOVC79W95,R1V5XKRZ49DQK3</t>
  </si>
  <si>
    <t>Good material, fast charging,Costly but good product,Support type c super fast charging,Good quality,Sturdy cable &amp; has decent charging capabilities.,Good buy.,Gud product.,Very good product</t>
  </si>
  <si>
    <t>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t>
  </si>
  <si>
    <t>https://m.media-amazon.com/images/W/WEBP_402378-T1/images/I/41A4CcuIJuL._SY445_SX342_QL70_FMwebp_.jpg</t>
  </si>
  <si>
    <t>https://www.amazon.in/Wayona-Charging-Charger-Compatible-Samsung/dp/B09QGZFBPM/ref=sr_1_118?qid=1672909129&amp;s=electronics&amp;sr=1-118</t>
  </si>
  <si>
    <t>B07JGDB5M1</t>
  </si>
  <si>
    <t>Wayona Nylon Braided 2M / 6Ft Fast Charge Usb To Lightning Data Sync And Charging Cable For Iphone, Ipad Tablet (6 Ft Pack Of 1, Grey)</t>
  </si>
  <si>
    <t>[High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</si>
  <si>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https://www.amazon.in/Wayona-Braided-WN6LG1-Syncing-Charging/dp/B07JGDB5M1/ref=sr_1_119?qid=1672909129&amp;s=electronics&amp;sr=1-119</t>
  </si>
  <si>
    <t>B0981XSZJ7</t>
  </si>
  <si>
    <t>CROSSVOLT Compatible Dash/Warp Data Sync Fast Charging Cable Supported for All C Type Devices (Cable)</t>
  </si>
  <si>
    <t>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t>
  </si>
  <si>
    <t>AEIFMHDK4ETHLYWSV6TUFNSJU4MQ,AE7BNHD6PZQQD7K3OKFEPFHTISSA,AHPZFIJWLON23LU5RFVBJO4BNM7Q,AEV2GXFIZ3KD7EEKOE5URJQD6IFQ,AGOKXS4TP2M6LTNG5HAEMLCKI2IA,AF5KJPHP55XSZUUXSC5OJUBJ5RVA,AF4TCPZK5Q3JFGYV4MBARJLS54PQ,AH6AGSQLLH54UPSZGMXTOGESIEBQ</t>
  </si>
  <si>
    <t>AkashP.,Hrishikesh, pune,ROHIT RANJAN ROUT,Sarika Roy,vijay,Dnyanoba Phad,Amazon Customer,Prakash Waghchaure</t>
  </si>
  <si>
    <t>R2JXNH8KUWRZK5,R31JIXX5TZG1TQ,R2JSYRN50OK76N,R1D64K0KL2EG2Y,RJ2YNRIIONHOT,R38E1BUBY9DNVR,R2QV17ZAFB5D2E,RP16EV0JDQBKX</t>
  </si>
  <si>
    <t>No reasons to complain,Value for money,Nice,Works,Value for money,Go For It,Nice,It's fast charging good quality priduct</t>
  </si>
  <si>
    <t>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t>
  </si>
  <si>
    <t>https://m.media-amazon.com/images/W/WEBP_402378-T2/images/I/41LXLeCw3VL._SX300_SY300_QL70_FMwebp_.jpg</t>
  </si>
  <si>
    <t>https://www.amazon.in/CROSSVOLT-Compatible-Charging-Supported-Devices/dp/B0981XSZJ7/ref=sr_1_120?qid=1672909129&amp;s=electronics&amp;sr=1-120</t>
  </si>
  <si>
    <t>B0B9XLX8VR</t>
  </si>
  <si>
    <t>VU 139 cm (55 inches) The GloLED Series 4K Smart LED Google TV 55GloLED (Grey)</t>
  </si>
  <si>
    <t>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</si>
  <si>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AHY6AK5LXBTGXDDXSU57ISMDW55Q,AGULFHMPCHCL32WCIP4GEGWFVZEQ,AFVZXMXYRXVM3VBDLGX45W34GQ4Q,AFT4N4FD4G7EYIOZIYP6KBRGU66A</t>
  </si>
  <si>
    <t>UtdBuzz,Mukund Nagvenkar,S.R K.,Pruthvi Raj Goud</t>
  </si>
  <si>
    <t>R2G4T57OLXDVPL,R3IQ8PWVTWENBY,RH6UHEBP622FT,R3RHA159FH0SOQ</t>
  </si>
  <si>
    <t>Good TV for the price. (But my experience was not perfect),Good but not best  @!@,Decent tv for the price but misses on basic smart features,Perfect one in our budget. Speedy and customer friendly approach from vu</t>
  </si>
  <si>
    <t>,Screen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t>
  </si>
  <si>
    <t>https://m.media-amazon.com/images/I/41pdZIhY+gL._SY300_SX300_.jpg</t>
  </si>
  <si>
    <t>https://www.amazon.in/VU-inches-GloLED-Google-55GloLED/dp/B0B9XLX8VR/ref=sr_1_121?qid=1672909130&amp;s=electronics&amp;sr=1-121</t>
  </si>
  <si>
    <t>B08Y5KXR6Z</t>
  </si>
  <si>
    <t>PTron Solero T241 2.4A Type-C Data &amp; Charging USB Cable, Made in India, 480Mbps Data Sync, Durable 1-Meter Long USB Cable for Type-C USB Devices for Charging Adapter (Black)</t>
  </si>
  <si>
    <t>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t>
  </si>
  <si>
    <t>It's a good product.,Like,Very good item strong and useful USB cableValue for moneyThanks to amazon and producer,https://m.media-amazon.com/images/W/WEBP_402378-T2/images/I/51112ZRE-1L._SY88.jpg,Good,Nice product and useful product,-,Sturdy but does not support 33w charging</t>
  </si>
  <si>
    <t>https://m.media-amazon.com/images/W/WEBP_402378-T2/images/I/41CB7sKZvCL._SX300_SY300_QL70_FMwebp_.jpg</t>
  </si>
  <si>
    <t>https://www.amazon.in/Solero-T241-Charging-480Mbps-Durable/dp/B08Y5KXR6Z/ref=sr_1_122?qid=1672909130&amp;s=electronics&amp;sr=1-122</t>
  </si>
  <si>
    <t>B09F6VHQXB</t>
  </si>
  <si>
    <t>Croma 80 cm (32 Inches) HD Ready LED TV (CREL7369, Black) (2021 Model)</t>
  </si>
  <si>
    <t>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t>
  </si>
  <si>
    <t>AFCMYWUZMOK6KHPFLL4DTRV2KHWA,AEF55HUCR2L3DMBXVV4SGD55JKIQ,AGOYWHMRBO7PSZ7ZPV3UH243H6AA,AHJFTFOH2F6NXLGSEFSVCLQQLTZA,AG3TB7ROWWPT3OD5SN5ZVSBYZ2NA,AH5MDQC5CNEJHNNNCBFSXIDCO6RQ,AEU4DZ5TUTNBTJHIYUDYHWXTSNSQ,AEVV7FGCQH4N4HDNGHICKQHTMMRA</t>
  </si>
  <si>
    <t>Ankit,Rishi Kapoor,Amazon Customer,Chandan Mahato,Sagar Raut,Placeholder,Tapas mitra,Jaya jadhav</t>
  </si>
  <si>
    <t>RTFGWAX83AVMH,R20TA215T3VGHG,R16SIFXH9BMQT2,RKSB6RZJD7Y4B,R2455QTVQ8IHGK,R32JWEJRN39EQK,RCQRBHBTG5TBM,R1D0DZR0T2ZNBP</t>
  </si>
  <si>
    <t>Middle class family ke liye kafi achha he, ameer log kripya doori banaye rakhen, or galat review dene se bachen.ðŸ˜¹ðŸ˜¹ðŸ˜¹,Sound quality is good ðŸ˜ŠðŸ˜Š,Tv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t>
  </si>
  <si>
    <t>https://m.media-amazon.com/images/I/41fruBt99gL._SX300_SY300_QL70_FMwebp_.jpg</t>
  </si>
  <si>
    <t>https://www.amazon.in/Croma-Inches-Ready-CREL7369-Black/dp/B09F6VHQXB/ref=sr_1_123?qid=1672909130&amp;s=electronics&amp;sr=1-123</t>
  </si>
  <si>
    <t>B0974G5Q2Y</t>
  </si>
  <si>
    <t>boAt Laptop, Smartphone Type-c A400 Male Data Cable (Carbon Black)</t>
  </si>
  <si>
    <t>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t>
  </si>
  <si>
    <t>https://m.media-amazon.com/images/W/WEBP_402378-T2/images/I/41jk4zYjTsL._SX300_SY300_QL70_FMwebp_.jpg</t>
  </si>
  <si>
    <t>https://www.amazon.in/boAt-Type-c-A400-Cable-Carbon/dp/B0974G5Q2Y/ref=sr_1_124?qid=1672909130&amp;s=electronics&amp;sr=1-124</t>
  </si>
  <si>
    <t>B09YL9SN9B</t>
  </si>
  <si>
    <t>LG 80 cm (32 inches) HD Ready Smart LED TV 32LQ576BPSA (Ceramic Black)</t>
  </si>
  <si>
    <t>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Î±5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</si>
  <si>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AE4KODYP3MGRZS2JI6V7ZWVI5CHA,AEEETBDP73H6344UQ5FJSUBNR63A,AEHKKIS4WKMVCADF6Y3HMR5IRM7Q,AHQWAOSKNRUVK7GN5FZJL3UYLV2A,AFJDUYYD5BCY5PU522GYHMVIS4VQ,AFQRUDMIIMRA32Y3JBUQNWFREEUQ,AGSMSIDW4O7QLQGWYZQQMDHWGR4Q,AED3V5KQXHYOPY3IL2CUQITIZFHQ</t>
  </si>
  <si>
    <t>Rishi V,Placeholder,Benoy M.,Kushagra Goyal,Kamlesh Chugh,Manjunath,Priyanka Mukherjee,Krishti jaswani</t>
  </si>
  <si>
    <t>R2CS3O3RBOMTFP,R3H2SARN5OCYSA,R17IJUZWVYY9UP,R2BKMSGC49JIFQ,R3LM25KZJYPW7K,R3FXNMZ5WCRVBB,RQAJZR3HP1BF8,R1W0S8Y1MEZEOL</t>
  </si>
  <si>
    <t>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12Ã—12.3.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t>
  </si>
  <si>
    <t>https://m.media-amazon.com/images/W/WEBP_402378-T1/images/I/41WD+zBGibL._SY300_SX300_.jpg</t>
  </si>
  <si>
    <t>https://www.amazon.in/LG-inches-Ready-32LQ576BPSA-Ceramic/dp/B09YL9SN9B/ref=sr_1_125?qid=1672909130&amp;s=electronics&amp;sr=1-125</t>
  </si>
  <si>
    <t>B09RX1FK54</t>
  </si>
  <si>
    <t>boAt Type C A750 Stress Resistant, Tangle-free, Sturdy Flat Cable with 6.5A Fast Charging &amp; 480Mbps Data Transmission, 10000+ Bends Lifespan and Extended 1.5m Length(Radiant Red)</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</si>
  <si>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</si>
  <si>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https://m.media-amazon.com/images/W/WEBP_402378-T1/images/I/41+3EsgcpzL._SY300_SX300_.jpg</t>
  </si>
  <si>
    <t>https://www.amazon.in/boAt-A750-Resistant-Tangle-free-Transmission/dp/B09RX1FK54/ref=sr_1_126?qid=1672909130&amp;s=electronics&amp;sr=1-126</t>
  </si>
  <si>
    <t>B09TT6BFDX</t>
  </si>
  <si>
    <t>Cotbolt Silicone Protective Case Cover for LG an MR21GA Magic Remote Shockproof for LG Smart TV Remote 2021 Protective Skin Waterproof Anti Lost (Black) (Remote Not Included)</t>
  </si>
  <si>
    <t>AG47CSNDLDSLE7BQWBCUPL4IMBZQ,AERVJSFWEB7B63J46ZBDVGL4HEPA,AH7UKBIDDPO4XM2ZIT5IFSGEAIDA,AFVUB7JIZ754R5LHBFCOBLWFL67A,AF2XIRDLVIWFTUBDJMEWJOLB76OA,AFRLBEKPIN22S4K4PBHUJ5PQPI6A,AEMQUDDYUEXPRJ2C64I33YVVSQXA,AFHNMLRH3T77DAFEJ6UUIVBTMB3A</t>
  </si>
  <si>
    <t>ravi,Raju,arun,Customer reviews,Anirban M.,Shaik B.,Ajish M Thomas,sudhir</t>
  </si>
  <si>
    <t>R175A66P22YRW5,R1UO8F94EK9479,R10MKW1UG3KEPV,R1LK4Q221ZFEZJ,RIDD37MLHUPMC,R3PMLB832O0JFF,R2MQKPT7ABOBFJ,R26NZETS68YSC5</t>
  </si>
  <si>
    <t>Good,Good,Nice Product,Good looking ðŸ‘Œ good protection for remote control,It's a very good cover..I liked it.,Good,Expensive,Nice</t>
  </si>
  <si>
    <t>Good product,Good,Nice product, fits exactly.,Good product,Fantastic remote cover to buy. It fits the LG 2022 model's UQ80 as well...A very good product.,Done the job but value high.,Product isn't bad, but the rate is very Expensive.,Nice</t>
  </si>
  <si>
    <t>https://m.media-amazon.com/images/W/WEBP_402378-T2/images/I/41dNwzNOc3L._SX300_SY300_QL70_FMwebp_.jpg</t>
  </si>
  <si>
    <t>https://www.amazon.in/Cotbolt-Silicone-Protective-Shockproof-Waterproof/dp/B09TT6BFDX/ref=sr_1_127?qid=1672909130&amp;s=electronics&amp;sr=1-127</t>
  </si>
  <si>
    <t>B09KH58JZR</t>
  </si>
  <si>
    <t>Portronics Konnect L POR-1403 Fast Charging 3A Type-C Cable 1.2 Meter with Charge &amp; Sync Function for All Type-C Devices (White)</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</si>
  <si>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t>
  </si>
  <si>
    <t>AGNRJFR7GTAKNDLEQNVGQMRVURVQ,AGKFJL7J7K55WKEOE2PSU5WEXEAA,AFDHJS4AKUMVMWYEP5HW33C5NQHQ,AHA46ZPX4RCAEYAPE2XW7RQES5IA,AH4LJDHSBLPNJYLQGQ53EQ6DBVZA,AFHWTIWTNOD6HUF5VGHUIVQB3VKA,AGM6RW6V2RSFD5F6ILCN44YX4Y7Q,AHIMDVA5GYWGVLVSZBG3ZFVKF5VA</t>
  </si>
  <si>
    <t>Rathod Lakhan,Manas Pawar,Gerald,SHIVAM PURE,SyedShoaib Afnan,Raj,Junaid shaikh,Suresh S</t>
  </si>
  <si>
    <t>R306AVQBBWQ1YE,R2QUKWK9SVJK5Y,R1DC9LG4LVK25,R2AUE6YKA26YXZ,R390FSCLMOWBPU,R2HMOFBLHZ3014,R1U4128PGOJW3J,R1LB6DVEJPMA1Q</t>
  </si>
  <si>
    <t>Fast charging cable,Good product,Don't buy,Excellent design and Material quality,  Amazing Charging speed,it support's fast charging and also support android auto for car,Good type c cable in less price,Fast charging not support,NOT A FAST CHARGING CABLE</t>
  </si>
  <si>
    <t>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t>
  </si>
  <si>
    <t>https://m.media-amazon.com/images/I/21rxGo3S7FL._SY445_SX342_QL70_FMwebp_.jpg</t>
  </si>
  <si>
    <t>https://www.amazon.in/Portronics-Konnect-POR-1403-Charging-Function/dp/B09KH58JZR/ref=sr_1_129?qid=1672909130&amp;s=electronics&amp;sr=1-129</t>
  </si>
  <si>
    <t>B09DDCQFMT</t>
  </si>
  <si>
    <t>Electvision Remote Control Compatible with Amazon Fire tv Stick (Pairing Manual Will be Back Side Remote Control)(P)</t>
  </si>
  <si>
    <t>*Please match your previous remote before placing order. or for verification of remote contact our coustmer care 7738090464</t>
  </si>
  <si>
    <t>AFYFQI7B55R5LXO2D3JPD6FBNUCA,AEE6KWTJSN7EKGJ2TWFZCA6EGWJA,AHTJBJPYGGEWZQWQT7QJT2DPN7ZQ,AG4ZEZKMSPQD52MAAXWEB2PVXJ2Q,AGLKEDKY645GZ33OFGXHPWWFLXOA,AHOTORDSGF2IWSGTMZVAX56B77IQ,AFSEUS2I77MEWPOCPW77EOU6Y62A,AF6SQCFVW3FHWWPMLKQXFO5N2SJQ</t>
  </si>
  <si>
    <t>Anand Tiwari,Dr Emes Malsawma,Nishant k.,Amazon Customer,Divyang Jhala,SeeCot,Amos,Dr Rose Khan</t>
  </si>
  <si>
    <t>R2OMPDR9UR512Z,R17E6HA16QAPSB,R1WWYE6UETR0U5,RTK0O34YU9CJW,R1TLCKD66VSYHG,RVSKWY5IP3JQB,R3R6UOU1IUUI8Z,RBHGRXXSWSZY0</t>
  </si>
  <si>
    <t>Average,As good as original,expensive,Bought it in aug and by oct it is not working.will i get a refund or replacement,A useful compatible product.,Volume button doesn't work at all,Works.,Best Remote,Connect Very Well</t>
  </si>
  <si>
    <t>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t>
  </si>
  <si>
    <t>https://m.media-amazon.com/images/I/31sBb-2L8KL._SX300_SY300_QL70_FMwebp_.jpg</t>
  </si>
  <si>
    <t>https://www.amazon.in/Electvision-Remote-Control-Compatible-Pairing/dp/B09DDCQFMT/ref=sr_1_130?qid=1672909130&amp;s=electronics&amp;sr=1-130</t>
  </si>
  <si>
    <t>B08RP2L2NL</t>
  </si>
  <si>
    <t>King Shine Multi Retractable 3.0A Fast Charger Cord, Multiple Charging Cable 4Ft/1.2m 3-in-1 USB Charge Cord Compatible with Phone/Type C/Micro USB for All Android and iOS Smartphones (Random Colour)</t>
  </si>
  <si>
    <t>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t>
  </si>
  <si>
    <t>AEZDBVRL3E3S2Q2C7LEY3TTQVVFA,AGASCT5TE6VHAHRFTOBANIS3CEIA,AFHGWFMHIMQWZDC7MDWA55EBUZEQ,AH5QCHOEUTDOJFO6UV2CGMZU5SUQ,AH47N5DDNXGCIUMG3NVONJ6SERZA,AF6N6OWYE2EZASDJCO4BOQD7AFIA,AFET7BHXMVHWJN5AS7AR3VHLW5ZA,AFZL3ATLXN5TG5KBUMLEY2ABSMWA</t>
  </si>
  <si>
    <t>PARVEJ MALLICK,Akshay B,URMaddy,Raja Babu,Satish,kapil,Krish,Capt Rohit Das</t>
  </si>
  <si>
    <t>R1B1J4358749FT,R1BF5SS2AD8WCT,R3M2ZIVIR8KIFB,R4FCBHSKL92PJ,R2XO77R7XKY30O,RS96LTGI8BWQ7,RKYSZQWYQIFBV,R284MA5RVLO6CF</t>
  </si>
  <si>
    <t>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ðŸ‘ŽWhen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t>
  </si>
  <si>
    <t>https://m.media-amazon.com/images/W/WEBP_402378-T1/images/I/416GZEi9SuL._SX300_SY300_QL70_FMwebp_.jpg</t>
  </si>
  <si>
    <t>https://www.amazon.in/Retractable-Multiple-Charging-Compatible-Smartphones/dp/B08RP2L2NL/ref=sr_1_131?qid=1672909130&amp;s=electronics&amp;sr=1-131</t>
  </si>
  <si>
    <t>B0B4G2MWSB</t>
  </si>
  <si>
    <t>Lapster 5 pin mini usb cable, usb b cable,camera cable usb2.0 for External HDDS/Card Readers/Camera etc.</t>
  </si>
  <si>
    <t>-mini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t>
  </si>
  <si>
    <t>https://m.media-amazon.com/images/W/WEBP_402378-T1/images/I/41ipWb8mrKL._SX300_SY300_QL70_FMwebp_.jpg</t>
  </si>
  <si>
    <t>https://www.amazon.in/Lapster-camera-usb2-0-External-Readers/dp/B0B4G2MWSB/ref=sr_1_132?qid=1672909130&amp;s=electronics&amp;sr=1-132</t>
  </si>
  <si>
    <t>B0B21C4BMX</t>
  </si>
  <si>
    <t>Portronics Konnect Spydr 31 3-in-1 Multi Functional Cable with 3.0A Output, Tangle Resistant, 1.2M Length, Nylon Braided(Zebra)</t>
  </si>
  <si>
    <t>3.0A Output|PVC + Nylon Braided|Tangle Resistant|1.2M Length</t>
  </si>
  <si>
    <t>AH4LJDHSBLPNJYLQGQ53EQ6DBVZA,AF4BWMWZI7TTQY2YTE2HTHRB3NHQ,AGG22XY7PCKPZDT6352IVLL2H34A,AGTO2SOXJTD3K6T7WPUHCT6SUMKA,AF5CIA2LXA75JJFRVWLKGOLKZIHQ,AFVHCWF76EOX4NMKE2ZUU67CEOBQ,AGUZMT2E4HNC5VF25OWLAUF6KBGA,AE3GY55N5USCMWLS2JIO7CZFS5FQ</t>
  </si>
  <si>
    <t>SyedShoaib Afnan,Deepak Gogia,stuartb4u,Ramanasai Rupanagudi Venkata,ABC Thiruvananthapuram,Aneesh Suresh,SunDeeP ChebrolU,harsh shah</t>
  </si>
  <si>
    <t>R15R4BV0MI9SH1,R3L67FMAFHYG6H,R1GR1N3BCB3VVZ,R1E0GBU7BQ6CSV,R28IGDF71QMQZO,R3NFH3J30CCSO9,R3VCM9XQOZO7IX,RD2MZ0Y1MQGF2</t>
  </si>
  <si>
    <t>its not for fast charging as per my use and this don't support in car for android auto.,Great,Can be used as spare in an emergency.,Good,good for car drives,Not worth Doesn't charge,Good one from portronics,Excellent cable</t>
  </si>
  <si>
    <t>https://m.media-amazon.com/images/I/41LCWn4aUHL._SX300_SY300_QL70_FMwebp_.jpg</t>
  </si>
  <si>
    <t>https://www.amazon.in/Portronics-Konnect-Functional-Resistant-Braided/dp/B0B21C4BMX/ref=sr_1_133?qid=1672909130&amp;s=electronics&amp;sr=1-133</t>
  </si>
  <si>
    <t>B084MZXJNK</t>
  </si>
  <si>
    <t>Belkin Apple Certified Lightning To Type C Cable, Tough Unbreakable Braided Fast Charging For Iphone, Ipad, Air Pods, 3.3 Feet (1 Meters)    White</t>
  </si>
  <si>
    <t>Charges Usb-Pd Enabled Iphones/Ipads From Zero To 50% When Paired With 18W Or Higher Usb-C Charger</t>
  </si>
  <si>
    <t>AE2JTMRKTUOIVIZWS2WDGTMNTU4Q,AF4QXCB32VC2DVE7O3DGFNQVFFNQ,AGAFYHMPFGVPR3MOS4QAZLAWPW3A,AGNNWLEF6V57TKIFJM7SWHNFAIQQ,AFVIPOPKMOCVCX3CMXUJHMWDIMGA,AH6MFUU725GG4KA3XTALSTU2ILHA,AGQYTSKE2UBYARZYRBADQMX6BJPQ,AG7F66F724JZ2HIJQY7NOU5M5D2Q</t>
  </si>
  <si>
    <t>Ganesh,P P.,anas,Dr G S Santosh,Amit Benwal,jaswant sai,Vinod Gahlot,Piyush Handa</t>
  </si>
  <si>
    <t>R23AXPPZ5G7J6Q,R2U7YYESQ3433I,RMUJQEHAD3JV3,R1SFABVO7E4KZO,R2DFBJB0TJUK4H,R1A0YQ72E7P6KT,R3AXDDTW3B5UGJ,R3F3ZASCS3C7S3</t>
  </si>
  <si>
    <t>Perfect product,Better than the original cable,Better then original,Good,The Very Best,Works absolutely fine,Charging is very slow.,Best Product</t>
  </si>
  <si>
    <t>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t>
  </si>
  <si>
    <t>https://m.media-amazon.com/images/W/WEBP_402378-T2/images/I/31fQdrBOMvL._SY445_SX342_QL70_FMwebp_.jpg</t>
  </si>
  <si>
    <t>https://www.amazon.in/Belkin-Lightning-Unbreakable-Braided-Charging/dp/B084MZXJNK/ref=sr_1_134?qid=1672909130&amp;s=electronics&amp;sr=1-134</t>
  </si>
  <si>
    <t>B0BHZCNC4P</t>
  </si>
  <si>
    <t>Remote Control Compatible for Amazon Fire Tv Stick Remote Control [ 3rd Gen ](Not Compatible for Fire TV Edition Smart TV) from basesailor</t>
  </si>
  <si>
    <t>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t>
  </si>
  <si>
    <t>AHY3QEA3CVS57POB64VVMQSPHHHA,AG633F2HW3BKLPJU3JCTLLLHWBHQ,AFU64BXF4ADZXV2SSZXAAAVLB7OQ,AFXDOEANKNDY342TWIUJUYEU55IQ,AEI5OOS434KUVK3SPKYEZMBJUB5A,AERD56GM7L442X34ICEOKG44MK2A,AFH5RGXHECG6OFJEKVIAUWKFYU2Q,AHOEADKKYXTHETSA2WOA6N4MQEVA</t>
  </si>
  <si>
    <t>Abhishek Shode,Mahendra,Vishal M,Amazon Customer,PUNEET SOOD,Jasmeet,Rahul dubey,Lisha Dsouza</t>
  </si>
  <si>
    <t>R2RC9IQ0X5NHFU,ROE0YIUOFNATH,R1UUDX7FZOB74Y,R3HADV1CIZ9873,R3AD7NBWNZ4BF6,R2SFOHTIKJWFAA,R1NXPLBQC25OFZ,R1SNHI5TU1ORFH</t>
  </si>
  <si>
    <t>Some buttons not working in first week of purchase,Good,4,Must buy product,Quality of product is wonderful,Very bad experience as I have received a working remove and not being able to return it,Orignal product,Good product and good customer service</t>
  </si>
  <si>
    <t>https://m.media-amazon.com/images/I/31-J+oOnb8L._SY300_SX300_.jpg</t>
  </si>
  <si>
    <t>https://www.amazon.in/Remote-Control-Compatible-Amazon-basesailor/dp/B0BHZCNC4P/ref=sr_1_135?qid=1672909130&amp;s=electronics&amp;sr=1-135</t>
  </si>
  <si>
    <t>B0B16KD737</t>
  </si>
  <si>
    <t>VW 80 cm (32 inches) Playwall Frameless Series HD Ready Android Smart LED TV VW3251 (Black)</t>
  </si>
  <si>
    <t>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</si>
  <si>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AHKTEC7ZVRWNAA66KB3V5REUQG6A,AFMYMI6FWPFSDK7KXBHB2D7555OA,AEZTUFS2XNNKJ5ZCNRLE5JWWI4PQ,AGVZ57S4TZDMQTXR67SMTWQOOKRA,AEJWYKZND5DTQQYR26RKWY5FWTOQ,AGBUVENL47YJ3NJFQJS2MKZC7NKA,AFI3EFAYZRL5L5TQXRQBQKWJQJTQ,AEQWP6WIVLFP2L3MSAWW3RENW3XQ</t>
  </si>
  <si>
    <t>Denzil Varghese,Amazon Customer,Placeholder,Anil More,Rajesh,Mostafir Molla,mohit singh,Suresh rankhambe</t>
  </si>
  <si>
    <t>R6H0LMQOYOUPR,RNP5KTHVIELH4,RQSOPFFP2W9UH,R28G1GQ4YWOYOX,R1ASISF519P4CO,R3VF5DEKULWSKF,RLQPU8GARVD9A,R5A7COKUGSUIQ</t>
  </si>
  <si>
    <t>Value for money!! But don't expect Flagship quality.,Good,Good product,Good,God,Value for money,Nice product,Youtub is slow but all perform best</t>
  </si>
  <si>
    <t>https://m.media-amazon.com/images/I/41P2TNMG-hL._SY300_SX300_QL70_FMwebp_.jpg</t>
  </si>
  <si>
    <t>https://www.amazon.in/VW-Playwall-Frameless-Android-VW3251/dp/B0B16KD737/ref=sr_1_136?qid=1672909130&amp;s=electronics&amp;sr=1-136</t>
  </si>
  <si>
    <t>B099K9ZX65</t>
  </si>
  <si>
    <t>Hisense 108 cm (43 inches) 4K Ultra HD Smart Certified Android LED TV 43A6GE (Black)</t>
  </si>
  <si>
    <t>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</si>
  <si>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AFP334GQV3WBH6XJIX5VITMYOH2A,AHAIKXSSOQ7R5GBPVSBR6VE72QVQ,AHTSXQI7JAQVYVVQE6DK4B2EJSPQ,AH3DODDCISNEXGUHYV4MRDQ3H36Q,AFNNLWHF3B35C5XQN3Y6T77GIJFQ,AHN73IF2MNKIJ2MEMND5ODN7XDFA,AGG44FGU5A2RZMRCILNFIV6SCYDA,AHFQGP45QKIEFKYOCYUH4DP63XGQ</t>
  </si>
  <si>
    <t>Ravi Naresh,anup,Chinmay Bapusaheb Gayake,Hetal,Mageshwaran,Eswar,Gaddam Srinivas,Gautam Jethwa</t>
  </si>
  <si>
    <t>R1Z33CAT0B5EQM,R38KPAP35GXYOK,R26YGSNK20I13P,R2LRI9HDQ8EDA4,R1GGE338ZSBHFP,R195Z8O5JXM9OY,R11CX4EPU303P9,R27JZDVM9VS7Y5</t>
  </si>
  <si>
    <t>Hisense Vivid 4K TV Initial Impressions,Picture quality,Best in class Audio &amp; picture quality,Good products,Amazing,Good,Good product,Good size for small leaving room of 18'*9'6" ,sound quality is also good for small leaving room.</t>
  </si>
  <si>
    <t>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t>
  </si>
  <si>
    <t>https://m.media-amazon.com/images/I/51Pu9zNUbtL._SY300_SX300_QL70_FMwebp_.jpg</t>
  </si>
  <si>
    <t>https://www.amazon.in/Hisense-inches-Certified-Android-43A6GE/dp/B099K9ZX65/ref=sr_1_137?qid=1672909130&amp;s=electronics&amp;sr=1-137</t>
  </si>
  <si>
    <t>B08Y55LPBF</t>
  </si>
  <si>
    <t>Redmi 126 cm (50 inches) 4K Ultra HD Android Smart LED TV X50 | L50M6-RA (Black)</t>
  </si>
  <si>
    <t>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t>
  </si>
  <si>
    <t>https://m.media-amazon.com/images/I/41Om+JyC4iL._SX300_SY300_.jpg</t>
  </si>
  <si>
    <t>https://www.amazon.in/Redmi-inches-Ultra-Android-L50M6-RA/dp/B08Y55LPBF/ref=sr_1_138?qid=1672909130&amp;s=electronics&amp;sr=1-138</t>
  </si>
  <si>
    <t>B015OW3M1W</t>
  </si>
  <si>
    <t>AmazonBasics 6-Feet DisplayPort (not USB port) to HDMI Cable Black</t>
  </si>
  <si>
    <t>DisplayPort male to HDMI male cable allows you to connect a DisplayPort output to an HDMI input|Connect your TV, projector or monitor; Not compatible with a USB port|Allows both the video and audio signals to transmit over a single cable|1 year limited warranty</t>
  </si>
  <si>
    <t>AGLZUIR2UEQJFHZ6KGUGFYPYINNQ,AERVECDPABKJA75A3HLMML7JAQMQ,AEPQHZHEBKKLM6Q7IKBZNILWVCBA,AEXRU5ZQWDY2IGNVAFOF4UJQ6JQQ,AFBB545QU2N2BJW3PGXCROIDXIIQ,AEFANDDI6JRPXAGKHLQH2TV6A53A,AEA6472BE7C24EQJU3GKJNILU27A,AE2PQX6JEE6UW7QB6SNEYP3TAXLQ</t>
  </si>
  <si>
    <t>Ranjeet Singh,Placeholder,Niranjan V Jayaram,Amazon Customer,Amazon Customer,Sudhanshu Shekhar Tripathy,Ac3Connor,Neeraj K.</t>
  </si>
  <si>
    <t>R1O6L77S7X03S7,R2714TT5OK4DYJ,R2DVBD9OKCAEB5,R1TDHOL1G54W34,R1PL89R0J82DJV,R3JN6JLZWEUALK,R1G925OR87GNKK,R2K0I7QPBWG1D</t>
  </si>
  <si>
    <t>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t>
  </si>
  <si>
    <t>https://m.media-amazon.com/images/I/41F6ukNxcCL._SX300_SY300_QL70_FMwebp_.jpg</t>
  </si>
  <si>
    <t>https://www.amazon.in/AmazonBasics-6-Feet-DisplayPort-port-Cable/dp/B015OW3M1W/ref=sr_1_140?qid=1672909130&amp;s=electronics&amp;sr=1-140</t>
  </si>
  <si>
    <t>B01D5H8ZI8</t>
  </si>
  <si>
    <t>AmazonBasics 3 Feet High Speed HDMI Male to Female 2.0 Extension Cable</t>
  </si>
  <si>
    <t>Supports full 1080p HD viewing with digital transfer at rates up to 102Gbps - for excellent picture quality|24k gold plated connectors with braided cable core to further enhance picture quality|1 year limited warranty</t>
  </si>
  <si>
    <t>AFJXTHVSM4WSXPKINO6S6L4OI5CA,AFCTBE5IW6HOJ2ENFG5WZZNRBVJQ,AEQ5OVCZQLS52SKPGHUA2X3GJIYQ,AFVPAVVA7NTHCLGMLLSGV56WS42Q,AH44VG4ASUF7HIFZHFM6WAI4GNQA,AFCOZOXOMZ4PVEU323VFOLNOT6YA,AF2JRH2ISLR6MYBFP37T3NWBIMHQ,AFH2YOAAGY2IP4U62G4VZ6ABXJLQ</t>
  </si>
  <si>
    <t>Amazon Customer,Jagmeet singh,Anil Sethi,Dev singh,Pankaj Jain,Haridass d.,Mohanram Baskaran,SDev</t>
  </si>
  <si>
    <t>R9PTPIYPJWRIL,R8LD3TIJ6NJ6U,R1T72BEQOOS87D,R1WE2LG38IKMZL,R8K3FFKBEQUL8,REYYFWWGQT2H1,R2HU2LG1GPCLZ8,R2FQGWWXRQC54V</t>
  </si>
  <si>
    <t>Good product,Hdmi cable,Nice,Do buy without any doubt,Working as expected,Thanks Amazon for its premium choice,Good product,Works well and good quality</t>
  </si>
  <si>
    <t>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didnâ€™t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t>
  </si>
  <si>
    <t>https://m.media-amazon.com/images/I/41Rg-JkRGgL._SY300_SX300_QL70_FMwebp_.jpg</t>
  </si>
  <si>
    <t>https://www.amazon.in/AmazonBasics-Speed-Female-Extension-Cable/dp/B01D5H8ZI8/ref=sr_1_141?qid=1672909130&amp;s=electronics&amp;sr=1-141</t>
  </si>
  <si>
    <t>B09X1M3DHX</t>
  </si>
  <si>
    <t>iFFALCON 80 cm (32 inches) HD Ready Smart LED TVÂ 32F53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</si>
  <si>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t>
  </si>
  <si>
    <t>AF3IXM2LI57OSMIOBF55GYWRIYKA,AHDY3KBEOCPCYVEOYWZEYYPHAMUA,AFABWJZ3775SMVWMSWGYY4DDN6WQ,AF74JR6NGSLT6D6ZFPER3HOIV3KA,AHLGDWS4WYSZUEJTU2Y67QSUHV6A,AHX37NMZHULN3JJW4ULDOJ2RWYUA,AEVVZCUP5D2P4FWGD3AOPDGJJY4A,AG3NMRPAMYUG6GWM4J2RLJHFIBVQ</t>
  </si>
  <si>
    <t>giribabu,Dhuna Charan Dalai.,RCLJ,Arun Gowda,pradeep,vishnu lal,Sagar C,balakrishna</t>
  </si>
  <si>
    <t>R148TZG032T23O,R3NNEPKX2Y3RFA,R28AX5SR6R1EGR,R2CWMUCMP4HSPD,R1NMPVJYSJ118G,R1RPVBVR6TBTIP,RAZHKBDIIJ0NH,R248RAUMOHV8PU</t>
  </si>
  <si>
    <t>IFalcon 32inch smart TV,It's good,Good in Smart TV,Better,Smart android tv,Value for money,Meet expectations,Nice product .</t>
  </si>
  <si>
    <t>https://m.media-amazon.com/images/I/51O93lUTxtL._SY300_SX300_QL70_FMwebp_.jpg</t>
  </si>
  <si>
    <t>https://www.amazon.in/iFFALCON-inches-Ready-Smart-TV-32F53/dp/B09X1M3DHX/ref=sr_1_142?qid=1672909130&amp;s=electronics&amp;sr=1-142</t>
  </si>
  <si>
    <t>B09MM6P76N</t>
  </si>
  <si>
    <t>7SEVENÂ® Compatible Lg Smart Tv Remote Suitable for Any LG LED OLED LCD UHD Plasma Android Television and AKB75095303 replacement of Original Lg Tv Remote Control</t>
  </si>
  <si>
    <t>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t>
  </si>
  <si>
    <t>AFQW4AC4GLYGQC4MXQWMGJM2FWRA,AGLLHPCKRL6U2U6U5XXMJ4V6ANHQ,AE5S2QIJPXDUQT54XGJVGPQJOTSA,AGBA37OJDBIONSXA6OYI5TCIQSUQ,AHZNT25EKPGFYYUQOSYG7E5M7WRQ,AHDNBCY5WEIZQ2ETHEL72TPHNGVQ,AG42FZDSEYZOQV7FJMK7BTG3Z2BQ,AE3EGIT22MVVMLV2BZBQAURWSF2Q</t>
  </si>
  <si>
    <t>Swapnil N,Abhishek Maji,Dinesh B.,Sangeet,George George,B R.k,Tom,Amazon Customer</t>
  </si>
  <si>
    <t>R13ILSZ9UIVWZM,R3U8Q4IBUKCLZV,R3350GX4GSKBOU,R22N3TMJEOR2L9,RFGESZVO4TD3R,RBWH0KVFX695F,R19SVOH9M0O5AZ,R81UJPCPDBR41</t>
  </si>
  <si>
    <t>Works for LG 4K LED,Awesome product,Good copy Remote,This remote works!!! A relief!,Good replacement for the original remote control,Timely helped me for my TV,It will work(for meðŸ˜Š),Just works</t>
  </si>
  <si>
    <t>My LG smart 4K TVâ€™s magic remote went kaput and since LGâ€™s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t>
  </si>
  <si>
    <t>https://m.media-amazon.com/images/I/31Bfu6liMWL._SX300_SY300_QL70_FMwebp_.jpg</t>
  </si>
  <si>
    <t>https://www.amazon.in/7SEVENTM-Universal-Replacement-Original-AKB75095303/dp/B09MM6P76N/ref=sr_1_143?qid=1672909130&amp;s=electronics&amp;sr=1-143</t>
  </si>
  <si>
    <t>B01D5H8LDM</t>
  </si>
  <si>
    <t>AmazonBasics 3.5mm to 2-Male RCA Adapter Cable For Tablet, Smartphone (Black, 15 feet)</t>
  </si>
  <si>
    <t>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t>
  </si>
  <si>
    <t>AEPML5IRZNUCCZNZDPAXESOPY6OA,AGFWXRZUB5TYEIPWSULPTK7LHSYA,AFUYCL7FL7ZSW4J7EI5DHXNR7NSQ,AEMQ4TSBHCLS2GHF4C4K3CHKM6QA,AENDL564LHLXLMAUI3U3D6KV5R5A,AEHF7TORHRTMJOSTX2KYEILWRDEQ,AFL6MZDS6GWY7546AYCY3Q5L636A,AFV56MGUGR7UTIGTA35IS5TUVXHA</t>
  </si>
  <si>
    <t>Madhu Sudan Rankawat,Jegatheeswari,Jawahar Barve,SHIV SUNDAR,vinoth kumar G,EPIC,Amit,Navonil Dey</t>
  </si>
  <si>
    <t>R1G81NIXTA4Q20,RZWZCWS5OSBP1,R2W1MPYI9H8S4T,R3MNP5J7S2T1YC,R9I0QZ1U8YU92,R226UNRVT8C1UE,R7A4EU8NKCTXI,R3KLYYUBC7THAD</t>
  </si>
  <si>
    <t>Solid and quality material,Good product, everything good to buy,Clear and Cristal clear sound,Good,Super,Value for money,Good cable but over priced,Decent quality and 4.6M long</t>
  </si>
  <si>
    <t>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t>
  </si>
  <si>
    <t>https://m.media-amazon.com/images/I/513rqzxlDpL._SX300_SY300_QL70_FMwebp_.jpg</t>
  </si>
  <si>
    <t>https://www.amazon.in/AmazonBasics-3-5mm-2-Male-Adapter-cable/dp/B01D5H8LDM/ref=sr_1_144?qid=1672909130&amp;s=electronics&amp;sr=1-144</t>
  </si>
  <si>
    <t>B0B1YY6JJL</t>
  </si>
  <si>
    <t>Acer 109 cm (43 inches) I Series 4K Ultra HD Android Smart LED TV AR43AR2851UDFL (Black)</t>
  </si>
  <si>
    <t>https://m.media-amazon.com/images/W/WEBP_402378-T1/images/I/417QOjrqyBL._SY300_SX300_QL70_FMwebp_.jpg</t>
  </si>
  <si>
    <t>https://www.amazon.in/Acer-inches-Ultra-Android-AR43AR2851UDFL/dp/B0B1YY6JJL/ref=sr_1_146?qid=1672909131&amp;s=electronics&amp;sr=1-146</t>
  </si>
  <si>
    <t>B09QGZM8QB</t>
  </si>
  <si>
    <t>Wayona Usb Type C 65W 6Ft/2M Long Fast Charging Cable Compatible For Samsung S22 S20 Fe S21 Ultra A33 A53 A01 A73 A70 A51 M33 M53 M51 M31(2M, Black)</t>
  </si>
  <si>
    <t>https://m.media-amazon.com/images/I/41Rd-jDNOmL._SY445_SX342_QL70_FMwebp_.jpg</t>
  </si>
  <si>
    <t>https://www.amazon.in/Wayona-Charging-Cable-Compatible-Samsung/dp/B09QGZM8QB/ref=sr_1_149?qid=1672909131&amp;s=electronics&amp;sr=1-149</t>
  </si>
  <si>
    <t>B08L4SBJRY</t>
  </si>
  <si>
    <t>Saifsmart Outlet Wall Mount Hanger Holder for Dot 3rd Gen, Compact Bracket Case Plug and Built-in Cable Management for Kitchen Bathroom, Bedroom (Black)</t>
  </si>
  <si>
    <t>Hand Free</t>
  </si>
  <si>
    <t>AFEQNJUAIGTASKXSGSUUOTDMOMDQ,AHLF25KDQCPPRDIZCBICU5XG7ECQ,AF3JF6J5KVUCB7KOGLU6Z3OE4O6A,AGMLLOV22EXPBNLF6VLGFTSABHHA,AHHHCRWKGCWA2BR7WNSBRHPS24JA,AHXCS37DGQHLE7RFQHFYPWGXZICQ,AE4W5ONOAXFJGV2L3AE72XWKSUKA,AFY34GSLURN6WLMJGFOGI5R2B6LA</t>
  </si>
  <si>
    <t>Arun,Shailendra,SHIVA PALTHI,Harish Rao,Sushant Shukla,Jay Jayesh Chheda,Shivani Chande,Kindle Customer</t>
  </si>
  <si>
    <t>R375X8JYM7319I,RJ5U2OT67JPML,R1CENO6ESG485Z,RBKGVCEB3S8C2,R2ISR7TBORKI9B,R33BQQEDDFKSME,R2CEQPEZJ0VDR2,RX593R5637QHH</t>
  </si>
  <si>
    <t>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t>
  </si>
  <si>
    <t>https://m.media-amazon.com/images/W/WEBP_402378-T2/images/I/41-AORr2udL._SX300_SY300_QL70_FMwebp_.jpg</t>
  </si>
  <si>
    <t>https://www.amazon.in/SAIFSMART-Compact-Bracket-Management-Bathroom/dp/B08L4SBJRY/ref=sr_1_150?qid=1672909131&amp;s=electronics&amp;sr=1-150</t>
  </si>
  <si>
    <t>B09X79PP8F</t>
  </si>
  <si>
    <t>MI 2-in-1 USB Type C Cable (Micro USB to Type C) 30cm for Smartphone, Headphone, Laptop (White)</t>
  </si>
  <si>
    <t>Fast Charging and Data Transfer|High Quality Design</t>
  </si>
  <si>
    <t>AEDMOT4JJAD7UCEFLEA76Y526CGQ,AHEXPGZ2QS4MXA5LDPULZPVLYBSA,AGZXI6YFQBL7Y6ZH4JOLRETHVDYQ,AEHFMY2XIP7P3MZV6KHQVLCFKWBQ,AGXW34DAO3AACVXOXNHT66PCBGQQ,AH2MVSVVA6YZM7U4DBKDG2XBZM5Q,AG5LI22SGAIXYZAJXUDGHUQXIKOA,AGQEYE3ZA7VXHMGDQLZM3VL7DNZQ</t>
  </si>
  <si>
    <t>Amazon Customer,Amrit V.,Mahender singh,pala pothuraju,Kishan Patel,Amazon Customer,Amazon Customer,vikram gaikwad</t>
  </si>
  <si>
    <t>R3HWZS22FT40ZO,R2AEYDZRIEO82E,R8M1T6I3PDMWQ,R2KCCRTIUFD9WT,R2M9YHXLQ6FXFA,R159MVF48WN5LH,R1OZ6VY8C0AKZB,RARR0KXLZMJXS</t>
  </si>
  <si>
    <t>Very useful,Good Product,Good,Very very short wire,Good quality, suitable to use with Powerbank,Great,Not satisfactory,bad not use no working usb cebels no replec prodacts</t>
  </si>
  <si>
    <t>https://m.media-amazon.com/images/I/21fnxCjCF1L._SX300_SY300_QL70_FMwebp_.jpg</t>
  </si>
  <si>
    <t>https://www.amazon.in/USB-Cable-Micro-Type-30cm/dp/B09X79PP8F/ref=sr_1_151?qid=1672909131&amp;s=electronics&amp;sr=1-151</t>
  </si>
  <si>
    <t>B082T6GVG9</t>
  </si>
  <si>
    <t>AmazonBasics New Release ABS USB-A to Lightning Cable Cord, Fast Charging MFi Certified Charger for Apple iPhone, iPad Tablet (3-Ft, White)</t>
  </si>
  <si>
    <t>Added Protection: An Additional Layer Of Protection Has Been Added To The Lightning And Usb Ends To Improve Durability And Reduce Fraying;</t>
  </si>
  <si>
    <t>AH4BURHCF5UQFZR4VJQXBEQCTYVQ,AGSJLPK6HU2FB4HII64NQ3OYFFFA,AGG75KFRXNLCYVRAPA6D4ZBNTNSA,AFMMETRQBRCB7WX5QNQXV6J3TR5A,AHUADIC4LFJHXZK3ZUCM5GZHP7NA,AHJCBBMUJWQGUJTT477TQ75ZTYNQ,AE2SWHFUXPXFJLITBNYV5YGTI5LQ,AEL77P6YFP7P7EZVBDU63TUTGKMQ</t>
  </si>
  <si>
    <t>Ranjith,Amazon Customer,Rajneesh s vaid,Heera,Bavanbir Singh,Kiran Kumar SS,Vanshik Kamboj,Unknown</t>
  </si>
  <si>
    <t>RLWAYTZH1YOFR,R3IOG04KDBKXTQ,R35LSY4BN61KLY,R2G97CU5VMMLET,R221NM5M3SY0PW,R112AEM8D2X3S7,R3VM7P3773KRV,R3VUA0WWCNQK33</t>
  </si>
  <si>
    <t>Sturdy and good quality,Small cable, works fine,Average,Good one,It affects iPhonesâ€™ battery health,Did not like,awesome product,Good</t>
  </si>
  <si>
    <t>https://m.media-amazon.com/images/I/71SaXlf9TZL._SY88.jpg,Small cable otherwise good,,I like the product.,Quality is good but after a month immediately I lose 9% of battery health so thatâ€™s why I stop using it,Not sturdy, cable will break in just weeks,i suggest this product,Nice</t>
  </si>
  <si>
    <t>https://m.media-amazon.com/images/I/31R8-XSK40L._SX342_SY445_QL70_FMwebp_.jpg</t>
  </si>
  <si>
    <t>https://www.amazon.in/AmazonBasics-Lightning-USB-Cable-Certified/dp/B082T6GVG9/ref=sr_1_153?qid=1672909131&amp;s=electronics&amp;sr=1-153</t>
  </si>
  <si>
    <t>B0B3XY5YT4</t>
  </si>
  <si>
    <t>LG 108 cm (43 inches) 4K Ultra HD Smart LED TV 43UQ7500PSF (Ceramic Black)</t>
  </si>
  <si>
    <t>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</si>
  <si>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AFCWL3MX7BP2ZUDD37MEAENZDQ2A,AGGFXDLCFZMTLJJDR3ZFKEOXCFLQ,AHEBPCKZFBKQMB6FXQLRP72OG4ZQ,AF2V6W7LKARBMZQLFL44AY6KYOCA,AGGGM5HE2PLQKZV33JOD6K2TYPQQ,AG5VQTV5OVY2Q42ZQPWXTRU2PSLQ,AFZ5KWM4MSPU25YIO2CYGGSNYV6Q,AE6THY5M7QTHCQRZ6PIUENS3NY4A</t>
  </si>
  <si>
    <t>Raj Mohammed,Samson,Haroon sayeed,P Imran Khan,Manohar P,SRF Prashant,Akash Sharma,Sumesh</t>
  </si>
  <si>
    <t>RC3ZLDRM8GA9T,RMDN4PSDM8SKK,R1YFAMDJ7P0SY3,R2WX7G1LIQSEBM,R2L4UCJ30902KF,R2MCXM8TACTRFL,R1KFS9LDEOT49N,R29FE7S1YAMO8N</t>
  </si>
  <si>
    <t>Love Amazon but lg is misleading,Amazing product,Worst service from LG,Good,Simply beautiful,Satisfied with the TV,Great deal,It is quite ok</t>
  </si>
  <si>
    <t>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t>
  </si>
  <si>
    <t>https://m.media-amazon.com/images/W/WEBP_402378-T1/images/I/51dOjIreG4L._SX300_SY300_QL70_FMwebp_.jpg</t>
  </si>
  <si>
    <t>https://www.amazon.in/LG-inches-Ultra-43UQ7500PSF-Ceramic/dp/B0B3XY5YT4/ref=sr_1_154?qid=1672909131&amp;s=electronics&amp;sr=1-154</t>
  </si>
  <si>
    <t>B0B4HKH19N</t>
  </si>
  <si>
    <t>pTron Solero 331 3.4Amps Multifunction Fast Charging Cable, 3-in-1 USB Cable Micro USB/Type-C/iOS, Made in India, Durable &amp; Strong &amp; Tangle-free 118cm in Length (Black)</t>
  </si>
  <si>
    <t>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t>
  </si>
  <si>
    <t>https://m.media-amazon.com/images/I/41gUqtvpULL._SX300_SY300_QL70_FMwebp_.jpg</t>
  </si>
  <si>
    <t>https://www.amazon.in/pTron-3-4Amps-Multifunction-Charging-Tangle-free/dp/B0B4HKH19N/ref=sr_1_155?qid=1672909131&amp;s=electronics&amp;sr=1-155</t>
  </si>
  <si>
    <t>B08TGG316Z</t>
  </si>
  <si>
    <t>10k 8k 4k HDMI Cable, Certified 48Gbps 1ms Ultra High Speed HDMI 2.1 Cable 4k 120Hz 144Hz 2k 165Hz 8k 60Hz Dynamic HDR ARC eARC DTS:X Compatible for Mac Gaming PC Soundbar TV Monitor Laptop PS5 4 Xbox</t>
  </si>
  <si>
    <t>Certified HDMI Cable: The package has an official HDMI certification label. HDMI Officially Certified Fully compliant with the HDMI Forumâ€™s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t>
  </si>
  <si>
    <t>AFO7T5DJCA34LXNLPEMNTUPHBA3Q,AEOKQXQO42VI27RS7S6H6RDJTJWQ,AGMHQJ2A77R33DA4XP3ZHYOMOTHQ</t>
  </si>
  <si>
    <t>Mandar Joglekar,Vasanth,Well person</t>
  </si>
  <si>
    <t>R1482M3Z6TF62M,RX9ISCNT5KUMA,RY1MX82BJD2VD</t>
  </si>
  <si>
    <t>Fantastic Ultra High Speed HDMI cable,Amazing product,Regarding cable</t>
  </si>
  <si>
    <t>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t>
  </si>
  <si>
    <t>https://m.media-amazon.com/images/W/WEBP_402378-T1/images/I/41+AJMzMo7L._SX342_SY445_.jpg</t>
  </si>
  <si>
    <t>https://www.amazon.in/Cable-Certified-48Gbps-Ultra-Dynamic/dp/B08TGG316Z/ref=sr_1_156?qid=1672909131&amp;s=electronics&amp;sr=1-156</t>
  </si>
  <si>
    <t>B071VMP1Z4</t>
  </si>
  <si>
    <t>LRIPL Compatible Sony Bravia LCD/led Remote Works with Almost All Sony led/LCD tv's</t>
  </si>
  <si>
    <t>Before Order Please Match Your Remote With Image Shown|Compatible Sony Bravia LED/LCD Remote|Easy to use|Soft Rubber Keypad|Best Quality Plastic Body</t>
  </si>
  <si>
    <t>AELO5I776X3QUOQZ7AEEFC565CYA,AEJNUCP6WR35MUUPR3D4P23EDVQQ,AGM52TVEKBJENHQAN4Q22ODCL5AA,AGQ55X6WU4XM455UMFRGQZ7RYEYA,AHMJ5HV6F5PZFFLBC4NQ7JCHYA6A,AGJRCXYSPMLOJNP22GLBKWRCYDYQ,AGSEKYY3BOZSIPCZ3LHAML2SOC4A,AFWGX2JJIVSYWDL5QHQ3TLM3IIDA</t>
  </si>
  <si>
    <t>Vishal Nagpal,sharmila,Amazon Customer,Ashish Panjwani,Triti roi,Yogesh Kumar Jalote,Thambaa,Sandeep S.</t>
  </si>
  <si>
    <t>R17PVKPPX1FJYC,R34PJA3123VAT3,R1AYZQXNSM6U7F,RAWHBOZFQG4DA,R20LZMIZSXKAM8,RK1BO9M1S8VSI,R1XYZODV57P3LI,R12NL8VVWSST6Q</t>
  </si>
  <si>
    <t>Works like Charm,Useful,Good,Very nice,Doesn't perform like an original.,Working properly,Most of the functions work,Itâ€™s Working</t>
  </si>
  <si>
    <t>The remote looks very similar to the original one. Doesnâ€™t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sturdy.,Itâ€™s working but buttons are not good.</t>
  </si>
  <si>
    <t>https://m.media-amazon.com/images/W/WEBP_402378-T1/images/I/41hpz9rFbZL._SX300_SY300_QL70_FMwebp_.jpg</t>
  </si>
  <si>
    <t>https://www.amazon.in/LRIPL-Compatible-Bravia-Remote-Almost/dp/B071VMP1Z4/ref=sr_1_157?qid=1672909131&amp;s=electronics&amp;sr=1-157</t>
  </si>
  <si>
    <t>B071SDRGWL</t>
  </si>
  <si>
    <t>boAt Type-c A400 Type-c to USB A Cable for All Type C Phones (Lg nexus 5x), 1Mtr(Black)</t>
  </si>
  <si>
    <t>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t>
  </si>
  <si>
    <t>https://m.media-amazon.com/images/I/41alINWQKXL._SX300_SY300_QL70_FMwebp_.jpg</t>
  </si>
  <si>
    <t>https://www.amazon.in/Indestructible-Type-C-Cable-Type-Phones/dp/B071SDRGWL/ref=sr_1_158?qid=1672909131&amp;s=electronics&amp;sr=1-158</t>
  </si>
  <si>
    <t>B08PSQRW2T</t>
  </si>
  <si>
    <t>Zoul Type C to Type C Fast Charging Cable 65W 2M/6ft USB C Nylon Braided Cord Compatible with MacBook Oneplus 9 9R Samsung Galaxy S21 Ultra S20+ (2M, Black)</t>
  </si>
  <si>
    <t>AFAQLRAKYASFXOQP7MS6SZK4STIQ,AGGQ72HVXMSQN3ZPGCFUB47QYUVQ,AH5Q2T67DWA5P5DG3FGMWEZ2ES3Q,AHSQNNZHM5HQAGN5EY2JJAA3EWGQ,AEZ3OTGG6TXB5HGKYC3OIELYECPA,AGVBLW36Z5EAOHMLSSU23UQMTUDQ,AGHPFBXJ7QGWVIHXEUBS5Z7F52WQ,AGOWRLSBPAVLJONO6CNUFO3QABZQ</t>
  </si>
  <si>
    <t>Abhay Goyal,Apurva,Shilpa,Vishnu Narayanan,Kushagra S.,Rogin Cherian,Amazon Customer,Jay d.</t>
  </si>
  <si>
    <t>R1PCC1YKW3I4G8,RCUHBFP4RIAI5,RXEJH230ZKTRM,RNK57EYURB9DH,R1M9VDE36VD2MJ,R3988PMMU5999P,R3W4H9QPAJXJYC,R23GFTM9C7YEJE</t>
  </si>
  <si>
    <t>Changing speed,Make it better,Superb Build Quality,Highly satisfied,Best Charging Cable Ever,Good value for money option,Cable quality,Nice</t>
  </si>
  <si>
    <t>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t>
  </si>
  <si>
    <t>https://m.media-amazon.com/images/I/41wI9GGhTHL._SX300_SY300_QL70_FMwebp_.jpg</t>
  </si>
  <si>
    <t>https://www.amazon.in/Charging-Braided-Compatible-Samsung-Galaxy/dp/B08PSQRW2T/ref=sr_1_159?qid=1672909131&amp;s=electronics&amp;sr=1-159</t>
  </si>
  <si>
    <t>B0859M539M</t>
  </si>
  <si>
    <t>TP-LINK AC1300 Archer T3U Plus High Gain USB 3.0 Wi-Fi Dongle, Wireless Dual Band MU-MIMO WiFi Adapter with High Gain Antenna, Supports Windows 11/10/8.1/8/7/XP/MacOS</t>
  </si>
  <si>
    <t>AC1300 Lightning-Fast SpeedÂ â€” AC1300 (867 Mbps on the 5 GHz band or 400 Mbps on the 2.4 GHz band) dual-band Wi-Fi to ensure all your devices run at full speed|MU-MIMO TechnologyÂ â€” Improves the throughput and efficiency of the whole network with MU-MIMO technology|Dual-Band WirelessÂ â€” The 2.4 GHz and 5 GHz bands provide flexible connectivity, giving your devices access to the latest dual-band Wi-Fi router for faster speed and extended range|High-Gain AntennasÂ â€” Advanced external high-gain antennas greatly enhance the reception and transmission signal strength of the USB adapter|Supports the Latest Operating SystemsÂ â€” Fully compatible with Windows 11/10/8.1/8/7/XP andÂ Mac OS 10.15 and earlier|In an unlikely case of product quality related issue, we may ask you to reach out to brandâ€™s customer service support and seek resolution. We will require brand proof of issue to process replacement request.</t>
  </si>
  <si>
    <t>https://m.media-amazon.com/images/W/WEBP_402378-T1/images/I/21jLkYGoSEL._SX300_SY300_QL70_FMwebp_.jpg</t>
  </si>
  <si>
    <t>https://www.amazon.in/TP-LINK-T3U-Wireless-MU-MIMO-Supports/dp/B0859M539M/ref=sr_1_160?qid=1672909131&amp;s=electronics&amp;sr=1-160</t>
  </si>
  <si>
    <t>B08RX8G496</t>
  </si>
  <si>
    <t>LRIPL Mi Remote Control with Netflix &amp; Prime Video Button Compatible for Mi 4X LED Android Smart TV 4A Remote Control (32"/43") with Voice Command (Pairing Required)</t>
  </si>
  <si>
    <t>This Voice Command Compatible Remote is for Mi LED Smart TV 4A (32"/43")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t>
  </si>
  <si>
    <t>AHGHFJXREBY4F2LI3M6SFLSWC75Q,AFZWM3VVEIMWNFSTQNIUSWJ324KA,AHYHIMJX4LAYXAK6QRQ62U7GPDVA,AGX5JLHABEDQENBZXYQGHW3ICZYA,AF7QASLC5FT2C3DGXD4YW2FMZ5ZQ,AHNCIGFMABVRKLCNTAARDL6N25NA,AGLWM3KQXUEEG5QUPOMKI72IIOZQ,AEU5DHNTPNICV4DYIEYANIV36C4Q</t>
  </si>
  <si>
    <t>Girija Mohapatra,ShanChan83,Jai Ashvan,Sandeep N.,Digvijay Bhavsar,Imran,Vijayabhaskar,Amazon Customer</t>
  </si>
  <si>
    <t>RSFPLEMO7DSOR,RG7SBYTNG42XA,ROR2RQZ4G72JO,R12GZJTCB7VJLS,R1ZTKPOECNMEUH,RMHVA60P9USYS,R2OPSVKIKSE44G,R20KWTHWBPSFVT</t>
  </si>
  <si>
    <t>Rmote for MI TV,Good,Good but low quality,Remote is faulty . It looses it's connectivity with the tv atleast 50 times in a day.,Failure of the Unit.,All good, except voice recognition,But for first time user. Manually switch on and then pair. After pairing it's good,working good</t>
  </si>
  <si>
    <t>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t>
  </si>
  <si>
    <t>https://m.media-amazon.com/images/I/21yP58lKDoL._SX300_SY300_QL70_FMwebp_.jpg</t>
  </si>
  <si>
    <t>https://www.amazon.in/LRIPL-Remote-Control-Netflix-Compatible/dp/B08RX8G496/ref=sr_1_161?qid=1672909131&amp;s=electronics&amp;sr=1-161</t>
  </si>
  <si>
    <t>B002SZEOLG</t>
  </si>
  <si>
    <t>TP-Link Nano USB WiFi Dongle 150Mbps High Gain Wireless Network Wi-Fi Adapter for PC Desktop and Laptops, Supports Windows 10/8.1/8/7/XP, Linux, Mac OS X (TL-WN722N)</t>
  </si>
  <si>
    <t>150 Mbps Wi-Fi â€”â€” Exceptional wireless speed up to 150Mbps brings best experience for video streaming or internet calls|Easy Set up â€”â€” Easy wireless security encryption at a push of the WPS button|Antenna â€”â€” 4dBi detachable Omni Directional antenna, remarkably strengthen signal power of the USB adapter|Compatibility â€”â€” Windows 11/10/8.1/8/7/XP, Mac OS 10.15 and earlier, Linux|Interface â€”â€” USB 2.0|In an unlikely case of product quality related issue, we may ask you to reach out to brandâ€™s customer service support and seek resolution. We will require brand proof of issue to process replacement request.</t>
  </si>
  <si>
    <t>https://m.media-amazon.com/images/I/31Wb+A3VVdL._SY300_SX300_.jpg</t>
  </si>
  <si>
    <t>https://www.amazon.in/TP-Link-TL-WN722N-150Mbps-Wireless-Adapter/dp/B002SZEOLG/ref=sr_1_162?qid=1672909131&amp;s=electronics&amp;sr=1-162</t>
  </si>
  <si>
    <t>B08CS3BT4L</t>
  </si>
  <si>
    <t>Kodak 80 cm (32 inches) HD Ready Certified Android LED TV 32HDX7XPRO (Black)</t>
  </si>
  <si>
    <t>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t>
  </si>
  <si>
    <t>AHXA44TFJADWFEA3DHLJWVUKZVDQ,AFTNE6LMFIWK3AULQAUWK6LP2ZIQ,AE442FMTBZA5GS5MDBKIB76GQDXQ,AECJGIPE6J5ODC5P7L6WXI4XBNYQ,AHATM4XWKOTU6FWTFVAS5TP6X2VQ,AFTFEMRWKEHE2R2QRRVOQFTETUUQ,AHUAVHWF66PF66YDJXGRXJASHYUQ,AGL76XCJ2EWY36ABPD25DHZRMQMA</t>
  </si>
  <si>
    <t>Fateh,Fauzia kahkashan,Prakash hembram,Shivu,mahesh,Rajesh Jindal,Ramapati Mishra,Amazon Customer</t>
  </si>
  <si>
    <t>R51BP5RJHSCM8,R1FLMETFTLS1GQ,RMT5PSCPJISQD,R1NAS02DEDJ7WL,RH13U02O9OE8A,R1T820289T9SW4,R2QJOMXODW8ALB,RJE8U42OVIJFV</t>
  </si>
  <si>
    <t>An unbiased look at the Kodak TV,Sound good,It's really worthy and the most affordable,Not bad!!!,a value TV for the price,Good in all respect,Kodak tv,Smart tv</t>
  </si>
  <si>
    <t>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 big, this was lighter than my previous Bravia 18"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t>
  </si>
  <si>
    <t>https://m.media-amazon.com/images/I/41ZptRPWCPL._SY300_SX300_QL70_FMwebp_.jpg</t>
  </si>
  <si>
    <t>https://www.amazon.in/Kodak-Inches-Certified-Android-32HDX7XPRO/dp/B08CS3BT4L/ref=sr_1_163?qid=1672909131&amp;s=electronics&amp;sr=1-163</t>
  </si>
  <si>
    <t>B00RFWNJMC</t>
  </si>
  <si>
    <t>Airtel DigitalTV DTH Remote SD/HD/HD Recording Compatible for Television (Shining Black )</t>
  </si>
  <si>
    <t>Compatible with SD and HD Recording</t>
  </si>
  <si>
    <t>AGD2H2SMDLQK62MH7BFWQ2INBP2A,AELIUKITTHS3MSGTSB3B3YCAUMQQ,AHPYAYHRORO3DMJ7DSUHSGSBLDBQ,AENIRZYQ7D6LIUFYMTCNZ3E7ITMA,AH5WOB4H6TNTIVWLGHXDBTVBKZ3Q,AEEDBX6NJS6TW3AY6TG3DUN4TI5A,AG7BWK54SGYY2Z2QHMB5VD2JXDJQ,AFKOJLBHQLFZ3EZYM3QQRATTZ37A</t>
  </si>
  <si>
    <t>ABHAY SINGH,kapil,Amazon Customer,M.V.SUBBA RAJU,A.KANAKAYYA,Divyaj,Sachin Tiwari,Samriti garg</t>
  </si>
  <si>
    <t>R2RV2M8NMHN3R6,R39R9NAW42YGZ7,R1P3SC4CEA50V1,R3KY61SBMDJ6HG,R1BGEH7KGHJ9CN,RDTNEEMI8KLO0,RMYMTG7HATYTR,R39FEOFYNQ8VY</t>
  </si>
  <si>
    <t>Good product,Not bad,WORKING WITH Airtel DTH,Good,Ok not bad,This was so old,Not bed !,Worst product</t>
  </si>
  <si>
    <t>Value of money,Usually  gd,Good Product,Good,Quality is poor and responce is late,This it what you've been looking for I guess,Quality is okk , not bed it all but it's body is not proper tight or fixed.,The product is of poor quality and seems like duplicate. Remote doesnâ€™t work properly.</t>
  </si>
  <si>
    <t>https://m.media-amazon.com/images/W/WEBP_402378-T2/images/I/41R3n7+taUL._SY300_SX300_.jpg</t>
  </si>
  <si>
    <t>https://www.amazon.in/OXYURA-Airtel-Digital-Recording-Compatible/dp/B00RFWNJMC/ref=sr_1_164?qid=1672909131&amp;s=electronics&amp;sr=1-164</t>
  </si>
  <si>
    <t>B082T6GXS5</t>
  </si>
  <si>
    <t>AmazonBasics New Release Nylon USB-A to Lightning Cable Cord, MFi Certified Charger for Apple iPhone, iPad, Silver, 6-Ft</t>
  </si>
  <si>
    <t>AECPQWPXGTZOXEYOPZXTZQ5ZG23Q,AFSSY7GGVWHL2TLE5ESRJXJJEK4Q,AEII2B5GAPQWGZCTI2PIMOEFJMRA,AGIJABWDG4M75P6SIANOPH6CGIVQ,AHXNYKCNRYNZPT4HEFZT6JUXRDOA,AFT36LVR44MBK7LQ2WQZOYCZUS2Q,AEVBWSNHEFMTADA24TBEUGDGLZMQ,AF36ZMROXP35IOQKSQ6BK4FEPNAQ</t>
  </si>
  <si>
    <t>Brian Visvasam,CHAITHANYA GOUD DONTHI,Suresh Kannan B S,Ankur J,Anil Kumar M G,Sudheesh,himanshu verma,Dr. Pranab</t>
  </si>
  <si>
    <t>R2C462047AF3K7,R1ZW56KYUKB2QU,RV9D590OVPKU7,R1PYZJZNO9WTLJ,R13082370PJO1Z,R24A2AS5G62W6G,RBIB6RYE55F7,R30XR6S4XC243Y</t>
  </si>
  <si>
    <t>Good,QUALITY IS GOOD,Value for money product,Very nice,Not supporting for CarPlay,Good,1 month review,strong enough</t>
  </si>
  <si>
    <t>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canâ€™t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donâ€™t have option to cancel.,https://m.media-amazon.com/images/W/WEBP_402378-T1/images/I/C1c42PWPh0S._SY88.jpg,It's sturdy and durable. Using since one month no issues reported...,Nice product by Amazon Basics</t>
  </si>
  <si>
    <t>https://m.media-amazon.com/images/W/WEBP_402378-T1/images/I/31OIv762uSL._SX300_SY300_QL70_FMwebp_.jpg</t>
  </si>
  <si>
    <t>https://www.amazon.in/AmazonBasics-Nylon-Braided-Lightning-Cable/dp/B082T6GXS5/ref=sr_1_165?qid=1672909131&amp;s=electronics&amp;sr=1-165</t>
  </si>
  <si>
    <t>B09CMQRQM6</t>
  </si>
  <si>
    <t>Ambrane Fast 100W Output Cable with Type-C to Type-C for Mobile, Laptop, Macbook &amp; Table Charging, 480mbps Data Sync Speed, Braided Cable, 1.5m Length (ABCC-100, Black-Grey)</t>
  </si>
  <si>
    <t>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t>
  </si>
  <si>
    <t>AFPP23GZ4AVHPQZCTP3HRAABLJLA,AHRMZ6CNNUQLTLK7V4NXSXQSUOPQ,AHYNWZDQUEHA3LHM2UGWGPEF5RZQ,AGJ4SX7KMBI7JTCLN2M2NDKHLBYQ,AHG274KYTUFW4U6M4Q3RXSY3PFLA,AGUDFIEXE7SNZX63QNMDTVSNXB3A,AGDFLPE27MVR57QZ5JFVGQXDDKSA,AG6CUGEEGHQL2ZZ3VHASUJTHLORA</t>
  </si>
  <si>
    <t>Siddhartha G.,BABU ARIF,Parikshit giri,Adwait,Anil Kumar Singh,VIKRAM RAJAI,vasumathy,Shivam thakur</t>
  </si>
  <si>
    <t>R3IUYQZ1BP7QPB,R3RCM1DK0EBGWB,R34I2C57PM5OA3,R50BAXXBZWYIE,R3FJLW84WDDV2Y,R37IQ5X53ZJC0B,R2V5FI682BEH55,R12NKL4CWR1GAZ</t>
  </si>
  <si>
    <t>Durable,Good Product,Okay ðŸ‘Œ,So far so good,An absolute best,Good cable,Worth the money,Good for charging Not good for data transfer</t>
  </si>
  <si>
    <t>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t>
  </si>
  <si>
    <t>https://m.media-amazon.com/images/I/31y7uO5DU8L._SX300_SY300_QL70_FMwebp_.jpg</t>
  </si>
  <si>
    <t>https://www.amazon.in/Ambrane-Charging-480mbps-ABCC-100-Black-Grey/dp/B09CMQRQM6/ref=sr_1_166?qid=1672909131&amp;s=electronics&amp;sr=1-166</t>
  </si>
  <si>
    <t>B005LJQMCK</t>
  </si>
  <si>
    <t>BlueRigger Digital Optical Audio Toslink Cable (3.3 Feet / 1 Meter) With 8 Channel (7.1) Audio Support (for Home Theatre, Xbox, Playstation etc.)</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</si>
  <si>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t>
  </si>
  <si>
    <t>AG44ZU44LAA7BHECDW5VB2ZMEP2A,AGP33PWKFF63FWCVM7D7LPQHFGLQ,AGVLBEJH5PAT5HSTWGHSFXU5D5ZA,AFTC5SKWCK3WMQKPPUNHEUCBJVLA,AGICMMOTS42OFSDTZOVJ4C5P3LEA,AE3GIVX24R4R67DU2MXLX24XYCIQ,AEL5WI53X4OUCZBTBH5Z7SNT63YA,AHLCFOXSW7PKG6NWJAYZXJJBHCPQ</t>
  </si>
  <si>
    <t>Mahender Singh,Vinay,Supratim Banerjee,Vinod Bhattu,Amitabha,RISHAV RAJ,khushal027,Shubham Gupta</t>
  </si>
  <si>
    <t>R25CCWBNTJMZVE,R1NKFA299UAXBR,R3FYCFR2T0C040,R21EIT3GVFN61A,R17JA5KOPU083U,RCMJ655HJBITT,RBZWY4WBYKKI1,R29ETP784D2XVE</t>
  </si>
  <si>
    <t>Value for Money,A good upgrade from stock cable.,GOOD CABLE,Value for the money,Great buy,Overall good,Awesome experience,Worked as expected</t>
  </si>
  <si>
    <t>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t>
  </si>
  <si>
    <t>https://m.media-amazon.com/images/I/41CF6GtnpKL._SX300_SY300_QL70_FMwebp_.jpg</t>
  </si>
  <si>
    <t>https://www.amazon.in/BlueRigger-Digital-Optical-Audio-Toslink/dp/B005LJQMCK/ref=sr_1_167?qid=1672909131&amp;s=electronics&amp;sr=1-167</t>
  </si>
  <si>
    <t>B09C6H53KH</t>
  </si>
  <si>
    <t>Duracell Type-C To Micro 1.2M braided Sync &amp; Charge Cable, USB C to Micro Fast Charge Compatible for fast data transmission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</si>
  <si>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t>
  </si>
  <si>
    <t>AG7TJLDLH3HOUPRBUFW6KNUEGO4A,AHTSVFP4GVBBXB6O7JU5FW3NXEJA,AEREO7C5GLYYYV6YXK7X4UCCQTJQ,AFBZOBNNEXP2HLRKXMCEFD2RNT4A,AEKKXMW4QXQMXXIHMC3AM533RJIA,AHBAU2TXR72GFAVHGD4E7OTABKDA,AHK4GT7INMZPE5QFGOPVQPQWOCHA,AHLCHZOJ35AVEE6DYVVH6XR5D2MQ</t>
  </si>
  <si>
    <t>Sreejith ks,chetan w.,ASR,vajreshwari,Raghavandra,Kunal Singh,sarath,Sujit b.</t>
  </si>
  <si>
    <t>R10G3GXLZIE38O,R806LMS8MHN8Y,R10XDKD7Z4R4WL,R1WTLGHP5CFLH,R1JU8Q6B3XA8CB,R3VN34M1FH4YAZ,R11NPIORD8W3HB,RHOJTWXKPNHNT</t>
  </si>
  <si>
    <t>Superb,Reviewing after 3 months of use,Good braided cable.,The best cable. Very useful.,0k,Does The Job,superb  Product !!!,It's fast charging cable.</t>
  </si>
  <si>
    <t>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Itâ€™s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t>
  </si>
  <si>
    <t>https://m.media-amazon.com/images/W/WEBP_402378-T1/images/I/41qhsp6qcNL._SX300_SY300_QL70_FMwebp_.jpg</t>
  </si>
  <si>
    <t>https://www.amazon.in/DURACELL-Type-C-Micro-braided-Charge/dp/B09C6H53KH/ref=sr_1_168?qid=1672909131&amp;s=electronics&amp;sr=1-168</t>
  </si>
  <si>
    <t>B0BB3CBFBM</t>
  </si>
  <si>
    <t>VU 138 cm (55 inches) Premium Series 4K Ultra HD Smart IPS LED TV 55UT (Black)</t>
  </si>
  <si>
    <t>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</si>
  <si>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AEH3MURR76DG3TEX3NXIJVJTKBLA,AGGEFVVI6ZRLVEJHVX6PO5M4CWRA,AGB7DCNVNZ4VY6G33RD333OROE2A,AE5333EQIF5YVB2LAEVCWPH2U5DQ,AEAKVP53B3LBTLJOVAQZUWEF6PYQ,AGH36QL5SGTNWTOYS6O2342SONMA,AG34JWBUWQ3VHVME53EOCLAPIZ4Q,AEZWHWXROPZON2GRB234DUWXQTHQ</t>
  </si>
  <si>
    <t>CH Venkatesh,nihar mendon,IP Trading solutions,Amazon Customer,Venkatesh,MAYANK KOHLI,Vinita,Akhil</t>
  </si>
  <si>
    <t>RG3VFGY4HM38X,R957RND66RVWX,R1YR2TZI534FFY,R3V2ZQIOIWA0PL,R38QJJVHQYT7R3,RA3AN81AVMPTR,R3DH79YH44AXOV,R3G3ZGNRSQXXLA</t>
  </si>
  <si>
    <t>Valume for money,Canâ€™t turn off HDR in webOS while watching android apps,Webos, Magic remote &amp; LG like UI at 19k,Satisfied,Good,Value for money,Exchange Offer AND Extended Warranty of 2 Yrsnot been Given,Overall a good product and Value for money</t>
  </si>
  <si>
    <t>https://m.media-amazon.com/images/I/41HhmJpfjNL._SX300_SY300_QL70_FMwebp_.jpg</t>
  </si>
  <si>
    <t>https://www.amazon.in/VU-inches-Premium-Ultra-Smart/dp/B0BB3CBFBM/ref=sr_1_169?qid=1672909133&amp;s=electronics&amp;sr=1-169</t>
  </si>
  <si>
    <t>B08QSDKFGQ</t>
  </si>
  <si>
    <t>Zoul USB Type C Fast Charging 3A Nylon Braided Data Cable Quick Charger Cable QC 3.0 for Samsung Galaxy M31s M30 S10 S9 S20 Plus, Note 10 9 8, A20e A40 A50 A70 (1M,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</si>
  <si>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t>
  </si>
  <si>
    <t>https://m.media-amazon.com/images/W/WEBP_402378-T1/images/I/419QKVTxaSL._SX300_SY300_QL70_FMwebp_.jpg</t>
  </si>
  <si>
    <t>https://www.amazon.in/Charging-Braided-Charger-Samsung-Galaxy/dp/B08QSDKFGQ/ref=sr_1_170?qid=1672909133&amp;s=electronics&amp;sr=1-170</t>
  </si>
  <si>
    <t>B08PV1X771</t>
  </si>
  <si>
    <t>Samsung 80 cm (32 inches) Wondertainment Series HD Ready LED Smart TV UA32TE40AAKBXL (Titan Gray)</t>
  </si>
  <si>
    <t>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t>
  </si>
  <si>
    <t>https://m.media-amazon.com/images/W/WEBP_402378-T1/images/I/41+b6inZEkL._SX300_SY300_.jpg</t>
  </si>
  <si>
    <t>https://www.amazon.in/Samsung-inches-Wondertainment-Ready-UA32TE40AAKBXL/dp/B08PV1X771/ref=sr_1_171?qid=1672909133&amp;s=electronics&amp;sr=1-171</t>
  </si>
  <si>
    <t>B07YTNKVJQ</t>
  </si>
  <si>
    <t>MI Xiaomi USB Type C HYperCharge Cable 6A 100cm Sturdy and Durable Black Supports 120W HyperCharging</t>
  </si>
  <si>
    <t>Supports 120W Fast Charging|High Quality Design</t>
  </si>
  <si>
    <t>https://m.media-amazon.com/images/W/WEBP_402378-T1/images/I/21WhHd9leXL._SX300_SY300_QL70_FMwebp_.jpg</t>
  </si>
  <si>
    <t>https://www.amazon.in/Xiaomi-HyperCharge-Cable-100cm-Type-C/dp/B07YTNKVJQ/ref=sr_1_172?qid=1672909133&amp;s=electronics&amp;sr=1-172</t>
  </si>
  <si>
    <t>B0117H7GZ6</t>
  </si>
  <si>
    <t>GENERIC Ultra-Mini Bluetooth CSR 4.0 USB Dongle Adapter for Windows Computer ( Black:Golden)</t>
  </si>
  <si>
    <t>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t>
  </si>
  <si>
    <t>AGG2AULXZCI6G44ST3BNAHRWDR5Q,AHR35WVPGLH745QHWRWEJ2WZTTDA,AFNSWRFEYVFT3XIQRXEBUOZKREAA,AG3H2NL3BTX4M4VD4NMTQ4VBKF6A,AFAKHOAYOIRPKEBF376DH5VOHIVQ,AEWNTX64SO54FM25O5FQFFWXIM4Q,AHLOFWN5NO7E32LEZUOVSNQE7IDQ,AEAJEELFQNAUNC3VXCKYR6RQPCJQ</t>
  </si>
  <si>
    <t>Akmathambil | XplCreR,Rohit,Satish Kumar Singh,Chelvam,narendra,Huzaifa Bharmal,Mohammed irfan,Ritesh Ray</t>
  </si>
  <si>
    <t>RS38MZA2FG7HF,R16MYN6NAOIILL,R2ZFTAZ2P1OHB1,R1EBMHE2BXR1ZF,R2Z9OI179SYEC3,R1QYUQNHKB4A2N,R1DEIU4ZMKS7RY,R191UM8SYHWUQ1</t>
  </si>
  <si>
    <t>Install CSR Driver For Advanced Features + Stability (More Than Just Bluetooth),Thik h,Driver installation CD was missing from the package.,Not compatible for office usage,Spr,THIS IS MY 2ND ORDER,Waste of time &amp; Money , Not recommend,Wrong product delivered.</t>
  </si>
  <si>
    <t>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ðŸŽ§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t>
  </si>
  <si>
    <t>https://m.media-amazon.com/images/I/41c5wGlZyPS._SX300_SY300_QL70_FMwebp_.jpg</t>
  </si>
  <si>
    <t>https://www.amazon.in/GENERIC-Ultra-Mini-Bluetooth-Dongle-Adapter/dp/B0117H7GZ6/ref=sr_1_173_mod_primary_new?qid=1672909133&amp;s=electronics&amp;sbo=RZvfv%2F%2FHxDF%2BO5021pAnSA%3D%3D&amp;sr=1-173</t>
  </si>
  <si>
    <t>B09XJ1LM7R</t>
  </si>
  <si>
    <t>7SEVENÂ® Compatible for Tata Sky Remote Original Set TopÂ HD Box and Suitable for SD Tata Play setup Box Remote Control</t>
  </si>
  <si>
    <t>[Compatible]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t>
  </si>
  <si>
    <t>AE242TR3GQ6TYC6W4SJ5UYYKBTYQ</t>
  </si>
  <si>
    <t>anurag jain</t>
  </si>
  <si>
    <t>R38OAD16RVS9D4</t>
  </si>
  <si>
    <t>do not buy</t>
  </si>
  <si>
    <t>tv on off not working, so difficult to battery really a bad product</t>
  </si>
  <si>
    <t>https://m.media-amazon.com/images/W/WEBP_402378-T2/images/I/31IS376AeYL._SX300_SY300_QL70_FMwebp_.jpg</t>
  </si>
  <si>
    <t>https://www.amazon.in/7SEVEN%C2%AE-Compatible-Control-Replacement-Original/dp/B09XJ1LM7R/ref=sr_1_174?qid=1672909133&amp;s=electronics&amp;sr=1-174</t>
  </si>
  <si>
    <t>B084N133Y7</t>
  </si>
  <si>
    <t>Belkin Apple Certified Lightning To Type C Cable, Fast Charging For Iphone, Ipad, Air Pods, 3.3 Feet (1 Meters)    White</t>
  </si>
  <si>
    <t>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 And ??Made For Ipad"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t>
  </si>
  <si>
    <t>https://m.media-amazon.com/images/W/WEBP_402378-T2/images/I/21fnuilweNL._SY445_SX342_QL70_FMwebp_.jpg</t>
  </si>
  <si>
    <t>https://www.amazon.in/Belkin-Lightning-iPhone-Charging-MFi-Certified/dp/B084N133Y7/ref=sr_1_175?qid=1672909133&amp;s=electronics&amp;sr=1-175</t>
  </si>
  <si>
    <t>B088Z1YWBC</t>
  </si>
  <si>
    <t>EGate i9 Pro-Max 1080p Native Full HD Projector 4k Support | 3600 L (330 ANSI ) | 150" (381 cm) Large Screen | VGA, AV, HDMI, SD Card, USB, Audio Out | (E03i31 / E04i32) Black</t>
  </si>
  <si>
    <t>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t>
  </si>
  <si>
    <t>AH6QHRMENKX6PFBXHEVDIWEKJSKA,AE5VS52EYPPGCA6BVWXK2NT6NFBA,AGOYOKNFM75VNEGK3DSACVQ6CFUQ,AHGYEGAWBMQGOITR2ZFR7SFSWLGA,AE37UHWDVGTD3RZUERS6DMZ73QIA,AGYYQY3SON5Q4UBPM5NWXQSSLCIA,AG7NSYRU3ZSMSIKJT6P4YIFO6QOA,AHWKKP3N725TNVCGAS3RDM5MNAJQ</t>
  </si>
  <si>
    <t>Amazon Customer,Manasi Kulkarni,dwaipayan sarkar,Balaji,Amazon Customer,sanjib behera,vanniavel,Pradeep</t>
  </si>
  <si>
    <t>R1IW58DJL28MGC,R217BN4TULUANU,R1AYCAKEY7OB6E,RBZIBERM0VQSN,R2ZY2SYWQPC3U9,RL3T9B6IF35TF,R3OK8B33J8NWV4,R17CVFA9I53GML</t>
  </si>
  <si>
    <t>VFM and kudos to egate to launch a fhd projector at the lowest price and it is not bad at all,Good Bluetooth Projector,What more can you ask for at this price!!?,Good for winter nights.,Nice purchase,Value for money,WORTH EVERY PENNY SPENT...,Value for money</t>
  </si>
  <si>
    <t>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itâ€™s very helpful for their studies. Now students connect themselves more to the world.ðŸ˜Š,I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180Â°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90Â°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"BEST PROJECTOR IN MARKET IN MY OPINION FOR THE PRICE AND HOME ENTERTAINMENT PURPOSE"NOTE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t>
  </si>
  <si>
    <t>https://m.media-amazon.com/images/W/WEBP_402378-T1/images/I/51DhRNtyo0L._SX300_SY300_QL70_FMwebp_.jpg</t>
  </si>
  <si>
    <t>https://www.amazon.in/Support-Display-Projector-Connectivity-E03i31/dp/B088Z1YWBC/ref=sr_1_176?qid=1672909133&amp;s=electronics&amp;sr=1-176</t>
  </si>
  <si>
    <t>B07VSG5SXZ</t>
  </si>
  <si>
    <t>ZEBRONICS HAA2021 HDMI version 2.1 cable with 8K @ 60Hz, 4K @ 120Hz, eARC &amp; CEC support, 3D compatible, 2 meters length, 48Gbps max and Gold-plated connectors</t>
  </si>
  <si>
    <t>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t>
  </si>
  <si>
    <t>AFWKYTQRPXNGB7RII7ZH7EABC7EA,AFKODCETW6PO3PQ7T2D6SFHRFB4A,AER7Q5G4K2TF5X74DYBJCEEQ3VZQ,AHWVJOF4IVRKFY6RJRSBQ2L6ZXQA,AGQNVTJBYS6YFCNDPYBR3HDTR3AA,AHKU2XWNLBBW2KOKNZIHMUNHUIXQ,AHJBBVKQXUKF5QSQASCVFPWQGSTA</t>
  </si>
  <si>
    <t>Amazon Customer,Gowthami,Pradeep sp,RS,Dr akank,Bookcritics,K.Singh</t>
  </si>
  <si>
    <t>R1YDBBZUKFOLJH,RN5RKOAR1MQZ7,R6GGJIECET8VX,R1VV21T3X0IM3E,R3VTU271LEFDVB,R39DMANE2FNG24,R14HS6TRQLTVE5</t>
  </si>
  <si>
    <t>good,Worth product,Good quality,Very good HDMI 2.1 cable,Best hdmi 2.1 cable 8k 60hz / 4k 120hz,Did not like the quality and when connected I see a red color picture,Value for money  must buy it for eArc</t>
  </si>
  <si>
    <t>https://m.media-amazon.com/images/W/WEBP_402378-T2/images/I/31fpyR3mU4L._SX300_SY300_QL70_FMwebp_.jpg</t>
  </si>
  <si>
    <t>https://www.amazon.in/Zeb-HAA2021-HDMI-Meter-Cable/dp/B07VSG5SXZ/ref=sr_1_177?qid=1672909133&amp;s=electronics&amp;sr=1-177</t>
  </si>
  <si>
    <t>B08RWCZ6SY</t>
  </si>
  <si>
    <t>7SEVENÂ® Compatible for Sony Bravia LCD LED UHD OLED QLED 4K Ultra HD TV remote control with YouTube and NETFLIX Hotkeys. Universal Replacement for Original Sony Smart Android tv Remote Control</t>
  </si>
  <si>
    <t>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t>
  </si>
  <si>
    <t>AFUR3EWCD6OMWNI7EGYK62PDJL6Q,AFVKECCQ756MXVGQDFS3JMEKXUMQ,AGMXRWYEJX5URWOJFL6BVNS33A4Q,AHEHBCTR33JSVI4LYVXGDRE7E6UQ,AHYTRVWVQPG2TVM4E45YUD2753AA,AGDOV2OBW4Q2SW6IIJIZNVB76TXA,AFA3LPNRI5HE56NA7IV3NN4KYJ6Q,AGJX72ZLJFKML3LS6N7WXRA4RF3Q</t>
  </si>
  <si>
    <t>T A Rajagopal,Anesh,Anoop,Amazon Customer,Vikas,Ajit kandiban,Bala Subramanian,KRISHNAA</t>
  </si>
  <si>
    <t>RX043807PIUYL,R2Y6E9RL4GT9RI,R3I4LP5SLS20FW,RG0TXUBVZEKZD,R3BZ3JNNCQY871,R1GLNKHFKXA0CK,R16MGSPZZXR9Y6,R3H37CXE15EIR1</t>
  </si>
  <si>
    <t>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t>
  </si>
  <si>
    <t>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t>
  </si>
  <si>
    <t>https://m.media-amazon.com/images/I/31yHKPd+rsL._SY300_SX300_.jpg</t>
  </si>
  <si>
    <t>https://www.amazon.in/7SEVEN-Control-YouTube-Netflix-Compatible/dp/B08RWCZ6SY/ref=sr_1_178?qid=1672909133&amp;s=electronics&amp;sr=1-178</t>
  </si>
  <si>
    <t>B07KSB1MLX</t>
  </si>
  <si>
    <t>AmazonBasics Digital Optical Coax to Analog RCA Audio Converter Adapter with Fiber Cable</t>
  </si>
  <si>
    <t>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doesnâ€™t take up too much space behind your entertainment center or desk; simple to install|Includes quality fiber cable and external micro USB power supply</t>
  </si>
  <si>
    <t>AF5XVR5OXJ67BJZGIOYFMQDQIGGQ,AGKGXJAEWW2YJUFZPBBJMTXB5JCA,AHWBGFXMQMPMLIRTEOZC23QT2FWQ,AEVYQ5XCKNYAC4L27BDFVMWT6TCQ,AFNM7CC3WVFADEY2HU4FUG2PQVSA,AG5LTALCLRJRNBK3W4P5EODKPLSA,AGUJKURU5LKSDMIBLC2AYZHJZCHA,AHPJLCH4PJJ5CD53KTXAAXRLV4ZQ</t>
  </si>
  <si>
    <t>Amazon Customer,Sarma P,Ravindra Deodatta Dhond,Abhineet Chandra,Abir Choudhury,Shinto Mon,Amazon Customer,Suvam seal</t>
  </si>
  <si>
    <t>R14Q2PBO5QNTZQ,R1V7IZD8XNZ208,R2AZWSJDR22HBI,RZZ48A786H79G,R10LP9ZFPAKSTQ,R1E0D9EUXYTD6P,R162GP63JEAKXQ,RBEZGG735KAU4</t>
  </si>
  <si>
    <t>Satisfactory one,Optical cable loose contact,Digital to Analogue converter,Its a good Product to connect Home Theater Music System without optical audio port.,Very good product.,Good,High quality amezon basic top notch go for best sound quality,Good</t>
  </si>
  <si>
    <t>The build quality is good. Not sure on the reliability front , letâ€™s see in few months. The sound quality is satisfactory. There is a reduction in sound which is expected during conversion anyway.  But considering the price itâ€™s negligible. Overall a good buy. Will recommend this one especially for TVâ€™s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t>
  </si>
  <si>
    <t>https://m.media-amazon.com/images/W/WEBP_402378-T1/images/I/41OrFRgZhYL._SX300_SY300_QL70_FMwebp_.jpg</t>
  </si>
  <si>
    <t>https://www.amazon.in/AmazonBasics-Digital-Optical-Converter-Adapter/dp/B07KSB1MLX/ref=sr_1_179?qid=1672909133&amp;s=electronics&amp;sr=1-179</t>
  </si>
  <si>
    <t>B081FG1QYX</t>
  </si>
  <si>
    <t>Wayona Type C Cable Nylon Braided USB C QC 3.0 Fast Charging Short Power Bank Cable for Samsung Galaxy S10e/S10+/S10/S9/S9+/Note 9/S8/Note 8, LG G7 G5 G6, Moto G6 G7 (0.25M, Black)</t>
  </si>
  <si>
    <t>AH3ZH5IE4MTFB3T33O3QSGLU4BBA,AEQHHPCXUH4O5BS4VOQNDBTAAORQ,AFMIGQ3PROFIPTSPVGLBI5XEXCDA,AE2YKXGI2XFOVDHNL6FF2RQAZ55A,AFID7FPYXSKYIQ4TXVZRJLDCTNWQ,AEH3VHBR2ECN647RYG3VNMASKBWA,AEZCPNPTW4BIFN7P2QFA3ML4ZKUQ,AHJHV3JIPUMAT274GIFQKJPKXNMA</t>
  </si>
  <si>
    <t>SMG,Rohit,roy,Sukumar Ballavolu,Jeeva,Sirajdurvesh,Adhikundhan,Manjit Kaur</t>
  </si>
  <si>
    <t>R3CGMQSB9H564N,RG5V69YDA5TLP,R18ESJU4TI0EGY,R140SU5IGEW7FF,R1H9W7ECR79TX2,RIAQUZT21P6N1,RFIJDX0AGS6ZR,R2Q20EL3OJ81U2</t>
  </si>
  <si>
    <t>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t>
  </si>
  <si>
    <t>https://m.media-amazon.com/images/I/41-NYo+m0JL._SY300_SX300_.jpg</t>
  </si>
  <si>
    <t>https://www.amazon.in/Wayona-Braided-Charging-Samsung-Galaxy/dp/B081FG1QYX/ref=sr_1_180?qid=1672909133&amp;s=electronics&amp;sr=1-180</t>
  </si>
  <si>
    <t>B08R69WBN7</t>
  </si>
  <si>
    <t>Pinnaclz Original Combo of 2 USB Type C Fast Charging Cable, USB C Data Cable for Charging and Data Transfer Smart Phones White 1.2 Meter Made in India (Pack of 2)</t>
  </si>
  <si>
    <t>[SYNC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t>
  </si>
  <si>
    <t>https://m.media-amazon.com/images/I/41agXfR4tqL._SX300_SY300_QL70_FMwebp_.jpg</t>
  </si>
  <si>
    <t>https://www.amazon.in/Pinnaclz-Original-Type-Charging-Transfer/dp/B08R69WBN7/ref=sr_1_182?qid=1672909133&amp;s=electronics&amp;sr=1-182</t>
  </si>
  <si>
    <t>B0B3RHX6B6</t>
  </si>
  <si>
    <t>Ambrane BCL-15 Lightning Cable for Smartphone (1.5m Black)</t>
  </si>
  <si>
    <t>Upto 15W Fast Charging - Supports upto 15W fast charging and 480 Mbps data transfer speed.|Universal Compatibility - It is compatible with all lightning port enabled devices.|Unbreakable - Made of special braided outer with rugged interior bindings, it is an ultra-durable cable that wonâ€™t be affected by daily rough usage.|Ideal Length - It has an ideal length of 1.5 meters which is super convenient to use.|Made in India - This product is made in India at the Ambraneâ€™s manufacturing facility in Haryana.</t>
  </si>
  <si>
    <t>AFYQPTD6YGHPLNTGAOUBK6JTRVTA,AF7NWNWMLKRURHMLHTZXO6TYO4ZQ,AGUGVM4ITHDG6NIND6XEJSQA5O2Q,AHEXJDFOBBLZVPEDL32XHOAEZ2ZA,AEERA3TDMJGDMFA2NSPWSU5DUYNA,AGPLW74W3HJTC3ICBNN3R6MIHFMA,AFH75FMWPZH6ZQFZREPWZDS7FEKA,AGXSFZZKVHNWYTRTFYE3O766ZHVQ</t>
  </si>
  <si>
    <t>Nik Xavier,Muhammed Ali Faizal,Debanjan,Satyam,Sanchit,Niraj K,shankar,Mohana</t>
  </si>
  <si>
    <t>R1YMUWEBTRFUJL,R33UQYGSTZZE1L,ROX9I533DCL1L,R2NSO7Q4PUDJGQ,R124UMGYOOTQZ1,R22SJ0GAI8LZDE,R34Q7V1IOZELM0,R60A0C43OOMRA</t>
  </si>
  <si>
    <t>Quality is good,Very sturdy,Very Good Item for the price offered,This lightening cable support data transfer as well got this at â‚¹99,Lightning cable,worst product.,Great,It's very good product I really happy it's quality was amazing thankyou Amazon</t>
  </si>
  <si>
    <t>Good oneâ€¦.,Very good sturdy,I am using this in the car and work fine for far, writing this review after 2 weeks.,This cable charge as well transfer data without even any mfi certified,Very Happy with this one,my cable stopped working in a week.,WorthðŸŒ±,This material was good</t>
  </si>
  <si>
    <t>https://m.media-amazon.com/images/W/WEBP_402378-T2/images/I/313Ja+mXy6L._SY300_SX300_.jpg</t>
  </si>
  <si>
    <t>https://www.amazon.in/Ambrane-BCL-15-Lightning-Cable-Smartphone/dp/B0B3RHX6B6/ref=sr_1_183?qid=1672909133&amp;s=electronics&amp;sr=1-183</t>
  </si>
  <si>
    <t>B084N18QZY</t>
  </si>
  <si>
    <t>Belkin USB C to USB-C Fast Charging Type C Cable, 60W PD, 3.3 feet (1 meter) for Laptop, Personal Computer, Tablet, Smartphone - Black, USB-IF Certified</t>
  </si>
  <si>
    <t>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t>
  </si>
  <si>
    <t>AEMJJNJTRB4DQ2EMQQRJ6N2SC2XA,AFEPOALC3FJQEMM2E5SK2EEZFXGQ,AHZ735URYHBXW26225HDL7K7OB7Q,AF3USN76IP5JHXKWGCXZ4JL5FWTQ,AECUDCUUNINQYLQOYTKNXGMYWIDQ,AFN7F4VMFMSGDUDUIRMKKWLH75QQ,AEXWFIXSKJG3JJO56XGKHSMF3VAQ,AF6HB6GYUYNZ4G4FDTQIGQK76WSQ</t>
  </si>
  <si>
    <t>Khan, BA,Vaibhav,ANIL KUMAR AR,aditya,Renga C,Amazon Customer,K J Sudarshan,A.M.</t>
  </si>
  <si>
    <t>RUU9CCQBQ59IY,RX8T7QUKKQ55A,RK3CT1IZJNZOT,RKQN29JW7LMHS,R1IJSUBZFGYZ3J,R1YL4JGE8C96OO,RZFN7UIGV6HRX,R1KXQ01LUEJWGE</t>
  </si>
  <si>
    <t>Good only for Charging,Well it's a great cable you can trust on,Another quality product from Belkin &amp; Amazon,60W support not clear,Become a belkin fan,Happy with performance,The only competitor to original cables,good</t>
  </si>
  <si>
    <t>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t>
  </si>
  <si>
    <t>https://m.media-amazon.com/images/I/21DUuehBaRL._SX300_SY300_QL70_FMwebp_.jpg</t>
  </si>
  <si>
    <t>https://www.amazon.in/Belkin-USB-C-Charging-USB-IF-Certified/dp/B084N18QZY/ref=sr_1_184?qid=1672909133&amp;s=electronics&amp;sr=1-184</t>
  </si>
  <si>
    <t>B081NHWT6Z</t>
  </si>
  <si>
    <t>LOHAYA Television Remote Compatible with Samsung Smart LED/LCD/HD TV Remote Control [ Compatible for All Samsung Tv Remote Control ]</t>
  </si>
  <si>
    <t>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t>
  </si>
  <si>
    <t>AGAVEOWLSMUI7WPD3OHUVNHQ233Q,AHE2QUNIF2AZCEMTCYWKMFNEWDCQ,AGKURQGQGENCRFFBWSO32XS4ZGZQ,AHHE2EJE6HYXFVTGS6KJ37YP3K2A,AEOKRUZ72RVUNHVMWHU5SFP2NXKA,AFLMVNHSWNI2JPAMQKSOKJPAKHMA,AGUHOLJYG2HCK2BYPUP7F5VH23GQ,AH5VFMT4UVRW3RSEXEPXBDEGWBSQ</t>
  </si>
  <si>
    <t>Pinky,girish,Sajin Thomas,Amazon Customer,Kindle Customer,Sanath Menon,Pranabesh Ganguli,brijendra</t>
  </si>
  <si>
    <t>RMWWVT8FORZQU,R1UFG84I7N9718,RBUHQYPP4PK87,RDELRZF6J9JBU,R2Z87EX8J8LDLZ,R1NQ7H9M8N8EVK,R31KHWPY0W4RI9,R1Q4TKNZ1AO3CT</t>
  </si>
  <si>
    <t>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t>
  </si>
  <si>
    <t>https://m.media-amazon.com/images/I/31vPhcWqqWL._SX300_SY300_QL70_FMwebp_.jpg</t>
  </si>
  <si>
    <t>https://www.amazon.in/LOHAYA-Television-Compatible-Samsung-Control/dp/B081NHWT6Z/ref=sr_1_185?qid=1672909133&amp;s=electronics&amp;sr=1-185</t>
  </si>
  <si>
    <t>B07JPJJZ2H</t>
  </si>
  <si>
    <t>Wayona Nylon Braided Lightning USB Data Sync &amp; 3A Charging Cable for iPhones, iPad Air, iPad Mini, iPod Nano and iPod Touch (3 FT Pack of 1, Grey)</t>
  </si>
  <si>
    <t>[High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t>
  </si>
  <si>
    <t>https://m.media-amazon.com/images/I/41bkm5HhWsL._SY445_SX342_QL70_FMwebp_.jpg</t>
  </si>
  <si>
    <t>https://www.amazon.in/Wayona-Nylon-Braided-Charging-iPhones/dp/B07JPJJZ2H/ref=sr_1_186?qid=1672909133&amp;s=electronics&amp;sr=1-186</t>
  </si>
  <si>
    <t>B09JKNF147</t>
  </si>
  <si>
    <t>Electvision Remote Control Compatible with Kodak/Thomson Smart led tv (Without Voice) Before Placing Order for verification Contact Our coustmer Care 7738090464</t>
  </si>
  <si>
    <t>*Please match your previous remote before placing order. or for verification of remote contact our coustmer care 7738090464|. * Its Electvision compatible remote for kodak LED.</t>
  </si>
  <si>
    <t>AGSMOEVIV64A236CLW3B5JHPYQIA,AFRQJEYVSY2LOMYVJL5BXH3RP23A,AFFEO6RPTLDT5MMTV2OVV4H6PEQA,AEFJJHEDW3VJRIQANBUZTZNYCOPQ,AGZT5PONY6EVMJE2FLZV6WDQJ4FA,AHQCJNQP36RHELFJEJ67R6KZ76CQ,AGYEJRMI35FOWDV7JK76YPMMQDDQ,AH4GBZYOUGBQQ2XQQHY6WKQZTIKQ</t>
  </si>
  <si>
    <t>MANIK SK,Niranjan,renpuppypaws,Ayushi sharma,Kat,Krishna Mohan Dubey,Gautam,J.S.</t>
  </si>
  <si>
    <t>RHS375RK0RRAQ,R2OLOBJVH48MQN,RL1RO7M4UDHQ3,R1KWLMO9CERVVU,R388XN4X4H2PXE,RADPOOEFMJQBU,R1D5KHBDG240AT,R1EZ4UBKOJYKKC</t>
  </si>
  <si>
    <t>really good producers,Thompson smart tv remote control,Best for Kodak tv,I love it,Not feather touch,Working fine,Best without voice control,Value for Money</t>
  </si>
  <si>
    <t>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t>
  </si>
  <si>
    <t>https://m.media-amazon.com/images/W/WEBP_402378-T2/images/I/311wFoZMekL._SX300_SY300_QL70_FMwebp_.jpg</t>
  </si>
  <si>
    <t>https://www.amazon.in/Electvision-Compatible-verification-coustmer-7738090464/dp/B09JKNF147/ref=sr_1_187?qid=1672909133&amp;s=electronics&amp;sr=1-187</t>
  </si>
  <si>
    <t>B0B9959XF3</t>
  </si>
  <si>
    <t>Acer 80 cm (32 inches) S Series HD Ready Android Smart LED TV AR32AR2841HDSB (Black)</t>
  </si>
  <si>
    <t>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</si>
  <si>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AEJGEJAGW7MDJMBVY7KB7KBKIYYQ,AEWP2ARX3R62X4MJMBO4JOPOMU7A,AHH2JUMVFGEUJXW5SFUOAIRZBVJQ,AEB5LUPJLVMRBV2DQYWOLGIC2OXQ,AEJXPNJR72TG3IKARG3ZCXGKY3UA,AFTIMMFTREPXAX7JBY4O4JOW7MSQ,AFRT52TVMDMKOXEASI2BPC7TACFA,AEDPXMYWKEF2FFU4P7JUPNRVWU3A</t>
  </si>
  <si>
    <t>Moon Tej,Aditya sikarwar,P kanaka raju,Ajay,Pramod K.,Lalpi Sektak,RAM JI GUPTA,Siva</t>
  </si>
  <si>
    <t>R19Q6OQ19PWL5K,RXWY3WK7QVN25,R10S2P5H6YODNY,R2ILGDHXO6XX4K,R2TWCN72P6DU1Y,ROTBOX5J8LVNW,R4PXSKQEZNJGO,R2DDR8ZR4YXV8M</t>
  </si>
  <si>
    <t>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t>
  </si>
  <si>
    <t>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t>
  </si>
  <si>
    <t>https://m.media-amazon.com/images/I/51sUInS8MiL._SY300_SX300_QL70_FMwebp_.jpg</t>
  </si>
  <si>
    <t>https://www.amazon.in/Acer-inches-Ready-Android-AR32AR2841HDSB/dp/B0B9959XF3/ref=sr_1_188?qid=1672909133&amp;s=electronics&amp;sr=1-188</t>
  </si>
  <si>
    <t>B09PNR6F8Q</t>
  </si>
  <si>
    <t>realme 10W Fast Charging Micro-USB Cable (Braided, Black)</t>
  </si>
  <si>
    <t>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t>
  </si>
  <si>
    <t>AHPG3AAPVL7HKSID4IPJ5MDAMAJA,AFBWMQUWPLCXK5D4A35AZBEZVRNA,AH6RSKPDRXTY7FU32MGPKOFN4PAQ,AHFXY4LR6WSLCD65WDSXNI3FXMIQ,AHLZWB73EYRXKYYJMEGIUMTZ7BYQ,AGBA6KKPYVJU2TU52GK575YXMSCA,AFLFEMT6PKT5TYRSSFSGKZH76GJQ,AHEGXONYVJHACY73DVEU4O5AH4SA</t>
  </si>
  <si>
    <t>Ajinkya M K,iggi,Sivajit barman,Sarath RadhaKrishnan,Handsome,sahadev,Ravi Yadav,Rahul Sharma</t>
  </si>
  <si>
    <t>RK4CS8ATPVMJ2,R3NEW792RTB2MX,R19EPBUZLA6R67,R21UXOOY9893V9,R1AZ0421422RJO,RUKWFWPEE3FCG,R35UQJTBQPXBQ6,RAUSXWSL8XXU6</t>
  </si>
  <si>
    <t>Great to use, serves the purpose,Good Quality,Good,Good one,It's okay,Good original cable,Good quality,V good product</t>
  </si>
  <si>
    <t>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t>
  </si>
  <si>
    <t>https://m.media-amazon.com/images/I/31Kt+OO7C6L._SY300_SX300_.jpg</t>
  </si>
  <si>
    <t>https://www.amazon.in/realme-Charging-Micro-USB-Cable-Braided/dp/B09PNR6F8Q/ref=sr_1_189?qid=1672909133&amp;s=electronics&amp;sr=1-189</t>
  </si>
  <si>
    <t>B07M69276N</t>
  </si>
  <si>
    <t>TP-Link AC1300 USB WiFi Adapter (Archer T3U) - 2.4G/5G Dual Band Mini Wireless Network Adapter for PC Desktop, MU-MIMO Wi-Fi Dongle, USB 3.0, Supports Windows 11,10, 8.1, 8, 7, XP/Mac OS 10.15 and earlier</t>
  </si>
  <si>
    <t>UltimateÂ Wi-Fi SpeedÂ â€”â€” AC1300 (400 Mpbs on 2.4GHz band and 867 Mbps on 5GHz band) wireless speed with the next generation Wi-Fi - 802.11ac|Dual Band WirelessÂ â€”â€” 2.4GHz and 5GHz band for flexible connectivity|Mini designÂ â€”â€” Mini-sized design for convenient portability with a reliable high performance|Super Speed USB 3.0 Port â€”â€” Up to 10x faster transfer speeds than USB 2.0|MU-MIMOÂ â€”â€” Delivers highly efficient wireless connection|Supported Operating SystemÂ â€”â€” Windows 11/10/8.1/8/7/XP, Mac OS 10.15 and earlier</t>
  </si>
  <si>
    <t>AGYAPOCHJTBVSKV3GSONJ7VXL3PA,AGZOJCTR6UIB4LRZ4Y7HTXOXSKVA,AFSJHOXX5LIYZEVAMQ4SXKCYHWQA,AFUAHYLSRN2FHN55BF4DN2KIACBA,AFGPRRCCLCHA7EEQRXPRLTJPAQ7A,AGZJ7DR6QX66HBTFZ4IRO5RGM6VA,AEWYTXQFQRBUHADGAXC4CPPNDBYQ,AEGCMA54O4ML7L2XAVP4BCKXBHLQ</t>
  </si>
  <si>
    <t>Shweta Bairagi,Sarathi,Abhishek,AAR,Deepak Rai,Shefaz,Nilesh P.,DEEPAK</t>
  </si>
  <si>
    <t>R3WPIQCSIWIMK,R1ANFA2SPBTDL,R2P816U6PY0U3Y,R28AU62UTEENY,R2YH785B1MQJI2,R2LM3S536I6Z7M,R1FCXDQ5IID48F,R3FTMVP0OKIYMY</t>
  </si>
  <si>
    <t>Good device and makes your laptop to utilize maximum wifi speed.,Good Product, worth of buying,Best to recieve 5g or fiber speed,Good,This is really a good Wifi-Adpater and a life saver,Wifi 5 speeds are amazing!,Booster speed,Best Product to Buy</t>
  </si>
  <si>
    <t>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Iâ€™m using this dongle with wifi5 and frankly, I did not notice a difference.,I just connect with my iPhone hotspot to pc nd itâ€™s so nice very fast,Hello guys I bought this product from Amazon and it was a very fast delivery as It was easy installation  less than two Minutes  it gives the best signal of 5G and 4G so it wonâ€™t be hassle to install itâ€™s the product for guys who donâ€™t have Wi-Fi adapters in the systems. Also it it very Compact Product</t>
  </si>
  <si>
    <t>https://m.media-amazon.com/images/W/WEBP_402378-T1/images/I/31IdziegWVL._SX300_SY300_QL70_FMwebp_.jpg</t>
  </si>
  <si>
    <t>https://www.amazon.in/TP-Link-Archer-T3U-Wireless-MU-MIMO/dp/B07M69276N/ref=sr_1_190?qid=1672909133&amp;s=electronics&amp;sr=1-190</t>
  </si>
  <si>
    <t>B0B1YZ9CB8</t>
  </si>
  <si>
    <t>Acer 139 cm (55 inches) I Series 4K Ultra HD Android Smart LED TV AR55AR2851UDFL (Black)</t>
  </si>
  <si>
    <t>https://m.media-amazon.com/images/W/WEBP_402378-T2/images/I/41ECCMs7tjL._SY300_SX300_QL70_FMwebp_.jpg</t>
  </si>
  <si>
    <t>https://www.amazon.in/Acer-inches-Ultra-Android-AR55AR2851UDFL/dp/B0B1YZ9CB8/ref=sr_1_191?qid=1672909133&amp;s=electronics&amp;sr=1-191</t>
  </si>
  <si>
    <t>B09YLYB9PB</t>
  </si>
  <si>
    <t>Ambrane 60W / 3A Fast Charging Output Cable with Micro to USB for Mobile, Neckband, True Wireless Earphone Charging, 480mbps Data Sync Speed, 1m Length (ACM - AZ1, Black)</t>
  </si>
  <si>
    <t>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t>
  </si>
  <si>
    <t>https://m.media-amazon.com/images/W/WEBP_402378-T2/images/I/414P4JCZY-L._SX300_SY300_QL70_FMwebp_.jpg</t>
  </si>
  <si>
    <t>https://www.amazon.in/Ambrane-Charging-Neckband-Wireless-ACM/dp/B09YLYB9PB/ref=sr_1_192?qid=1672909133&amp;s=electronics&amp;sr=1-192</t>
  </si>
  <si>
    <t>B08CTNJ985</t>
  </si>
  <si>
    <t>Wayona USB Type C 65W Fast Charging 2M/6Ft Long Flash Charge Cable 3A QC 3.0 Data Cable Compatible with Samsung Galaxy S21 S10 S9 S8, iQOO Z3, Vivo, Note 10 9 8, A20e A40 A50 A70, Moto G7 G8 (2M, Grey)</t>
  </si>
  <si>
    <t>~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t>
  </si>
  <si>
    <t>AFVNMGQ2XHQL55BFESLIHGPCW6LA,AFRUZM3EU3T6M7HFW6MUXQKJBZCQ,AHJB3PWCLPLMFBNCOPP5AM3TSXOQ,AEXFWMXY2NPLRI3QKEROSZZJWUAA,AHSN2AJ6A7NQLUJMH7YBD6WG7L5Q,AHKEHV7YSGK2ZCMEUQYS6LJNURKA,AGLZGGJLEO2WGEMX4KZCFNEJX64A,AHTHJF5RGJRHAKXOHA6Q2ZFKXOWA</t>
  </si>
  <si>
    <t>Soumya R.,sivaramakrishnan c,shradha nair,Mohammed Rameezuddin,AR,Vivek,Riyas R.,Amazon Customer</t>
  </si>
  <si>
    <t>R1LNA5SHXIW7IM,RGCS38FNYUI9H,R2WOUJZTB4QW94,R3RWH85AAMCDDX,R3GRJEKOICA3B1,RST6G0XZXY8O3,R24V8P9TKOO83N,R1AT2O4Q8I5DEY</t>
  </si>
  <si>
    <t>Worth the money spent,Nice product also the sterdiness good as expected.,Not the correct charger for Samsung S9,Nice product,Superb,Doubts on fast charging,One time purchase,Good Product</t>
  </si>
  <si>
    <t>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t>
  </si>
  <si>
    <t>https://m.media-amazon.com/images/I/416qO6VZHgL._SX300_SY300_QL70_FMwebp_.jpg</t>
  </si>
  <si>
    <t>https://www.amazon.in/Wayona-Charging-Charger-Samsung-Galaxy/dp/B08CTNJ985/ref=sr_1_193?qid=1672909134&amp;s=electronics&amp;sr=1-193</t>
  </si>
  <si>
    <t>B0BP7XLX48</t>
  </si>
  <si>
    <t>Syncwire LTG to USB Cable for Fast Charging Compatible with Phone 5/ 5C/ 5S/ 6/ 6S/ 7/8/ X/XR/XS Max/ 11/12/ 13 Series and Pad Air/Mini, Pod &amp; Other Devices (1.1 Meter, White)</t>
  </si>
  <si>
    <t>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t>
  </si>
  <si>
    <t>AF7EOXYL5K36BDP6PXF6K2TL5TPA,AEN7NV2P5WNHM7EXCWWWES43N3PQ,AFFCNMMFC5VPKDGX5FGNODAS6Z6Q,AFQJM63Q7OMAP62BP3TB4YQEZAXA,AGN5DA5YJ2ZNRT47PCFQTDEDEHNQ</t>
  </si>
  <si>
    <t>Amazon Customer,kamal sahota,Pankaj,luvsmplcty,kanta</t>
  </si>
  <si>
    <t>R1L2JNO4Y3BHYF,R2346F22YLZ9IG,R3A4GAQTCPE5U7,R2ATN54F3RWETQ,RGINUSORDHO9N</t>
  </si>
  <si>
    <t>Good,Superb quality,Good products  nice one,Working well with iphone11.,I always rely on this companys products , so very good. Thank you so much</t>
  </si>
  <si>
    <t>Product is good in quality. Working good with my i phone 7.,Good quality and really fast charging and packing is also like original one worth product,Good product and good quality,Working well with iphone11.,</t>
  </si>
  <si>
    <t>https://m.media-amazon.com/images/I/317OoQfs1gL._SX300_SY300_QL70_FMwebp_.jpg</t>
  </si>
  <si>
    <t>https://www.amazon.in/Syncwire-Cable-Charging-Compatible-Devices/dp/B0BP7XLX48/ref=sr_1_194?qid=1672909134&amp;s=electronics&amp;sr=1-194</t>
  </si>
  <si>
    <t>B09LHXNZLR</t>
  </si>
  <si>
    <t>Skadioo WiFi Adapter for pc | Car Accessories, WiFi Dongle for pc | USB WiFi Adapter for pc | Wi-Fi Receiver 2.4GHz, 802.11b/g/n UNano Size WiFi Dongle Compatible Adapter,WiFi dongle for pc</t>
  </si>
  <si>
    <t>AG2Q7FISK54KBSPHF7CNNGZ3GLNA,AFFYX3FR3SF4JOIN7FIPEVVTIRMQ,AFUBGC56G63INVGIAA2OOMZDRLTQ,AEQWGO62V6K2GSMRMFGRW35NBTQA,AF7USQ27RIKU5ABXWZG2WFECW7JQ,AGZT5FACORYIGQP6G2H2CS6HEMTQ,AFUQWSUM2FGNLHU45YUKN3QAEFHQ,AHVGMS3MGWLQZG2IR34ENSS4UX4Q</t>
  </si>
  <si>
    <t>POTNURU RAJINI,swapnil mohit masih,Suryansh Bhargava,I.KANNAN,Prakshobh,karthikeyan,sandeep kumar,Abhiram Ganesh</t>
  </si>
  <si>
    <t>R3U57AW0L6O5C6,R3FCLH5G7XVDU4,R39PNKDT86WK5V,RINNKP59LVQ2F,R2NMOPMWX8DV8,R2ZFSEQ2HU3CY1,RHS9HYJMJGCAN,R1SN2CUL4M8ZMG</t>
  </si>
  <si>
    <t>Good,Very nice,Best quality,Not bad,Best WiFi module,good,Working fine,Good Product</t>
  </si>
  <si>
    <t>https://m.media-amazon.com/images/W/WEBP_402378-T2/images/I/31HMoFzGZjL._SY300_SX300_QL70_FMwebp_.jpg</t>
  </si>
  <si>
    <t>https://www.amazon.in/Skadioo-Accessories-Receiver-Compatible-dongle/dp/B09LHXNZLR/ref=sr_1_195?qid=1672909134&amp;s=electronics&amp;sr=1-195</t>
  </si>
  <si>
    <t>B0B3N8VG24</t>
  </si>
  <si>
    <t>FLiX (Beetel USB to Type C PVC Data Sync &amp; 15W(3A) TPE Fast Charging Cable, Made in India, 480Mbps Data Sync, 1 Meter Long cable for all Andriod &amp; all Type C Devices (Black)(XCD - FPC02)</t>
  </si>
  <si>
    <t>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t>
  </si>
  <si>
    <t>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</si>
  <si>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https://m.media-amazon.com/images/W/WEBP_402378-T1/images/I/31w-BP4ey1L._SY445_SX342_QL70_FMwebp_.jpg</t>
  </si>
  <si>
    <t>https://www.amazon.in/FLiX-Charging-480Mbps-Andriod-Devices/dp/B0B3N8VG24/ref=sr_1_196?qid=1672909134&amp;s=electronics&amp;sr=1-196</t>
  </si>
  <si>
    <t>B08PSVBB2X</t>
  </si>
  <si>
    <t>Zoul USB C to USB C Fast Charging Cable 65W Type C to Type C Nylon Braided Cord Compatible with Macbook Oneplus 9 10R Samsung Galaxy S22 S21 Ultra Z Flip3 Macbook Air/Pro M1 Google Pixel 11'' iPad Pro 2020/2018 (2M, Grey)</t>
  </si>
  <si>
    <t>https://m.media-amazon.com/images/I/41EhlNJ-v8L._SX300_SY300_QL70_FMwebp_.jpg</t>
  </si>
  <si>
    <t>https://www.amazon.in/Charging-Braided-Compatible-Samsung-Galaxy/dp/B08PSVBB2X/ref=sr_1_197?qid=1672909134&amp;s=electronics&amp;sr=1-197</t>
  </si>
  <si>
    <t>B0B3MQXNFB</t>
  </si>
  <si>
    <t>FLiX (Beetel Flow USB to Micro USB PVC Data Sync &amp; 12W(2.4A) Fast Charging Cable,Made in India,480Mbps Data Sync,Solid Cable,1 Meter Long cable for all Andriod &amp; Micro USB Devices (Black)(XCD-FPM01)</t>
  </si>
  <si>
    <t>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t>
  </si>
  <si>
    <t>https://m.media-amazon.com/images/I/31jSLNakA7L._SY445_SX342_QL70_FMwebp_.jpg</t>
  </si>
  <si>
    <t>https://www.amazon.in/FLiX-Charging-480Mbps-Andriod-XCD-FPM01/dp/B0B3MQXNFB/ref=sr_1_198?qid=1672909134&amp;s=electronics&amp;sr=1-198</t>
  </si>
  <si>
    <t>B08XMSKKMM</t>
  </si>
  <si>
    <t>7SEVENÂ® Bluetooth Voice Command Remote for Xiaomi Redmi Mi Smart TV with Netflix &amp; Prime Video Hot Keys XMRM-00A</t>
  </si>
  <si>
    <t>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t>
  </si>
  <si>
    <t>AHSDVZ3ZSHUMFGDLVVGATDIWKHTA,AEYTPTAYCRD42I77UZFV7KVD4GGA,AHSUJTBY4LOJ4QCAXODSHFIFYEHA,AHGI6HOOKQ4KIORVS3SSRROYIXLQ,AHPDJNXQO6ET2TFU5L52BHLTRY4Q,AEXCDW6DBTQ42FQZZ5O4MUVOCWZQ,AFY3G76SQQTSCLM7WVE3JWFEP5DA,AGDK7O4R637II4QUCKENDONJGV4Q</t>
  </si>
  <si>
    <t>ravi,Alex,Vineet M.,chakri,Siddhartha Bayye,Samscruthi,Paul J.,thrinath</t>
  </si>
  <si>
    <t>R19HSC60H637CV,RAJ9NOUFV1DOY,R3UVDDIPCFBZMK,R1LQLK7CAVMIWT,R122YI86MCVKBA,R2Y4A89LGC1W8,R48118BKXJTKZ,R83MIUSADRAJZ</t>
  </si>
  <si>
    <t>Compatibility,Good one but voice not working propoer,Good but needs improvement in quality,Not strong,Works good,Waste of money,Works well,Don't buy... This remote</t>
  </si>
  <si>
    <t>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t>
  </si>
  <si>
    <t>https://m.media-amazon.com/images/W/WEBP_402378-T2/images/I/21Nw+BXh1kS._SY300_SX300_.jpg</t>
  </si>
  <si>
    <t>https://www.amazon.in/7SEVEN-Bluetooth-Command-Netflix-XMRM-00A/dp/B08XMSKKMM/ref=sr_1_199?qid=1672909134&amp;s=electronics&amp;sr=1-199</t>
  </si>
  <si>
    <t>B09L8DT7D6</t>
  </si>
  <si>
    <t>Sony TV - Remote Compatible for Sony LED Remote Control Works with Sony LED TV by Trend Trail Speed tech &amp; Remote hi Remote &amp; REO India only</t>
  </si>
  <si>
    <t>Soft &amp; Durable Keypad Durable Quality|Rigid Body|Efficient Performance Remotes are Quality Tested Before Shipment Suitable with Sony LED/LCD Tv without Smart Functions|2 AAA batteries Required</t>
  </si>
  <si>
    <t>AHMHM5EFODDANIMBHGM2T74BEJHA,AFRL737KHHDPUBLDGKMHQPVCG3SA,AG4E4F2EYMDWT5COA2MPYFF3DY2A,AEACBJY3IOIQP26VSSYJH4IGFDXQ,AFHE3U3LPV6QO6GVKLGXRFCH3YLQ,AH33YNJUF6TNUB2CJTLGAJX4G6DQ,AFQ5SND6JJSAXPAIZSEROSRORP4A,AEFXOSV5LSFQVAI3FYKVECIQ2YKA</t>
  </si>
  <si>
    <t>S R.,JK,balaji,kishore,SANJEEV SINGH,Mrs Ali,palangthod laxman,Aditya Abhishek</t>
  </si>
  <si>
    <t>R2KTG5VU8MVNEC,R3RN7ISB50U4FU,R2X5AXRM450ZG6,R2GQRTFL155XI7,R1EUIL016YP3DX,R10OJHKOU9XFU1,RYLINO7NGDMUI,RINUCCBLHOP73</t>
  </si>
  <si>
    <t>Poor plastic Material but it works.,Very cheap material but it works...,Good one,Working on par with original,Working well , quality is okay,Value for money,Not for good,It looks like original</t>
  </si>
  <si>
    <t>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t>
  </si>
  <si>
    <t>https://m.media-amazon.com/images/I/319bv0gNOeL._SX300_SY300_QL70_FMwebp_.jpg</t>
  </si>
  <si>
    <t>https://www.amazon.in/Sony-TV-Remote-Compatible-Control/dp/B09L8DT7D6/ref=sr_1_200?qid=1672909134&amp;s=electronics&amp;sr=1-200</t>
  </si>
  <si>
    <t>B00GE55L22</t>
  </si>
  <si>
    <t>Storite USB 3.0 Cable A to Micro B high Speed Upto 5 Gbps Data Transfer Cable for Portable External Hard Drive - (20cm), Black</t>
  </si>
  <si>
    <t>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t>
  </si>
  <si>
    <t>AFHDJKCENRGUUZD2EYH6VDCJO5SA,AGHWZ6VIDNDWZOTO6YROX62J5CGA,AGFR664PXRCRSQRQDL24BDLOAQSA,AF34O4J6KAXDARBDMH2WQ3K6RVNA,AG6MBOHY6DAS5HA35XTBSFMJZKPA,AHX27HPT4SMOSCOOEJKZYKUIWN2A,AHP5XVXHFNOISFJBZ3NQX75EC5QA,AERIT7L44J4U5ZOSUK2JOSJF67PQ</t>
  </si>
  <si>
    <t>Abhirup,SHANMUGANANDA RAMAN,Srijit Kundu,sunny,Asif Chaudhary,Sandip savaratkar,Aman Kumar,rajesh patel</t>
  </si>
  <si>
    <t>R1Y4ORK41SINB2,R1DEEK0SEY9KIW,R775RLGKXA7Q2,R1TH605MW6JF29,R2YDUZ60H7T4FV,R1R5N0IDIGA9IS,R363W0SG39I6Q6,R3B5WOO3V8JJ4F</t>
  </si>
  <si>
    <t>Good quality product and long lasting.,Ok,Really fast.,Yes good,Cable speed,Goid,Working fine,Just worth it</t>
  </si>
  <si>
    <t>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t>
  </si>
  <si>
    <t>https://m.media-amazon.com/images/W/WEBP_402378-T2/images/I/31RK9+CyhoL._SY300_SX300_.jpg</t>
  </si>
  <si>
    <t>https://www.amazon.in/Storite-USB-3-0-Micro-Cable/dp/B00GE55L22/ref=sr_1_201?qid=1672909134&amp;s=electronics&amp;sr=1-201</t>
  </si>
  <si>
    <t>B0162K34H2</t>
  </si>
  <si>
    <t>boAt LTG 500 Apple MFI Certified for iPhone, iPad and iPod 2Mtr Data Cable(Space Grey)</t>
  </si>
  <si>
    <t>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t>
  </si>
  <si>
    <t>AHPAC3MT3XXV27WWU7U5AN7RLCXQ,AEC5BUE7IZ7BJDWQBTHSZ5NTBMRA,AFBJVGLPQD4P3VWFKPHEYOYSU3SA,AHNNGQDCQ6UGEBUXIL35RRKQKZZA,AF43XSTGWBWDM3ZV7RRKWMAHPVCQ,AH5JWG7PISZWAT76DY5Y76KRU2OA,AEATXOF4DX2VJQQBD2OLGA6WD2NA,AE4YTBWL7JODU6DEWIW2PTUQ5XPQ</t>
  </si>
  <si>
    <t>Aaditya,Ajinkya Kumbhar,Sanchada,Shubham,Gaurav Bhatt,Aditi Shetty,Deepak,Himanshu</t>
  </si>
  <si>
    <t>R239FYUEOVD16B,R1LTT7I3WIEJOM,R1RVGK0UX9CXVV,RRKJ8FMQW12HS,R23NICBEXCSAO3,R1UQW9R4RDH3P8,RNWY4IN06HR5S,R7BSCX0SA1OQ9</t>
  </si>
  <si>
    <t>Reliability,Best non apple usb to lightning cable,Good,Good quality using since a year,Good,Very good product,Nice cable,Worth Your Money and best alternative</t>
  </si>
  <si>
    <t>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Itâ€™s not super fast like your regular iPhone charger but it does the job well. Compatible with portable charger also,Nice cable , length is very well good ,But charging speed is little bit slow otherwise good. Go for itðŸ˜Œ,Writing after 2 years, it works amazing</t>
  </si>
  <si>
    <t>https://m.media-amazon.com/images/I/41vVXPCqnML._SX300_SY300_QL70_FMwebp_.jpg</t>
  </si>
  <si>
    <t>https://www.amazon.in/LTG500-Indestructible-Certified-Lightning-2Meter/dp/B0162K34H2/ref=sr_1_202?qid=1672909134&amp;s=electronics&amp;sr=1-202</t>
  </si>
  <si>
    <t>B0B8SRZ5SV</t>
  </si>
  <si>
    <t>AmazonBasics USB C to Lightning Aluminum with Nylon Braided MFi Certified Charging Cable (Grey, 1.2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</si>
  <si>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t>
  </si>
  <si>
    <t>https://m.media-amazon.com/images/I/41JooboBmuL._SX300_SY300_QL70_FMwebp_.jpg</t>
  </si>
  <si>
    <t>https://www.amazon.in/AmazonBasics-Lightning-Aluminum-Certified-Charging/dp/B0B8SRZ5SV/ref=sr_1_203?qid=1672909134&amp;s=electronics&amp;sr=1-203</t>
  </si>
  <si>
    <t>B07CWNJLPC</t>
  </si>
  <si>
    <t>AmazonBasics Double Braided Nylon USB Type-C to Type-C 2.0 Cable Smartphone (Dark Grey, 3 feet)</t>
  </si>
  <si>
    <t>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</si>
  <si>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AGPOYBESW4JLTMELJLGMLV4JKJEA,AGJ2XZ2PPFHMYQ54KPSUGDLHTOIA,AEPLOFVKFHPQH4DFHKQXGKWL24NQ,AEXK3LPRGQWVMCIQZGHHJUBHHAZA,AG3J2PDHKL63SV6RT5SZKPHEJM7A,AHNO42W4KBB6YAKX3VZKVCLI67DQ,AEGCEHUVRPOYDRJHI4UJVB2XY6FA,AEQ5ZXLEZFYS2Q7GBBW6IDJTH5GQ</t>
  </si>
  <si>
    <t>Gaurab Chakraborty,Pratik Patel,Rahul sharma,SEKAR,Nilesh Madhani,Saurabh Dongre,s s.,Sumit jogade</t>
  </si>
  <si>
    <t>R2BUNT9GM6PUP1,R2Q5VBGDJQHT1E,R1CICFI88LJ1JV,RVYACTR72CHW1,R2XM5RGIHDDR05,RJZUZ9HFCXQSD,R16G8AJOJIMF8H,R10M9KZFIDFMAD</t>
  </si>
  <si>
    <t>Overall it's a good product for mobile charging.,Awesome ðŸ˜Ž,Gud data cabel....,Very good USB C TO USB C Cable .The one does not entangle to develop fold leading to cracks and cuts,Best,Rigid and high quality,Super durable,Great i have been using for 6 month</t>
  </si>
  <si>
    <t>https://m.media-amazon.com/images/I/41sNnS4Rl7L._SX300_SY300_QL70_FMwebp_.jpg</t>
  </si>
  <si>
    <t>https://www.amazon.in/AmazonBasics-Double-Braided-Nylon-Type-C/dp/B07CWNJLPC/ref=sr_1_204?qid=1672909134&amp;s=electronics&amp;sr=1-204</t>
  </si>
  <si>
    <t>B00NH12R1O</t>
  </si>
  <si>
    <t>Amazon Basics USB 3.0 Cable - A Male to Micro B - 6 Feet (1.8 Meters), Black</t>
  </si>
  <si>
    <t>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t>
  </si>
  <si>
    <t>AEWPCJ6MCXV32JXQHYGODOOEIJNA,AGFSVYPXDMWJWF53N4TWY3SNOA2A,AGAI5NULVI4W3QO5HBFOWS5S6TDQ,AGLP2ACOBJSBZ276KMDD733NQQFA,AFERMHRNZA7G7HIN2RS6LAQHZOWQ,AGLZSXEKXHXVIG5UQTP4ZSZ7GLTA,AGZIS7T3EPMSPXWTCFAMAOA5Z6UQ,AER4JCC2IQBXMZOIVCLZCAKLPBTA</t>
  </si>
  <si>
    <t>Partha biswas,kamlesh S.,Nageswar,trishal patel,Ram,Aman M Nath,Venkataramana Chalamalasetty,Debashis Das</t>
  </si>
  <si>
    <t>R2155066OFZ3WE,R3W47CO2GVMAVC,R1MZ1L3RMRV8LO,R3NWHW7PI02GUJ,RNYLV1SZDEPLA,RAXNC3YTW25AS,R3UJT1TH1470HU,R10W1YYH1W8HQ1</t>
  </si>
  <si>
    <t>High price,Good quality,Go for it,3.0,Thank you Amazon,Awesome buy,Ok,Nice product</t>
  </si>
  <si>
    <t>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t>
  </si>
  <si>
    <t>https://m.media-amazon.com/images/I/41p9mn0fmIL._SY300_SX300_QL70_FMwebp_.jpg</t>
  </si>
  <si>
    <t>https://www.amazon.in/AmazonBasics-USB-3-0-Cable-Meters/dp/B00NH12R1O/ref=sr_1_205?qid=1672909134&amp;s=electronics&amp;sr=1-205</t>
  </si>
  <si>
    <t>B0B8SSC5D9</t>
  </si>
  <si>
    <t>AmazonBasics USB C to Lightning Aluminum with Nylon Braided MFi Certified Charging Cable (Grey, 1.8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</si>
  <si>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t>
  </si>
  <si>
    <t>https://m.media-amazon.com/images/W/WEBP_402378-T1/images/I/514S7MylddL._SX300_SY300_QL70_FMwebp_.jpg</t>
  </si>
  <si>
    <t>https://www.amazon.in/AmazonBasics-Lightning-Aluminum-Certified-Charging/dp/B0B8SSC5D9/ref=sr_1_206?qid=1672909134&amp;s=electronics&amp;sr=1-206</t>
  </si>
  <si>
    <t>B08WKG2MWT</t>
  </si>
  <si>
    <t>Wayona Usb C 65W Fast Charging Cable Compatible For Tablets Samsung S22 S20 S10 S20Fe S21 S21 Ultra A70 A51 A71 A50S M31 M51 M31S M53 5G (1M, Black)</t>
  </si>
  <si>
    <t>https://m.media-amazon.com/images/I/417MtmtMOvL._SY445_SX342_QL70_FMwebp_.jpg</t>
  </si>
  <si>
    <t>https://www.amazon.in/Wayona-Charging-Charger-Compatible-Samsung/dp/B08WKG2MWT/ref=sr_1_207?qid=1672909134&amp;s=electronics&amp;sr=1-207</t>
  </si>
  <si>
    <t>B0B466C3G4</t>
  </si>
  <si>
    <t>Karbonn 80 cm (32 inches) Millenium Bezel-Less Series HD Ready Smart LED TV KJW32SKHD (Phantom Black)</t>
  </si>
  <si>
    <t>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</si>
  <si>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AEG3HYLEKKRSE4WITBF2CB2GIAXQ,AHCMDZCOEHHFNRRHB5JWYUHB4EPQ,AFSJH35U6ND5BYT4CMS3YEXD2SCA,AET7HLYPQNGDUWJNLVPO5KYDMZ4A,AHWVKM3B5KFR7XAANZJTEZB775RA,AHIFXLEEJ4LZAFB52LVWNFMQXH4A,AHA6IGKITMTWNGMDKC5TWWYEONMA,AHALAMTLZTXNZSY6G53NYJFEHLZA</t>
  </si>
  <si>
    <t>Sunil Jeurkar,Bhashker kumar sangahi,Raju,Food street,Sanjeev,Maksud Ansari,Venkatesh HH,khem chand</t>
  </si>
  <si>
    <t>RXZP61J92DA6M,RUXK9STZWSV93,R34PAL55K2YM9U,R1LZ27Y25RX1VL,R2C4N2ZWWBBNEY,RKBS5BN6STD7C,R3FDJRYC776MZR,R1DT640UVVDQCJ</t>
  </si>
  <si>
    <t>https://m.media-amazon.com/images/W/WEBP_402378-T1/images/I/41Q5zqyjWPL._SY300_SX300_QL70_FMwebp_.jpg</t>
  </si>
  <si>
    <t>https://www.amazon.in/Karbonn-Millennium-KJW32SKHD-Phantom-Bezel-Less/dp/B0B466C3G4/ref=sr_1_208?qid=1672909134&amp;s=electronics&amp;sr=1-208</t>
  </si>
  <si>
    <t>B005LJQMZC</t>
  </si>
  <si>
    <t>BlueRigger Digital Optical Audio Toslink Cable (6 Feet / 1.8 Meter) With 8 Channel (7.1) Audio Support (for Home Theatre, Xbox, Playstation etc.)</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</si>
  <si>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t>
  </si>
  <si>
    <t>https://m.media-amazon.com/images/W/WEBP_402378-T2/images/I/41CF6GtnpKL._SX300_SY300_QL70_FMwebp_.jpg</t>
  </si>
  <si>
    <t>https://www.amazon.in/BlueRigger-Digital-Optical-Toslink-Meters/dp/B005LJQMZC/ref=sr_1_209?qid=1672909134&amp;s=electronics&amp;sr=1-209</t>
  </si>
  <si>
    <t>B07MDRGHWQ</t>
  </si>
  <si>
    <t>VW 60 cm (24 inches) Premium Series HD Ready LED TV VW24A (Black)</t>
  </si>
  <si>
    <t>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t>
  </si>
  <si>
    <t>https://m.media-amazon.com/images/W/WEBP_402378-T2/images/I/41UPNmnPgeL._SY300_SX300_QL70_FMwebp_.jpg</t>
  </si>
  <si>
    <t>https://www.amazon.in/Visio-World-inches-VW24A-Ready/dp/B07MDRGHWQ/ref=sr_1_210?qid=1672909134&amp;s=electronics&amp;sr=1-210</t>
  </si>
  <si>
    <t>B07DC4RZPY</t>
  </si>
  <si>
    <t>Amazon Basics USB A to Lightning MFi Certified Charging Cable (White, 1.2 meter)</t>
  </si>
  <si>
    <t>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t>
  </si>
  <si>
    <t>AHDZE7UM6PQPAOJPJJ57QUHGGTAA,AGMGMQ6LB27Y52XFBO7LZIGDTRQQ,AHDGOGFRCP4B5THQ5VKLPGAAJE3A,AG7BFEWBPUBPVFTK47EIJDAYUBNQ,AHFXFKDFNJJ3YLNGE4XLHZQ7SSFA,AEWSD3QCFYD5ADR56HDWBWULBNQQ,AFPLVSCWQRLSJS7O5TQZGYIKR22A,AFZMFOHRXE5LIYRCW2W22ECGWLKA</t>
  </si>
  <si>
    <t>Pete25,Bhanu,Naveen Kr Singh,kavan,BG,Aditya Biruly,Sachin. Christy,Hiral parmar</t>
  </si>
  <si>
    <t>R35VPRJY5B5Z2G,R2YMIH3T7VWAY1,R3UEQM867K8BUH,R239G66Z5L5FC8,R1FP5V2LZY38TZ,REDXMJ8ACPK8Z,R3B40N9BGXNDWH,R37SJ49QGGACBN</t>
  </si>
  <si>
    <t>Data transfer not the best,Good cable for iphone,Working Good,Best quality,Fast charging,Genuine product,Nice product,Good</t>
  </si>
  <si>
    <t>Does not always accurately read on PC,Working fine for last 3 years,I purchased this cable to connect apple car play.Its working.,Charges fast. Better than iphone original cable as it wont bend or cut down at the joints. Bought in lightning deal for â‚¹699,Good one, fast charger,Highly recommended,Good quite,Long lasting</t>
  </si>
  <si>
    <t>https://m.media-amazon.com/images/W/WEBP_402378-T2/images/I/31VSKlEpP-L._SX300_SY300_QL70_FMwebp_.jpg</t>
  </si>
  <si>
    <t>https://www.amazon.in/AmazonBasics-Certified-Lightning-Charge-Meters/dp/B07DC4RZPY/ref=sr_1_211?qid=1672909134&amp;s=electronics&amp;sr=1-211</t>
  </si>
  <si>
    <t>B0B15GSPQW</t>
  </si>
  <si>
    <t>Samsung 138 cm (55 inches) Crystal 4K Neo Series Ultra HD Smart LED TV UA55AUE65AKXXL (Black)</t>
  </si>
  <si>
    <t>https://m.media-amazon.com/images/W/WEBP_402378-T1/images/I/41IAkUhz1NL._SY300_SX300_QL70_FMwebp_.jpg</t>
  </si>
  <si>
    <t>https://www.amazon.in/Samsung-inches-Crystal-Ultra-UA55AUE65AKXXL/dp/B0B15GSPQW/ref=sr_1_212?qid=1672909134&amp;s=electronics&amp;sr=1-212</t>
  </si>
  <si>
    <t>B08GJNM9N7</t>
  </si>
  <si>
    <t>LOHAYA Television Remote Compatible for VU LED LCD HD Tv Remote Control Model No :- EN2B27V</t>
  </si>
  <si>
    <t>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t>
  </si>
  <si>
    <t>AHGPOB3Q2BTBR2WJNJCFAYF4XXLQ,AF6JPKFNHA43DUMRZJQVHXDCADLQ,AHYUXACLEPZESEULAWJJLHKCI3YA,AG3RZKI3Q6Y7BRBJE2NFACMPX4AA,AFPCVKEEIWUDAMLHTSLDAJU2M7UA,AHDZ5QFLMIQPV5OENYTUVIYT5W5A,AHW5KSBYWPGUVRIXU5JQFMT4RVXQ,AGVCA4HKBU7PAZKLJRLLCKK3ZXBQ</t>
  </si>
  <si>
    <t>Saswat kumar Rout,Ashfaq Ahmed,Sharath Pothuganti,Krishvar,MANIKANTA KUMAR GOPI,Nitesh,Srinibash Nayak,Mohammad Kamran Ansari</t>
  </si>
  <si>
    <t>R3C1N7WDNPKXMU,R13QZ3G3Z2NKZW,RYCABKJLDMHG2,R2AMKG0A1IR98W,R1GIHFG8L6RSW2,R3I3FTSTI3YBTA,RJTM1AE1IP9JL,R3G3MJTILP63AK</t>
  </si>
  <si>
    <t>Not as good as the original remote, but does the job. Really happy with this product,Very light,Good one, working as expected.,Good product,Nice product.....ðŸ‘Œ value for money,The quality of the buttons is average, but it does the job. Works fine with Vu smart TV.,Perfect fit for VU tv,Ok</t>
  </si>
  <si>
    <t>https://m.media-amazon.com/images/W/WEBP_402378-T2/images/I/316rtwd6jOL._SX300_SY300_QL70_FMwebp_.jpg</t>
  </si>
  <si>
    <t>https://www.amazon.in/LOHAYA-Television-Remote-Compatible-Control/dp/B08GJNM9N7/ref=sr_1_213?qid=1672909134&amp;s=electronics&amp;sr=1-213</t>
  </si>
  <si>
    <t>B09C6FML9B</t>
  </si>
  <si>
    <t>Duracell Micro USB 3A Braided Sync &amp; Fast Charging Cable, 3.9 Feet (1.2M). Supports QC 2.0/3.0 Charging, High Speed Data Transmission -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</si>
  <si>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t>
  </si>
  <si>
    <t>AGQTTQWEOQLPO3PV6XEDCWZHVFNQ,AGYFG44KAEEQOVYBQRJHPVD32R2A,AGOPG26AJCZ7HH3S6SHL5EYLB2NQ,AFNTWPGFTBDG3Z4KM62YI5AGUEDQ,AF4FBOU77LUPQUR7IBGUCBHELUIA,AEOBRM4MERVEHV4O76DQMSU5CQKA,AEBBA2BEZHS7VHTVPTM33SUFOPLQ,AFU3RKW2HRVHNL6PFIZ7Q3ZYUSOA</t>
  </si>
  <si>
    <t>Dr. R.,Ajay Tripathi,Ethan,Mangesh D Polekar,Fatima,Gokul Parmar,Mohit,Sagar s.</t>
  </si>
  <si>
    <t>R3H60TG402OZD8,R2CJE6HW5IT8NP,R15OCQTCIZTAM2,R189FSK478PCLU,R3CG5XECVMORBQ,RGT4RR0V5DWT3,R20NRWZ90XNLVG,R28JW2A6JPGERW</t>
  </si>
  <si>
    <t>Good product,Good product,Built and charge power,Nice product Happy to buy,Not recommended,Good quality but charge little slow,Stopped working within 6 months,Value for money</t>
  </si>
  <si>
    <t>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t>
  </si>
  <si>
    <t>https://m.media-amazon.com/images/I/41Fu3K9KAZL._SX300_SY300_QL70_FMwebp_.jpg</t>
  </si>
  <si>
    <t>https://www.amazon.in/DURACELL-Micro-braided-Charge-Cable/dp/B09C6FML9B/ref=sr_1_214?qid=1672909134&amp;s=electronics&amp;sr=1-214</t>
  </si>
  <si>
    <t>B0B65MJ45G</t>
  </si>
  <si>
    <t>Zebronics CU3100V Fast charging Type C cable with QC 18W support, 3A max capacity, 1 meter braided cable, Data transfer and Superior durability (Braided Black + White)</t>
  </si>
  <si>
    <t>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t>
  </si>
  <si>
    <t>AFQGGBH7UOPRRK6A4FS6UAHBBR6Q,AHUVPTZIP7GEDM62EIXKJOHXKX7Q,AELXEM4FYSUTAX3MW4N3MMWTA7HQ,AE3JXOT37VQRM3R7KJNLXD35X66Q,AEAXPZESQ6V7SHMWRZTWKF5BVINQ,AHBPQ3SLIIQJFBOG4LVVCOM57WNQ,AEQZHKTTW33WQUHSOP7XXLFKLHUQ,AFXM3NOWH4PAUM3GPYNYHNDSM2RQ</t>
  </si>
  <si>
    <t>samarth shukla,Sanjeev Kumar,Gigi,G RAJAN,Srinu Jonnada,Ezaz Ashraf,Subhasisha B.,sudhansu sekhar khandai</t>
  </si>
  <si>
    <t>R2NO4JULWOQQ5N,R1RJ8AHYBK38PD,R3PU1G9HCGIUHP,R15GKRKHWQUWZ2,R39UZTTR3JREOM,R2BQX0C2NBBJEX,R24WP5GTU5ZFG5,R18BPTXYIORQ2D</t>
  </si>
  <si>
    <t>Terrible,Charging status,Good quality,good charging,Nice product,Waste of Money.,Fast Charging Cable,Charching</t>
  </si>
  <si>
    <t>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t>
  </si>
  <si>
    <t>https://m.media-amazon.com/images/I/31PBfa92GVL._SX300_SY300_QL70_FMwebp_.jpg</t>
  </si>
  <si>
    <t>https://www.amazon.in/Zebronics-CU3100V-charging-capacity-durability/dp/B0B65MJ45G/ref=sr_1_215?qid=1672909134&amp;s=electronics&amp;sr=1-215</t>
  </si>
  <si>
    <t>B08P9RYPLR</t>
  </si>
  <si>
    <t>FLiX (Beetel) USB to iPhone Lightning Textured Pattern Data Sync &amp; 2A Fast Charging Cable, Made in India, 480Mbps Data Sync, Tough Cable, 1 Meter Long USB Cable for Apple Devices (Black)(XCD-L102)</t>
  </si>
  <si>
    <t>TPE material|Output port, 1 meter USB cable length|Customer care number: 1800-102-2700 for product related queries</t>
  </si>
  <si>
    <t>https://m.media-amazon.com/images/I/31s3DOD2d1L._SY445_SX342_QL70_FMwebp_.jpg</t>
  </si>
  <si>
    <t>https://www.amazon.in/FLiX-Beetel-Durable-Lightning-Charge/dp/B08P9RYPLR/ref=sr_1_216?qid=1672909134&amp;s=electronics&amp;sr=1-216</t>
  </si>
  <si>
    <t>B0B6F8HHR6</t>
  </si>
  <si>
    <t>MI 108 cm (43 inches) 5A Series Full HD Smart Android LED TV L43M7-EAIN (Black)</t>
  </si>
  <si>
    <t>https://m.media-amazon.com/images/W/WEBP_402378-T1/images/I/41jh12qGXuL._SX300_SY300_QL70_FMwebp_.jpg</t>
  </si>
  <si>
    <t>https://www.amazon.in/MI-inches-Smart-Android-L43M7-EAIN/dp/B0B6F8HHR6/ref=sr_1_217?qid=1672909135&amp;s=electronics&amp;sr=1-217</t>
  </si>
  <si>
    <t>B084MZXJN6</t>
  </si>
  <si>
    <t>Belkin Apple Certified Lightning to USB Charge and Sync Cable for iPhone, iPad, Air Pods, 39.6 inch (100cm) â€“ Black</t>
  </si>
  <si>
    <t>Usb-A To Lightning Cable</t>
  </si>
  <si>
    <t>AHWC76VEMF5NNLUBQCANCBHLBRNQ,AEYYU3KIHUOI2TXTTMFGIGSO7Q6A,AGHDAMFVW6VIKXBXTJQO532AMIDQ,AEMWRPIH6QNSF63L73AYAG4BO74Q,AHF7VQLRU5JXP6RK73TKZND6LRXQ,AE4CY6H2MUWSFJ66OVTV6RBJCC3Q,AEZ3L5FPOTNXXQQKXUFH4PMJMXSA,AE7R6PIVOLTXM6HWGKPKBI7NBIVQ</t>
  </si>
  <si>
    <t>VM,Dilip,The Mango Couple,Jogendra,Shashi Kumar,Ryan,Kannan,Santhosh</t>
  </si>
  <si>
    <t>R1CYG59TJESUGN,R2PIWJZ3LJ0NBY,R17UGMBKG3DWY5,R3QBLT1NI01FGR,RE3G53JY62RU4,R1AOJATXAKRAZG,R20GD0WE2KXSVM,R20VE3E3KEIW0K</t>
  </si>
  <si>
    <t>You might be able to get away by using other usb too,Built well but there are flaws.,Good alternative for Apple cable,Good alternative,Best buy,Good,Value for Money,Works as advertised.</t>
  </si>
  <si>
    <t>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t>
  </si>
  <si>
    <t>https://m.media-amazon.com/images/I/21rGO6HtUxL._SY445_SX342_QL70_FMwebp_.jpg</t>
  </si>
  <si>
    <t>https://www.amazon.in/Belkin-Lightning-AirPods-MFi-Certified-Charging/dp/B084MZXJN6/ref=sr_1_218?qid=1672909135&amp;s=electronics&amp;sr=1-218</t>
  </si>
  <si>
    <t>B08XMG618K</t>
  </si>
  <si>
    <t>Time Office Scanner Replacement Cable for Startek FM220U (Type C) Ivory</t>
  </si>
  <si>
    <t>Approx. Length Of Cable: 2' Feet(60 Cm)|Can Be Used For Startek Fm220U Fingerprint Scanner|Color: Ivory(Off-White)|Type : Usb Type C Cable</t>
  </si>
  <si>
    <t>AEGJWEAXJNRH3OLXI7JE3VRTSNWA,AHYS2KFHX6V5IVVSTAAB4RXD4IHQ,AFTQUQ7MFBNNKFZM644MI322OPQA,AFQCR3ST6ASAGNFKVVXIJTEFH3DQ,AHKS4SN5RP5OHNOUF257Y6Z4QLLQ,AFVI6OGPXJR6553ANNV5WFPS5JWQ,AGNRPHZY2FNQOGUMEZG4RZJK5OZQ,AGA6O6L2CPTO7XPKKLPVCJMMKMAQ</t>
  </si>
  <si>
    <t>Raja Vankadara,velidandi prasad,NagaTeja,venki,Sudheer,Anand achari,RAHUL KUMAR,Galab</t>
  </si>
  <si>
    <t>R1XOLM25PDOJSP,R2WR96LDJRZQXL,R371DWJKXPJFFL,R12YIJ3OV5GIBY,R8U2QMRFNCD7Y,R3E7OKC86ZL6QN,R1W0BCUHO313HC,R1F825IH6SWCFF</t>
  </si>
  <si>
    <t>Good product,Working,Something is better than nothing,Average,Good,good product,Good work,Good</t>
  </si>
  <si>
    <t>Good product n it works fine,It's good one but price more than quality,Connecting to sensor for using is slightly a headache...... after Connecting sensor you need to use it in a delicate way,Useful itom,Good,good product and good responce,Good work,Worth for money</t>
  </si>
  <si>
    <t>https://m.media-amazon.com/images/W/WEBP_402378-T2/images/I/313wnMF+cVL._SX342_SY445_.jpg</t>
  </si>
  <si>
    <t>https://www.amazon.in/Time-Office-Replacement-Startek-FM220U/dp/B08XMG618K/ref=sr_1_220?qid=1672909135&amp;s=electronics&amp;sr=1-220</t>
  </si>
  <si>
    <t>B0BCKWZ884</t>
  </si>
  <si>
    <t>Caldipree Silicone Case Cover Compatible for 2022 Samsung Smart TV Remote QLED TV BN68-13897A TM2280E (2022-BLACK)</t>
  </si>
  <si>
    <t>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t>
  </si>
  <si>
    <t>AGSP27IDVRXVVRJOLLTCIXFFIOTQ,AEKRTMFO55F2OPZOVRLGDC54LXGA,AF6ZHIURUWRGFOT5DIXQKXESA4BQ,AGLG6I5ESBM5JREGA7MXG77ODXHA,AHESEQ2NNWRCDBHDPB2CWTOLLZQQ,AHOZ3E25NUK65RTQ2KLYE74PTZ7Q,AEO55TYWLKVPVTNYRZZ7DNGZFSQQ,AHMGNDFAZFEDLG2QQBUI6Y5CN6GA</t>
  </si>
  <si>
    <t>padmaprasaad,rahul kumria,dharmesh maradiya,sanjay,Goutham Ram,hiren parmar,ravichandra,Mehtab</t>
  </si>
  <si>
    <t>RMC18YA95OV3J,R1Q2CQ1NAM4TCN,R82P639AU9R6Z,R2D6A4CJSX81YP,RXZJVNNH9UTO7,R2YQLYQBK2TJXI,R14QI012PHPXKI,R7F0OBTD3SPH3</t>
  </si>
  <si>
    <t>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t>
  </si>
  <si>
    <t>https://m.media-amazon.com/images/I/41LwSJdthGL._SX300_SY300_QL70_FMwebp_.jpg</t>
  </si>
  <si>
    <t>https://www.amazon.in/Caldipree-Silicone-Compatible-BN68-13897A-2022-BLACK/dp/B0BCKWZ884/ref=sr_1_221?qid=1672909135&amp;s=electronics&amp;sr=1-221</t>
  </si>
  <si>
    <t>B00GGGOYEK</t>
  </si>
  <si>
    <t>Storite USB 2.0 A to Mini 5 pin B Cable for External HDDS/Camera/Card Readers 35cm</t>
  </si>
  <si>
    <t>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t>
  </si>
  <si>
    <t>AFHX6LN2EGRSLCIKZERTK236KJWA,AGM6VKOVQWLVZW5NXUZ2SW6UHGJA,AGZLCVRZYQW3ADFS7GYJVKYQFE5Q,AEA2DZ4UBGO6GPVDVGEAIAQ2AMRA,AGE6XPOPKNMLZ7ZXBNTS4FQKJVWQ,AHASGLBOKKQJ22ZXE62YX7TBJMLA,AE54UCU6AOZMSSLTEX4RTUZXTI6Q,AE7GKHRXG35GBMJJDCQ2ALF4UQRA</t>
  </si>
  <si>
    <t>Angsuman DUtta,Amjath sp,Amazon Customer,utpal roy,Mahesh,kavithakrishna,Sreeram,jhankar dhumketi</t>
  </si>
  <si>
    <t>R7CW64V48YJHE,R185CPLU005RPS,R2R70NKW75DZAS,R35JH5KY58ZD3J,R2FP9LR97EC5QQ,R1O1AW1X4YELU8,R2SQF9ZS59MZZ3,R12CEDLFCKZMHZ</t>
  </si>
  <si>
    <t>Useful but the length is a bit short,This product is overpriced,Not proper,good,Happy to get it,USB Cable,good,Theek hi h</t>
  </si>
  <si>
    <t>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t>
  </si>
  <si>
    <t>https://m.media-amazon.com/images/W/WEBP_402378-T2/images/I/41oK+rXtssS._SY300_SX300_.jpg</t>
  </si>
  <si>
    <t>https://www.amazon.in/Storite%C2%AE-USB-2-0-Mini-0-88feet/dp/B00GGGOYEK/ref=sr_1_222?qid=1672909135&amp;s=electronics&amp;sr=1-222</t>
  </si>
  <si>
    <t>B07ZR4S1G4</t>
  </si>
  <si>
    <t>Universal Remote Control for All Sony TV for All LCD LED and Bravia TVs Remote</t>
  </si>
  <si>
    <t>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t>
  </si>
  <si>
    <t>AE22Y3KIS7SE6LI3HE2VS6WWPU4Q,AHWEYO2IJ5I5GDWZAHJK6NGYHFMA,AGYURQ3476BNT4D2O46THXEUY3SA,AFPMBSBIEX45OQ6UCQWPDG55GWLQ,AGWJU3WUQBDQYPSYAJSR3AKBLCOA,AEOVUNFCIFV223O536GVW5JHZKOA</t>
  </si>
  <si>
    <t>Srinivas Pasumarthi,AM,Khushboo,Geetanjali Jha,champalal,Suchismita</t>
  </si>
  <si>
    <t>RN7RYZ9MBIC42,R2N4UBCVLGVVTW,R2E80AM1QM7WZ3,R2R0FUSHO159UF,R1XLVF86V89I0C,RZUSCY8LR0F4K</t>
  </si>
  <si>
    <t>Excellent solution for Sony TVs,Worth purchase,Very bad,Bad product,Remote,Good quality</t>
  </si>
  <si>
    <t>https://m.media-amazon.com/images/W/WEBP_402378-T2/images/I/41qMoS4lfRL._SX300_SY300_QL70_FMwebp_.jpg</t>
  </si>
  <si>
    <t>https://www.amazon.in/Universal-Remote-Control-Sony-Bravia/dp/B07ZR4S1G4/ref=sr_1_223_mod_primary_new?qid=1672909135&amp;s=electronics&amp;sbo=RZvfv%2F%2FHxDF%2BO5021pAnSA%3D%3D&amp;sr=1-223</t>
  </si>
  <si>
    <t>B09C635BMM</t>
  </si>
  <si>
    <t>Cotbolt Silicone Case Cover Compatible for Samsung BN59-01312A QLED 8K 4K Smart TV Remote Shockproof Protective Remote Cover (Black)</t>
  </si>
  <si>
    <t>Type: Protective Cover For Remote Control|Material: Silicone|Available colors: Red, Black.|For your convenience we have list some remote models for your easy reference.(The remote model number is usually affixed in the back or battery box)</t>
  </si>
  <si>
    <t>AHPHVDOD3W672U45KKZQIJZTHLGQ,AGPYJRR7TI32QGUNYSFCA6T4OPMA,AHD3DG7REA3RLWBAR7RRD4FBJWZQ,AFZE7KG2W5XOGLTWA2J4CSAHNXWA,AHCAEA2HVGPCU36JGCIE45OQVG2Q,AH7F2AQYA3MVSXKJW3SJUG2UVLHA,AEUW2HNBJ3RXYHK2OXKXJ2Y3MCZQ,AEB2ODYYKIX6P2T3SP7PADBNKGPQ</t>
  </si>
  <si>
    <t>Surya Praveen,Suraj Botre,Prashanth,Sacchidanand Pant,Shiva,Amritha Sunilkumar,Dr.Mohsin,Praveenkumar</t>
  </si>
  <si>
    <t>R1PO9JZJI1SP0V,RFURJKL6POOC5,RBHSTO6P5WKLZ,R1TAJ9HUYXKRQY,RQ1YIKCGI9IPB,R3CP5PO9W7VMQK,R23KLGKME9RK9T,R29BRGAUN8KQJN</t>
  </si>
  <si>
    <t>Damaged product,Good quality aa well as fit,Good but fits loose at top, bit tight at bottom.,Fits the Samsung Smart TV Remote Perfectly!!,Perfectly fitted,Costly but good,Average product,A worthy product</t>
  </si>
  <si>
    <t>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t>
  </si>
  <si>
    <t>https://m.media-amazon.com/images/W/WEBP_402378-T1/images/I/413aXXtr4CL._SX300_SY300_QL70_FMwebp_.jpg</t>
  </si>
  <si>
    <t>https://www.amazon.in/Cotbolt-Compatible-BN59-01312A-Shockproof-Protective/dp/B09C635BMM/ref=sr_1_224?qid=1672909135&amp;s=electronics&amp;sr=1-224</t>
  </si>
  <si>
    <t>B00GG59HU2</t>
  </si>
  <si>
    <t>BlueRigger High Speed HDMI Cable with Ethernet - Supports 3D, 4K 60Hz and Audio Return - Latest Version (3 Feet / 0.9 Meter)</t>
  </si>
  <si>
    <t>[Premium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t>
  </si>
  <si>
    <t>AH3JUIQYDAPZIELYMMCLQIF66NDA,AGM6VKOVQWLVZW5NXUZ2SW6UHGJA,AFLPBF5SMLJA7SIGVIGSREWQQWIQ,AH2S5LLQQULHAD7BHBZ7XSEOEA6Q,AFPTOFOQ3XNIJPY6PP6YDXKKRC7A,AG7VVM3KQOOLBILDBXWV7KTPIMHQ,AENDSRXBY6PDISBBPQBO4QFMPOHA,AGI22WQ2X6RMINFMZWLRXXUNW6JQ</t>
  </si>
  <si>
    <t>Kakulie,Amjath sp,Saj Erassery,Rajesh Macwan,bharatdhamecha,Firoz patel,Ravi moses,Amazon Customer</t>
  </si>
  <si>
    <t>RJQS7P8SU8IWQ,R1UGY1AUWR3H1S,REGWIUI7EJ0IS,RIOXEFPBH3GVJ,RUMYIU0ZZG3K,RGCN4QA7Y5QFL,R3KVIR3Y8WBEXP,R3R7EC2HWX3X1Z</t>
  </si>
  <si>
    <t>https://m.media-amazon.com/images/W/WEBP_402378-T2/images/I/41k0WxE3sKS._SY445_SX342_QL70_FMwebp_.jpg</t>
  </si>
  <si>
    <t>https://www.amazon.in/BlueRigger-High-Speed-Cable-Ethernet/dp/B00GG59HU2/ref=sr_1_225?qid=1672909135&amp;s=electronics&amp;sr=1-225</t>
  </si>
  <si>
    <t>B00RGLI0ZS</t>
  </si>
  <si>
    <t>Amkette 30 Pin to USB Charging &amp; Data Sync Cable for iPhone 3G/3GS/4/4s/iPad 1/2/3, iPod Nano 5th/6th Gen and iPod Touch 3rd/4th Gen -1.5m (Black)</t>
  </si>
  <si>
    <t>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t>
  </si>
  <si>
    <t>AFEJFJOFJO4XQTAUFXZALFURTCUQ,AFAXUU47RN762WSSN4WATCSYAJ4A,AGLOERHFT2VT7MSRJVX7AR4YJKEQ,AG43C22P52ROYFXBHCND6X3QI4PA,AGIC5NIRGP4DCEB4RYQEK5S3IGRA,AE4WAZZ4DGMPHC2IFXOPULQIT6ZA,AH4NTJSGZJU46T6V3HLTRFW27U4A,AEDYRTC4664YWM5FEQVQB3IVCAMA</t>
  </si>
  <si>
    <t>R Ramesh,Virender,Hemkant Rajput,Suvendu Ray. (Alok ),Yash Shah,manik,Ajinkya,Ashish A. Jhala</t>
  </si>
  <si>
    <t>R19ER862292N5Q,R21RA48Q90YTS4,R1XDQKBJ04AVJP,R2IZBKO6011QXE,R1D7K5GBWOXM3R,ROWQXDKTB82ZR,R18XNHDAT5U193,R1QOW7Y2I3X8LQ</t>
  </si>
  <si>
    <t>It works,Reasonably Good Product,Very usefull,Work with iPod perfectly.,Not a good product,Wonderful Product and fast charging,Nice cable,Usefull to me</t>
  </si>
  <si>
    <t>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t>
  </si>
  <si>
    <t>https://m.media-amazon.com/images/I/31Lqjmed98L._SX300_SY300_QL70_FMwebp_.jpg</t>
  </si>
  <si>
    <t>https://www.amazon.in/Amkette-Charging-Cable-iPhone-Touch/dp/B00RGLI0ZS/ref=sr_1_226?qid=1672909135&amp;s=electronics&amp;sr=1-226</t>
  </si>
  <si>
    <t>B09ZPJT8B2</t>
  </si>
  <si>
    <t>TCL 80 cm (32 inches) HD Ready Certified Android Smart LED TV 32S615 (Black)</t>
  </si>
  <si>
    <t>AG6TQFT2J2BQW67NBTLB4X6XYC5A,AGGFJ5HSIY4FHH4F75FFRBJRBBTA,AGMVK4LJDAES7HGNXYGUMBETQYEA,AFELJW5BKK3BPKBH2GJO3MW5H2GA,AEWXS2P3GWY5JZ2B2BZCIXHODFVA,AGCEI7TBUUF5BXSSGXSRVT3HPCAQ,AF5FBSTURBSA7VGB3DPTQVQ6CXOA,AEEL3YZEVV6RI67NSG7M65TCKEDA</t>
  </si>
  <si>
    <t>Seyadhu Hussain,Vikky,BG,Sreejith,Thakor shaileshkumar mafaji,Vignesh S,Sulabh mathur,Shashidhar N</t>
  </si>
  <si>
    <t>R32DF3HCO27053,R11DLOHUC77VHV,R36X1KA9QU05FD,R2HEFVEAZ8AIWT,RR0KMPBLVAMVA,RPYDN6B28I73B,RK6SO6RSVNLFQ,R3HP7I1OD5DNW4</t>
  </si>
  <si>
    <t>Worth of money,There is no 8 gb storage only 2.8 is there,Superb quality,Good product,Nice product for tcl android smart tv,TCL 32inch android tv good quality and rate,Nice smart Tv,Paisa vasul</t>
  </si>
  <si>
    <t>Picture &amp; sound quality good,Storage is not 8 gb there is only 2.8 gb,https://m.media-amazon.com/images/I/51-RmznbJjL._SY88.jpg,Good tv i like it,https://m.media-amazon.com/images/I/71R-NmGhkYL._SY88.jpg,,Itâ€™s a nice smart android television support all the web OTT platform,Nice ,product worth for the price</t>
  </si>
  <si>
    <t>https://m.media-amazon.com/images/I/51lDlqmDxQL._SY300_SX300_QL70_FMwebp_.jpg</t>
  </si>
  <si>
    <t>https://www.amazon.in/TCL-inches-Certified-Android-32S615/dp/B09ZPJT8B2/ref=sr_1_227?qid=1672909135&amp;s=electronics&amp;sr=1-227</t>
  </si>
  <si>
    <t>B07HZ2QCGR</t>
  </si>
  <si>
    <t>POPIO Type C Dash Charging USB Data Cable for OnePlus Devices</t>
  </si>
  <si>
    <t>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t>
  </si>
  <si>
    <t>AFY3XWUSTQABIV5OERXNLAPIZBTA,AFDIP7UX2AVN7Q42UVSPWBZDSKJQ,AF2UJQYDINULS75GB476GZ3F5HKA,AFBYRGPVHQDBRHAQHZYD5JCR2VMQ,AF5MN6PWXNKK5XXQPOD3TDRDO2YQ,AHEKP6OARUMDVOTRLNM73MQ2LYSA,AEV34N6R33BELH7SXLEZFWBCMJ3Q,AE4YIOCA5OVDV3GCCYFIJZ3XEKCA</t>
  </si>
  <si>
    <t>Digvijay Kharbas,D,Vibhor,Asha,RoRo,tanya,Sai Tenish Harsha,Aasif Shaik</t>
  </si>
  <si>
    <t>R3RLXT74FJNH0M,R2DKEWKEV812QE,RV83FJKABN7I9,R907U5NEBJ1YF,R2AYNKOODU7SLG,R7214V7D90EN3,R3CHENLYCMAW08,R2KP7SQ4MX7F48</t>
  </si>
  <si>
    <t>They did what they said... Sent a replacement when complained...,Charging Rapidly on Replacement,They did what they said... Sent a replacement when complained...,Capacity,Not original but worth buying,Does not support fast charging,Good,Good quality</t>
  </si>
  <si>
    <t>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"Charging Rapidly "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t>
  </si>
  <si>
    <t>https://m.media-amazon.com/images/I/31wPIFxnDaL._SY445_SX342_QL70_FMwebp_.jpg</t>
  </si>
  <si>
    <t>https://www.amazon.in/POPIO-Charging-Cable-OnePlus-Devices/dp/B07HZ2QCGR/ref=sr_1_228?qid=1672909135&amp;s=electronics&amp;sr=1-228</t>
  </si>
  <si>
    <t>B095244Q22</t>
  </si>
  <si>
    <t>MYVN LTG to USB forÂ Fast Charging &amp; Data Sync USB Cable Compatible for iPhone 5/5s/6/6S/7/7+/8/8+/10/11, iPad Air/Mini, iPod and iOS Devices (1 M)</t>
  </si>
  <si>
    <t>[High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t>
  </si>
  <si>
    <t>AF42E36WI766TJEIU3A43B5SKHDA,AFTX5FBSNUBV4KDAAFCLPYVIT7PA,AEQ6GH2IHN2VPIDQTT5LUKGH6GXA,AG3Q4BJZXEPHGTX4QEJZGHQJIDMQ,AFPKII5ZDNUD3OIMHD5FUTKBOGNQ,AFBGSJVXAQRB4AOEX6CFHBBQEVXQ,AHLRNSGTZ5G2HBYEKPABQST4A3NA,AF7X57ZWMMENYXKPBWBXQVLFZ46Q</t>
  </si>
  <si>
    <t>jagadish,Rishabh,Sakshi,Amazon Customer,Boina Sai Vinay,Neeraj S.,Shubham Kumar Mehta,Mainuddin Warsi</t>
  </si>
  <si>
    <t>RJ4G2WPEDZFK9,R26UEGFQE0CAHX,RS9X8J9FRZLXD,R3LX92PW7T1NM4,RE584E1HHMEB6,RKHB971WSLXO5,R2DQH059GA5LFM,R35JVF8Z4K6TFP</t>
  </si>
  <si>
    <t>Value for money,faulty product,Must buy,Best one,Fine with the charger,Not upto the markâ€¦one time usage product,Value for money,review</t>
  </si>
  <si>
    <t>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fine.,Itâ€™s not a fast charger, infact the charging works only one side. Doesnâ€™t work as a data cable as wel. Wouldnâ€™t recommend if someone is looking for data + charging. One time usage product.,Liked the product alot. Value for money,Good Product</t>
  </si>
  <si>
    <t>https://m.media-amazon.com/images/W/WEBP_402378-T2/images/I/31xucq3GGyL._SX300_SY300_QL70_FMwebp_.jpg</t>
  </si>
  <si>
    <t>https://www.amazon.in/MYVN-Fast-Charging-Compatible-iPhone-Devices/dp/B095244Q22/ref=sr_1_229?qid=1672909135&amp;s=electronics&amp;sr=1-229</t>
  </si>
  <si>
    <t>B08CKW1KH9</t>
  </si>
  <si>
    <t>Tata Sky Universal Remote Compatible for SD/HD</t>
  </si>
  <si>
    <t>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t>
  </si>
  <si>
    <t>AF3XUWT2436N7RHNRA7RNALJB74Q,AEOI5IZQ52FK6IT2FCZNE5LUCBNA,AFHQK5EVOXJQOV6ND7A7RESRSZXQ,AERDX5Z6F4SNHSYXM6Q3RKZHNHRQ,AGLTJEIA65FMSJC555OYU5ZMNOLA,AHRW74XAWDCJR7LLTQZTX6NNTY6A,AHNLND23LRRQQ5HTBQGEKYKUYDJA,AE3WB4ZVEGCMAZMHPCPLCQNKKQHQ</t>
  </si>
  <si>
    <t>Amazon Customer,JKSingh,Aryan,sridhar reddy B,karthikg,Dipraj More,Brahmaiah V,amit kumar</t>
  </si>
  <si>
    <t>R23VU14H85GINN,RD8Y8FJWLK3XY,RU5K3FZ0CXHM7,R17Q98YONHJWHJ,R3TFFDWEHT3NTP,R2OSACKU5SYG47,RWWWFTZ9CN3TK,R10A14SK3WPO23</t>
  </si>
  <si>
    <t>its not Universal,Tatasky remote from Amazon is cheapest, best,Good services by amazon,Okay product,1 item missing,Nice product,Ok,Good for general use</t>
  </si>
  <si>
    <t>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t>
  </si>
  <si>
    <t>https://m.media-amazon.com/images/W/WEBP_402378-T2/images/I/416A01cyQYL._SX300_SY300_QL70_FMwebp_.jpg</t>
  </si>
  <si>
    <t>https://www.amazon.in/Tata-Sky-Universal-Remote-Compatible/dp/B08CKW1KH9/ref=sr_1_230?qid=1672909135&amp;s=electronics&amp;sr=1-230</t>
  </si>
  <si>
    <t>B0BLV1GNLN</t>
  </si>
  <si>
    <t>WZATCO Pixel | Portable LED Projector | Native 720p with Full HD 1080P Support | 2000 Lumens (200 ANSI) | 176" Large Screen | Projector for Home and Outdoor | Compatible with TV Stick, PC, PS4</t>
  </si>
  <si>
    <t>AGOYJRXFFVVGZDJTZV474WDLAPUA,AFU33Y7EUIZTFCE3QHWISRFUAG2Q,AE6DRYSJVPHBCSHCTRNULSU2D4CA,AHSRHKUU5AZ5ONNHBV3XIT6SOI7Q,AGDJSUUWIZJCPVADFXORM7A6KD6Q,AFTIB5G46ORBIMWQMKAWPGRTLR2Q,AFYDOUCV4JCJESNQ57MXOVGSJ5PQ,AHK23XTCQSYWXJS2PHSGZP7TDHOA</t>
  </si>
  <si>
    <t>Arul Prakash,rashid,Amazon Customer,Abhiram Vishnu,Nithin,Richard Suantak,Sumier786,SHADAB ILAHI</t>
  </si>
  <si>
    <t>R37T34KL73SH6C,R3AUYKWLDXI3RJ,R3T0E4YGGLI4VL,R1J0Q9G0ZOG6PA,R2S29MR12K8IO9,R6M5JQDR2XO6E,R3I5Y7XOJAZIPZ,R3PLZEPY4BHWX</t>
  </si>
  <si>
    <t>Beat projector for good price,Value for money,Excellent,Wow!!! Just wow!! ðŸ”¥ðŸ”¥,Recently purchased and started using from yesterday,It's beautiful, premium portable useful gadget,Brightness is excellent.,Experience</t>
  </si>
  <si>
    <t>https://m.media-amazon.com/images/I/41p+lllC3HL._SY300_SX300_.jpg</t>
  </si>
  <si>
    <t>https://www.amazon.in/WZATCO-Pixel-Portable-Projector-Compatible/dp/B0BLV1GNLN/ref=sr_1_231?qid=1672909135&amp;s=electronics&amp;sr=1-231</t>
  </si>
  <si>
    <t>B08RHPDNVV</t>
  </si>
  <si>
    <t>7SEVENÂ® Compatible Tata Sky Remote Control Replacement of Original dth SD HD tata Play Set top Box Remote - IR Learning Universal Remote for Any Brand TV - Pairing Must</t>
  </si>
  <si>
    <t>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Itâ€™s not Tatasky Products, is generic product.|5. Please Match the Image with Your Existing Remote Before Placing the Order</t>
  </si>
  <si>
    <t>AGUQMWXN662DIDUVJPAO45CEY22A,AGIXLV5PXZOAER6EAYOT5A4CTKYQ,AEG4O3NA4UH2NADX7S54C6AROJVA,AGRTZW7IHUHHMDKJXOAW5EMVUGTQ,AGVN72RV5N6W42CET3JY7ZP7JFXQ,AFNZXOTYIRHPYZ3MYZ7BJC6XA23A,AGSBUA7UPDYWRK4QEA22TGZKGKWA,AFOCJSOFFOYRGY57ZBRKPOXKISXQ</t>
  </si>
  <si>
    <t>Amazon Customer,Soniya Pandey,Amazon Customer,Martin Alex Soares,Suseendran,Yaszone,Shashikant,SHVRPS</t>
  </si>
  <si>
    <t>R1NJ3CZKH3NT4T,R2OBDZG9GNKOYX,RHU5ZL65TEJAD,RY1WB55L5EA2V,RQ93EWXEO7QN8,R3CDY2Z4FRV14A,RZ5IVVOT5LORO,R3OMWY6WL6XFF1</t>
  </si>
  <si>
    <t>Value for money,Does the job,Waste of money product,Ok types,Waste product,Good for the price and works well with Tatasky remote,Don't buy it,It works</t>
  </si>
  <si>
    <t>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t>
  </si>
  <si>
    <t>https://m.media-amazon.com/images/W/WEBP_402378-T1/images/I/317Uu2STldL._SX300_SY300_QL70_FMwebp_.jpg</t>
  </si>
  <si>
    <t>https://www.amazon.in/Tata-Remote-Control-Compatible-tatasky/dp/B08RHPDNVV/ref=sr_1_232?qid=1672909135&amp;s=electronics&amp;sr=1-232</t>
  </si>
  <si>
    <t>B00NH13Q8W</t>
  </si>
  <si>
    <t>AmazonBasics USB 2.0 Extension Cable for Personal Computer, Printer, 2-Pack - A-Male to A-Female - 3.3 Feet (1 Meter, Black)</t>
  </si>
  <si>
    <t>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t>
  </si>
  <si>
    <t>https://m.media-amazon.com/images/I/41WuKPTQhTL._SY300_SX300_QL70_FMwebp_.jpg</t>
  </si>
  <si>
    <t>https://www.amazon.in/AmazonBasics-Extension-Cable-2-Pack-Female/dp/B00NH13Q8W/ref=sr_1_233?qid=1672909135&amp;s=electronics&amp;sr=1-233</t>
  </si>
  <si>
    <t>B0B8SSZ76F</t>
  </si>
  <si>
    <t>Amazon Basics USB C to Lightning TPE MFi Certified Charging Cable (White, 1.2 meter)</t>
  </si>
  <si>
    <t>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t>
  </si>
  <si>
    <t>AHXJZSVEOLZI5RBMJNOHPVSA2DNA,AGM3M7VSW4O2MBOMCFV7EQAY5ZLA,AFLTI23AJOP4G45H4KOUBGB64JZQ,AH2GTLVFFJBTLSGZ2CBTOK7C4NAQ,AFJ5KPIQGTPRDIYT4PGZCUN63SHQ,AGFGCIGENNJTFHE6ROZW3R43AI7A,AELDTBTLLQ2OITCG4BQTQWCJ2Z2A,AEBAKTSBJSTQP4QYDTXHO7LZDWTA</t>
  </si>
  <si>
    <t>That Crazy Photographer,Nathan Avram,raj singh,AAKASH RAI,Amazon Customer,Amazon Customer,sailesh,Saswata Prime</t>
  </si>
  <si>
    <t>R1HU969QEMB97J,RJ2PP06G0YUWC,RUS257RE8HM73,R1ZY5HA6LYGSK9,R3CP1YVTRBNS5T,R1X5N0V34Q3ZMA,R45K5XEROLCRK,R37BJY9SQYRX82</t>
  </si>
  <si>
    <t>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t>
  </si>
  <si>
    <t>https://m.media-amazon.com/images/I/31f4cZdDnJL._SX300_SY300_QL70_FMwebp_.jpg</t>
  </si>
  <si>
    <t>https://www.amazon.in/Amazon-Basics-Lightning-Certified-Charging/dp/B0B8SSZ76F/ref=sr_1_234?qid=1672909135&amp;s=electronics&amp;sr=1-234</t>
  </si>
  <si>
    <t>B0841KQR1Z</t>
  </si>
  <si>
    <t>Crypoâ„¢ Universal Remote Compatible with Tata Sky Universal HD &amp; SD Set top Box (Also Works with All TV)</t>
  </si>
  <si>
    <t>â˜› Compatible With Tata Sky SD / HD / HD+ Plus / 4K DTH Set Top Box.|â˜›This is a Universal Tata Sky Remote - Also Works with All LED LCD TV (Pairing Required in some models)|â˜› Please note: This is NOT a TataSky Recording Remote.|â˜› For best performance, please insert new batteries before using (Batteries Not Included)|â˜› This is an Imported Generic Product &amp; Not Original Remote By TataSky.</t>
  </si>
  <si>
    <t>AGZNXVDF65JCLJDZWWFVCR6TRSZA,AF352RMPRSK6QENB33BZNV3DYI6A,AHXA4FZGPZGXWBJRFZ4V43RPP56A,AHYZHOPWDYWIXWQIZM36GLF34W2Q,AHOGJU7VZMKMUZTXCJXFVGQL4DNQ,AEE5R6QGK7NZBOBH65HH26TGX2XQ,AFUJVPG2FRVCOEAGRTVZIMGXVQXQ,AHEZEZY3JCBBOL45BEUNUPNLKNGQ</t>
  </si>
  <si>
    <t>Sangita,Radha Senthilkumar,Deepak Kumar,Anup Kumar Pandey,Amazon Customer,Vijay Mohite,Nand lal,Amazon Customer</t>
  </si>
  <si>
    <t>R1H0YNK5FI6IM9,RRVOLO108F914,R18D45T6ZYK9SS,R9IGOHDBCYFME,R5MA8UQ3PF9SN,RXY4DQWAVYWF6,R3M7PQLBYULEGY,R3PI3E0VLZY2C3</t>
  </si>
  <si>
    <t>Good compatibility,Good Product,Good nice serves the purpose ..Build quality is also good .,Not meet the anticipation.,Good,Nive product worth for money.,Horrible experience,Thanks for prompt replacement.</t>
  </si>
  <si>
    <t>https://m.media-amazon.com/images/I/31QdoA5bJAL._SX300_SY300_QL70_FMwebp_.jpg</t>
  </si>
  <si>
    <t>https://www.amazon.in/CrypoTM-Universal-Remote-Compatible-Sky/dp/B0841KQR1Z/ref=sr_1_235?qid=1672909135&amp;s=electronics&amp;sr=1-235</t>
  </si>
  <si>
    <t>B0B467CCB9</t>
  </si>
  <si>
    <t>Karbonn 80 cm (32 Inches) Millennium Series HD Ready LED TV KJW32NSHDF (Phantom Black) with Bezel-Less Design</t>
  </si>
  <si>
    <t>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t>
  </si>
  <si>
    <t>AG54KGAZMF7BPHMMR7QDFEV2U5UA,AGHHUYG4PCLACIML5VUOGDIFX2HA,AEGJTZ4QRK6UHU3EGUOFPFKVATWQ,AE3CEODJYJIUKTIQXGNWKTY5OH2A,AHAQNYD2MHN2DRPBGNIMCFSFVEVQ,AGVWKWY3A3XF527UOPOYXAI7HD5A,AGE5XDFN2XQVXGTDAWUYFKASXVXQ,AHNBZ52QCESB2BGL4VTHG2ULVKGQ</t>
  </si>
  <si>
    <t>Ajay kumar,Ishan narang,Sathish r,Sagadevan.j,Amazon Customer,Pramod Pandey,VIGNESH K,K vijay kumar reddy</t>
  </si>
  <si>
    <t>R1CENZ33411CCP,R1GSPMTXEMBLHP,RNICXWCGHEGNR,RXG29ZHDAZJ1Q,RO5SV6PIRUVQH,R2OCF75VV6W3GT,R1LCV30N6RKEEM,R1GQGOJ2RHOS26</t>
  </si>
  <si>
    <t>Nice,Nice product,Value for money,Karbonn,Good,Nice product,Not suitable for external monitor purpose,Good</t>
  </si>
  <si>
    <t>https://m.media-amazon.com/images/I/41YDz0uQZaL._SY300_SX300_QL70_FMwebp_.jpg</t>
  </si>
  <si>
    <t>https://www.amazon.in/Karbonn-Millennium-KJW32NSHDF-Phantom-Bezel-Less/dp/B0B467CCB9/ref=sr_1_236?qid=1672909135&amp;s=electronics&amp;sr=1-236</t>
  </si>
  <si>
    <t>B095JQVC7N</t>
  </si>
  <si>
    <t>OnePlus 138.7 cm (55 inches) U Series 4K LED Smart Android TV 55U1S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</si>
  <si>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</si>
  <si>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AG3QTVXT2ODRVKOQJJRDV5KA2F2A,AGEYM57JOHPNX77ZYVSXPTX4FVNA,AHH557DUFIPFPRKDZ3K76U2DJ35Q,AE5WEK33Q53BHDQAPWRPVEN5OPZA,AGFDV2VE2PFK2W7FQZXLEPHK2BAA,AFOOUANHTKWSTZRG3HSE3TR7L5CQ,AEV7X32J6CUVHXXRZJ7EI7XSXYVA,AG7MREPON3XAAGY4WT4YGA7DZWCA</t>
  </si>
  <si>
    <t>Rashmi,Raghvendra,Hari Prasad P,Vishnu singh,Tarun Kumar Sharma,Dharmendra,K j suresh,Mahore.lakhan</t>
  </si>
  <si>
    <t>R2PF9QV9JEQO9K,R2NEN86P63G4ES,R302B7X6H0GIC0,R3H9O8F9LUY5N9,R1RGSA8QU78640,R2B3DRF8V2A9QI,R1KF9HPUVJTM0I,R3OCQ19TZWHSN5</t>
  </si>
  <si>
    <t>Almost Perfect!,Review After using 1month,Nice tv,Panel and video quality,Good Product,Worth for money,Nice,Good</t>
  </si>
  <si>
    <t>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t>
  </si>
  <si>
    <t>https://m.media-amazon.com/images/I/41BaZZ48wjS._SX300_SY300_QL70_FMwebp_.jpg</t>
  </si>
  <si>
    <t>https://www.amazon.in/OnePlus-138-7-inches-Android-55U1S/dp/B095JQVC7N/ref=sr_1_237?qid=1672909135&amp;s=electronics&amp;sr=1-237</t>
  </si>
  <si>
    <t>B08PPHFXG3</t>
  </si>
  <si>
    <t>Posh 1.5 Meter High Speed Gold Plated HDMI Male to Female Extension Cable (Black)</t>
  </si>
  <si>
    <t>perfect|100 % compatible</t>
  </si>
  <si>
    <t>AFGN6I3CNM2SKJXVEEVVXF2DPB5A,AFTMO6CVOY66R3ZORYEHYHDDHL3A,AFQ7YB2KKQJBIXOR2MDT73LJC7AA,AEZVWJFOSHCPWTVTIC7FYUU3YRVQ,AFOPZ6WMCGGEECOXSDATEOFTCUWA,AGYWWYHWWVCHRHGGPXCY2L5IDBRA,AFAZ2MPQWPMDM2OHEIKV7I5JA63A,AHVDHPDYTIGZ2AHWP3IYEBWBNTTA</t>
  </si>
  <si>
    <t>Amjith' S,Zakir Ali,RANJIT SINGH  RAWAT,T . S. SOMASUNDARAM,syam,Vishal sharma,Actor Aahaan Vyas,Saravanakumar S</t>
  </si>
  <si>
    <t>R3H7ECG65NHSIZ,R33XIKQ7ZXFK0M,R14YWOUBGKOP9M,R3QI3EV1PDEDJT,RYRUD4M0M77U6,R32JNJANRO8KLT,RAJ3HLMLW5246,R3AOKWB5DJUZIT</t>
  </si>
  <si>
    <t>It's working perfectly for my mi stick,It's a genuine product,good items. value for money.,good,Good quality product,value for money,Nice picture quality,Good Product</t>
  </si>
  <si>
    <t>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t>
  </si>
  <si>
    <t>https://m.media-amazon.com/images/W/WEBP_402378-T2/images/I/41-VkhORGAL._SX300_SY300_QL70_FMwebp_.jpg</t>
  </si>
  <si>
    <t>https://www.amazon.in/Meter-Speed-Plated-Female-Extension/dp/B08PPHFXG3/ref=sr_1_238?qid=1672909135&amp;s=electronics&amp;sr=1-238</t>
  </si>
  <si>
    <t>B06XR9PR5X</t>
  </si>
  <si>
    <t>Amazon Basics HDMI Coupler,Black</t>
  </si>
  <si>
    <t>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t>
  </si>
  <si>
    <t>AESNQRQGPFRFF3MIKZ6HWY3Z5XPQ,AGPYTMWCOQQUTOWXLIEPZVT3YR6A,AEQNAZMC4QPYMUSM5WKGQ722M3PA,AHWVJOF4IVRKFY6RJRSBQ2L6ZXQA,AE243IWFZJ3BB6E6WMUG52DHWJVA,AGFHZ6AJSZS22WXJ7NGOB6KVSZKQ,AE2VJTZLXNBNDNLTOJERY75Z3UFA,AF5AP7DKNQGWL6YX2IWXG7S3CKXQ</t>
  </si>
  <si>
    <t>Bharanidharan,Roshan k jose,fabeel,RS,Jasper,Abhishek kumar,Sharad Ojha,Rajasekar M</t>
  </si>
  <si>
    <t>R1PU0LE5YRKY3Y,R2L5EHOA77MWQP,R1GOM8MCTLY767,R2DNNWQ9ROEWKT,RCZ2A2MM0MX3N,R33P4PO6NUBWHY,R2NWBZA1YTJSG5,R3HWZSNDCB8EQM</t>
  </si>
  <si>
    <t>Good Quality Product,Good Product,Good,Perfect HDMI coupler,Very Good Connector,Does the job,Product is good but not working with Fire tv stick.,Perfect</t>
  </si>
  <si>
    <t>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t>
  </si>
  <si>
    <t>https://m.media-amazon.com/images/W/WEBP_402378-T1/images/I/417qayz2nNL._SX300_SY300_QL70_FMwebp_.jpg</t>
  </si>
  <si>
    <t>https://www.amazon.in/AmazonBasics-AZHDAD01-HDMI-Coupler-Black/dp/B06XR9PR5X/ref=sr_1_239?qid=1672909135&amp;s=electronics&amp;sr=1-239</t>
  </si>
  <si>
    <t>B09JSW16QD</t>
  </si>
  <si>
    <t>boAt LTG 550v3 Lightning Apple MFi Certified Cable with Spaceship Grade Aluminium Housing,Stress Resistance, Rapid 2.4A Charging &amp; 480mbps Data Sync, 1m Length &amp; 10000+ Bends Lifespan(Mercurial Black)</t>
  </si>
  <si>
    <t>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t>
  </si>
  <si>
    <t>AFCGAYGFQB27SUPPS7RARVDFJXVA,AE5Y3XGYJUA7M7JL53MYYBZLXFOA,AED3IJZWBNFRKJVPEX6E7S3J4YCQ,AER7TBTQXSCQP5Z5CWHLOLZZEBNA,AHEGZQDNFSYHYT754XCVROBSADWA,AGN2H42UCVV76T4BIVMIETTUUDHQ,AHE3IWQYPMMY5ZHPSQVBZ4C4KAIA,AFCG3C7XO3W6AMP7AMVY7543HCBA</t>
  </si>
  <si>
    <t>Ajay,Jeswin,Amazon Customer,Sudeerreddy Panati,Amazon Customer,verified genuine buyer,Akshay,sachin sharma</t>
  </si>
  <si>
    <t>R2BSJW1NHF0ZF2,R3CAZGSJ16RU2X,R222GCN4UA2IL5,R29YB9SHNRANAH,R1CLB7L1MCFLZ5,R1JYZM5JZE1ZCZ,R2VODN64HRU6XL,R15PFT9ZSOZ1T5</t>
  </si>
  <si>
    <t>Low quality material use,Good one,Cable is good,Charging,Good,Good,Best car charging cable,Subscribe My channel - Tunetworks GAming</t>
  </si>
  <si>
    <t>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ðŸ˜‘ used it for a week but it was performing the same</t>
  </si>
  <si>
    <t>https://m.media-amazon.com/images/I/41ovRStbxUL._SX300_SY300_QL70_FMwebp_.jpg</t>
  </si>
  <si>
    <t>https://www.amazon.in/boAt-LTG-550v3-Lightning-Resistance/dp/B09JSW16QD/ref=sr_1_240?qid=1672909135&amp;s=electronics&amp;sr=1-240</t>
  </si>
  <si>
    <t>B07JH1CBGW</t>
  </si>
  <si>
    <t>Wayona Nylon Braided Usb Syncing And Charging Cable Sync And Charging Cable For Iphone, Ipad (3 Ft, Black) - Pack Of 2</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</si>
  <si>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</si>
  <si>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https://m.media-amazon.com/images/I/41eHLj-wfGL._SX300_SY300_QL70_FMwebp_.jpg</t>
  </si>
  <si>
    <t>https://www.amazon.in/Wayona-Braided-WN3LB2-Syncing-Charging/dp/B07JH1CBGW/ref=sr_1_241?qid=1672909136&amp;s=electronics&amp;sr=1-241</t>
  </si>
  <si>
    <t>B09127FZCK</t>
  </si>
  <si>
    <t>Astigo Compatible Remote for Airtel Digital Set Top Box (Pairing Required with TV Remote)</t>
  </si>
  <si>
    <t>Not Suitable for Airtel Internet Tv Set top box|Just Insert the battery and you are ready to use|Match your old remote image before placing an order.|Quality plastic used|Customer Care at 9599141927(whatsapp) for compatibility check and technical issue.</t>
  </si>
  <si>
    <t>AHPRJMHMROWKAHQBSB6YAMELKFDA,AEEUZBBPEPROX4BJYECX33XIBY7A,AG4DG477VEGVKYEYL3VZ2VIT5FWQ,AECB6MUP7WF3B2FO3FIYZWRPHRHQ,AF4AGIM7KGBGDENVGGMTJHGXXN6Q,AFALLWH7RZKCTWUFY6QELC2CPLMQ,AFUW2GDGVFBBFAU4FO7VS247ISKA,AFPD3I2VRSX6HD4LC3UPLAQYJTUQ</t>
  </si>
  <si>
    <t>Yamini Negi,Sandhya,Placeholder,Rajeev Mishra,Raghu R.,Amazon Customer,Jay,Amresh Munshi</t>
  </si>
  <si>
    <t>R1SGO9WPFCHYNN,R1RRH5FRHDD5BO,RFXQZHQJTAHZ0,R3EVQJSY23T8P1,R22WRBGK72Y12Z,R1BJGSXI1QZJ1E,RY57UJXJ6PFU9,RLGRM2EQJBC20</t>
  </si>
  <si>
    <t>Good product,Bit price high.,Not the best,Issue with On off Button since first day.,Nice remote,Good,Stopped working in 1 month,Awesome product</t>
  </si>
  <si>
    <t>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t>
  </si>
  <si>
    <t>https://m.media-amazon.com/images/I/31U-gk8FwsL._SX300_SY300_QL70_FMwebp_.jpg</t>
  </si>
  <si>
    <t>https://www.amazon.in/Astigo-Compatible-Remote-Airtel-Set/dp/B09127FZCK/ref=sr_1_242?qid=1672909136&amp;s=electronics&amp;sr=1-242</t>
  </si>
  <si>
    <t>B083GQGT3Z</t>
  </si>
  <si>
    <t>Caprigo Heavy Duty TV Wall Mount Stand for 12 to 27 inches LED/LCD/Monitor Screen's, Full Motion Rotatable Universal TV &amp; Monitor Wall Mount Bracket with Swivel &amp; Tilt Adjustments (Single Arm - M416)</t>
  </si>
  <si>
    <t>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+- 15Â° (Up / Down) | Swivel Rotation : +/- 90Â°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Youâ€™re Premium Television And Monitor Screens. Maximum Weight Loading Capacity Of 10 Kgâ€™s.|Easy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t>
  </si>
  <si>
    <t>AHKONLROYYEFMPWU5WN7NC5VZIEQ,AGACP7SH2Y22RU24IBBJZ5ZLKSBQ,AGTRZOFOV7NAURFMATSD2LXQ3ULQ,AHCRNC4ESN6FGR7MNQ6GRNIITZOQ,AHWAA4D6Y3PQJDLJHURM735G4FZA,AGLRLAEJWBUG45Z34UBULC6YPBLA,AEYFBVNWXJABK36ZPTY3MBNKB2SQ,AHMDBWJSOJMUF6TURP2BZMKXD37Q</t>
  </si>
  <si>
    <t>SNR,Aditya Digambar Pachghare,Harika,nkm,Lovenish Gautam,Nikhil  Lad,Suresh,Nikhil Khedekar</t>
  </si>
  <si>
    <t>R2CR72CAK85YA7,R1J7T1CF1601BH,R3IGDXE5UAOW8I,R13C8HGBSHKCE1,R2Y7FN8MCS4PT,R3ERLO7QTMAD3L,R3IEBGTGGSPM9N,R37YEXEGR87GSQ</t>
  </si>
  <si>
    <t>Good for monitors and light weight TVs,Good adherness but adjustment screw is weak to adhere screen properly,Good,Quality is good,Good product, but has a fault,Space saver,DIY install a bit difficult,Very strong and sturdy</t>
  </si>
  <si>
    <t>https://m.media-amazon.com/images/I/41yMQskyzFL._SX300_SY300_QL70_FMwebp_.jpg</t>
  </si>
  <si>
    <t>https://www.amazon.in/Caprigo-Universal-Monitor-Rotatable-Black-M416/dp/B083GQGT3Z/ref=sr_1_243?qid=1672909136&amp;s=electronics&amp;sr=1-243</t>
  </si>
  <si>
    <t>B09Q8WQ5QJ</t>
  </si>
  <si>
    <t>Portronics Konnect L 60W PD Type C to Type C Mobile Charging Cable, 1.2M, Fast Data Sync, Tangle Resistant, TPE+Nylon Braided(Grey)</t>
  </si>
  <si>
    <t>[1.2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t>
  </si>
  <si>
    <t>AHX6CSQGEBRWNFP27HRO6OHTKYXQ,AEOBGCGXCAHBMUOYKGJIISS7B2HQ,AHGAPUHNPLZZD7NW74AQPOEYPJIQ,AGKTH6UCTEE5C23YTWWUHXU2RUGQ,AHT5LZB5FO2RBAS6HFZPMSB47FJA,AGSBLSMYBGR27VKHLCERTQ4SXJQQ,AHJXXJ6QZSP5VH7GEUWUNOBETADQ,AE2YKXGI2XFOVDHNL6FF2RQAZ55A</t>
  </si>
  <si>
    <t>chandra,Dark Lord,Amazon Customer,Krishnaveer singh,Aumkar Padiyar,Bickram B.,RaKesh,Sukumar Ballavolu</t>
  </si>
  <si>
    <t>RCXJF5CVRLCI4,R3V788MKGR7BT6,R26TE9PP1AORV7,R3B3S0D5B6B0T9,R2EO7OYSWLOBAW,R3L2IIFA8XR9G3,R3DHIYEVFB2Y64,R2G2OFHFR3409U</t>
  </si>
  <si>
    <t>Good,Works with Samsung Fold 4 fast charge,Ok,Nice product,Great Cable for Charging,Charging problem seen a little bit,Best cable,A good contender for well known branded C2C cables.</t>
  </si>
  <si>
    <t>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goatðŸ˜‚Then I bought one new.,Best quality cable at best price,Short review: Go for it if you are looking for a C2C charging cable at 60W or less. Sturdy and stylish with an added advantage of 90Â° connectors.[Deal price: â‚¹139]Long review:I have been using Portronics products lately and I have to appreciate the quality and innovation they bring to the end users.Products I own from Portronics: â€¢ My Buddy k3 â€¢ Brillo 3 â€¢ Power Plate 7 â€¢ Mobot one â€¢ Clamp M â€¢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90Â°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t>
  </si>
  <si>
    <t>https://m.media-amazon.com/images/W/WEBP_402378-T1/images/I/41ngtt1EmoL._SX300_SY300_QL70_FMwebp_.jpg</t>
  </si>
  <si>
    <t>https://www.amazon.in/Portronics-Konnect-Charging-Resistant-Braided/dp/B09Q8WQ5QJ/ref=sr_1_244?qid=1672909136&amp;s=electronics&amp;sr=1-244</t>
  </si>
  <si>
    <t>B07YZG8PPY</t>
  </si>
  <si>
    <t>TATA SKY HD Connection with 1 month basic package and free installation</t>
  </si>
  <si>
    <t>Enjoy the high definition experience with 1080i resolution|Modify or make your pack ba|Device Type High Definition Compression|Vivid colors and sharper images</t>
  </si>
  <si>
    <t>AFYPWMPR6XXQPAOLMGPWOW6HULQA,AFQTWROEABNVTNGTKSGW64SOWYVA,AHWAXDSNOFZ3KG77JFM6PGWCMC2Q,AH7XCBJFDY3QYRK2DC3EZHKDISJQ,AER66ION6CESF3DUWEL27DWJPDRA,AGRZAB2LJP4QQYHXKK3B7UW6YF2Q,AHDNNVM6ZKF3SF25MNEYWNE3NAMA,AENDUQLHGVQMTIYFLCLSI2O2C4IQ</t>
  </si>
  <si>
    <t>Lokesh bhandari,Ajit Singh,Kottiswaran,Santa Singh,Abhishek,Nishan singha Roy,Jaya prakash,Vishal Bhoyar</t>
  </si>
  <si>
    <t>R1HC3ZLVI3VC2L,RROY3V4G9AN02,R3DVFUQOK3JXZ7,R3H49JV0196DEP,RE4IGG1ZTRBVF,RFTSM34EH66WL,R3TT1JXUXT8ZR1,R5PQ3LYZAIGIZ</t>
  </si>
  <si>
    <t>Very good product,All items is really good,value money,Good,Worthy product,Ok,Quality and Price marks Top.,Delivery too late , but nice products</t>
  </si>
  <si>
    <t>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t>
  </si>
  <si>
    <t>https://m.media-amazon.com/images/I/31J3pwT7i4L._SY300_SX300_QL70_FMwebp_.jpg</t>
  </si>
  <si>
    <t>https://www.amazon.in/TATASKY-Connection-Month-Basic-Installation/dp/B07YZG8PPY/ref=sr_1_245?qid=1672909136&amp;s=electronics&amp;sr=1-245</t>
  </si>
  <si>
    <t>B09H39KTTB</t>
  </si>
  <si>
    <t>Remote Compatible for Samsung LED/LCD Remote Control Works with Samsung LED/LCD TV by Trend Trail</t>
  </si>
  <si>
    <t>Soft &amp; Durable Keypad|Durable Quality, Rigid Body, Efficient Performance|Remotes are Quality Tested Before Shipment|Suitable with Samsung LED/LCD Tv without Smart Functions|please match image of your old remote with picture</t>
  </si>
  <si>
    <t>AH2ZL3XW4QRBYIRYW5ILLXDH6A5Q,AG5EFWMU7ZA7UZV5X2B6KZPV4AJQ,AFORSYTI4AZVIRIMM3FZLNVMTYWA,AESO35ZBYCHLAWHSRFTJZGS5EDVQ,AG743FAA5YAG2Y2ORETMSE4FE6KA,AEEGO3RFZPTW2WUQBMW4S3SMZDEQ,AGVIYVV3N3TOZTZRNB5W5LOM7P4A,AGZ2G6SOXDGP7M5FUNMQZHSBJVHQ</t>
  </si>
  <si>
    <t>Amazon Customer,Harish Devarahatti,Vids,Nachiket doshi,Mani,Vikas Dashpute,Amazon Customer,Hidam rosan singh</t>
  </si>
  <si>
    <t>R344C7U6JUIR8M,R1H13BW2E325NO,R1LB6DCH3CVZ4M,R1CZD6C0CHJ2A9,R1Z01G5G30GIQ3,R1VMGF3IL5KE9D,RT44HXN50X2AN,R3E4TI9911D1M6</t>
  </si>
  <si>
    <t>Nice product.... Works well... Satisfactory purchase....,Not original Samsung remote,Nice,Not a bad deal,very good,Plastic quality,Works perfect!,Work well</t>
  </si>
  <si>
    <t>Cheap price.... Looks good..... Value for money....,Product is not strong , assembled pets are loose and not fixed firmly . Works fine with Samsung . Have to wait and see itâ€™s durability,You can buy it, nice,Can buy,very good suitable for my samsung tv,Plastic quality not good,True to its name, it works absolutely fine with the Samsung led.Just the Netflix and prime buttons aren't there bt great to use otherwise,Plastic quality is not good</t>
  </si>
  <si>
    <t>https://m.media-amazon.com/images/W/WEBP_402378-T1/images/I/31KL5uYqVRL._SX300_SY300_QL70_FMwebp_.jpg</t>
  </si>
  <si>
    <t>https://www.amazon.in/Remote-Compatible-Samsung-Control-Works/dp/B09H39KTTB/ref=sr_1_246?qid=1672909136&amp;s=electronics&amp;sr=1-246</t>
  </si>
  <si>
    <t>B08DCVRW98</t>
  </si>
  <si>
    <t>SoniVision SA-D10 SA-D100 SA-D40 Home Theater Systems Remote Compatible with Sony RM-ANU156</t>
  </si>
  <si>
    <t>Please Match The Image With Your Existing Remote Before Placing The Order|Best Quality Plastic Body.Soft Rubber Keypad.|All Products are checked by Testing machine Before Shipment.|Before Use Please Use New Battery|Compatible Device: SA-D10 SA-D100 SA-D40 Sony Home Theater.</t>
  </si>
  <si>
    <t>AG4UNVU75Q7SYSAHMQ7XNPAM4Y2A,AES2BOVWXLI3RTOPQEKH3GCKANDQ,AHJ2PBZMYKYL5ZIS3RYNY5RQF5OA,AF3O4UMEWVEAG2555RB7QRZJ3V3Q,AEGSHUH24XRRJI6CKUBKUFVWIQCQ,AH7CBBXDYLF6D4NECP6UOHAD3DJQ,AGKUMIAJEBVE47SWGKSTRQIXQXCQ,AFSKSM4D23GMJJPYXOHYTH25FQQA</t>
  </si>
  <si>
    <t>ravindra,Thrinath,PD,Prashant,Amazon Customer,Amazon Customer,Dinesh K.,Vijaya Kumar Rasala</t>
  </si>
  <si>
    <t>R2U46UVD4IRLY7,RCZUJPVI3RK1S,R3LXC8533HTPVS,R34H8D7WJ570X3,R71E1FO9JA0SZ,R2EQ2SIE31EKP,R181JO933138UE,R16SAN9HROV4HS</t>
  </si>
  <si>
    <t>Better than original sony remote control,Good delivery time,Recommend to buy,Value for money but with other considerations,Excellent,Good,Superb,Excellent product!! Works well</t>
  </si>
  <si>
    <t>Superbâ€¦ am writing this after 2 months usageâ€¦ simply super productâ€¦ should go blindlyâ€¦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t>
  </si>
  <si>
    <t>https://m.media-amazon.com/images/W/WEBP_402378-T1/images/I/31h559f7EaL._SX300_SY300_QL70_FMwebp_.jpg</t>
  </si>
  <si>
    <t>https://www.amazon.in/SoniVision-SA-D100-Theater-Compatible-RM-ANU156/dp/B08DCVRW98/ref=sr_1_247?qid=1672909136&amp;s=electronics&amp;sr=1-247</t>
  </si>
  <si>
    <t>B0718ZN31Q</t>
  </si>
  <si>
    <t>Rtsâ„¢ High Speed 3D Full HD 1080p Support (10 Meters) HDMI Male to HDMI Male Cable TV Lead 1.4V for All Hdmi Devices- Black (10M - 30 FEET)</t>
  </si>
  <si>
    <t>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t>
  </si>
  <si>
    <t>AFFPESMMRAITVW75DEFP65LRTM4Q,AGXW55NHIVVAHXW3IGM6BG6HA6OA,AECGYTPJLGUMYHXYFCPA3P4N6E2A,AF2Y52M3AQ36TZ7VAMA5W3KB74JQ,AEXABSTGRXVIXYBPMDGZJVRMBKAQ,AFYNVJPHRZHVCMMJJQWJZEXXEO5Q,AHCJXA3UHPCHDF5PCBIWSKIWHNHQ,AH2PTACPV7AKZGU4RWG4M6WHCECQ</t>
  </si>
  <si>
    <t>Rohit aggarwal,anbu,Vijay,Nagoju Raghu kumar,pankaj,suraj,Sandeep Kumar,Uma K</t>
  </si>
  <si>
    <t>R26Z0O4978YU47,R13WAXAKPL2LIZ,RSOGJ8FAFL4E5,R3NS94CP1XBFL,R2GCTRSIEHHNXA,R2JI8EH2TR7BDR,RC9CBGOS4Y0ZA,R30MFJXWFH5IPS</t>
  </si>
  <si>
    <t>Good quality but not superb,Good,Good,Not working properly,Must buy,Authentic. Orignal. Excellent,Not so good,Worth every paisa</t>
  </si>
  <si>
    <t>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t>
  </si>
  <si>
    <t>https://m.media-amazon.com/images/I/41+H-BiHBlS._SX300_SY300_.jpg</t>
  </si>
  <si>
    <t>https://www.amazon.in/RTSTM-Support-10-Meters-Devices/dp/B0718ZN31Q/ref=sr_1_249?qid=1672909136&amp;s=electronics&amp;sr=1-249</t>
  </si>
  <si>
    <t>B0162LYSFS</t>
  </si>
  <si>
    <t>boAt LTG 500 Apple MFI Certified for iPhone, iPad and iPod 2Mtr Data Cable(Metallic Silver)</t>
  </si>
  <si>
    <t>Spaceship grade aluminium cable casing ensures long-lasting durability and reliable charging|Length: 2M</t>
  </si>
  <si>
    <t>AFM3PEUDKST5I4ABCDADACT6UJCQ,AHIWDTUXZ2KUNE2BAZOWMZVDSS3A,AF6UHDAZK4ZALHNOJKQAZH6HISTA,AFUGI4MVDD6UIXUSOAONN3CJGO5Q,AHIVOVS2S5CODJ473W3ABVHSPSMA,AEC3N2HJPRWIDJRQNOE4CO6JCVUA,AHXODZHY6I6ZB3I5IUMGMLXCX2KQ,AEKIKDXW3S2LXR6V6BAV5LKQSYQA</t>
  </si>
  <si>
    <t>Harihara,Manish Singh,parmar k.,sibi kumar,MANOJKUMAR PATIL,Placeholder,Abhinave,Baljindersandhu</t>
  </si>
  <si>
    <t>R39DB3OJGB156P,R3SS4A3ZPHNIS3,R35PA44HZ71501,R8FCL3C8MXBOU,R1KKVZ2RMAQXRO,R1RGEWDBRHHG1G,R31DZYVAC4G3AB,R2XB4D0L7GYIJM</t>
  </si>
  <si>
    <t>Worst product wornout after 2 months,Good product,Awesome | great,Worth a buy,Best Product!,Great one compare to original cable,Worked for a month, the power supply isn't as mentioned.,Ehh bhut lambi haii</t>
  </si>
  <si>
    <t>Product is not working after 2 months,BoatðŸ’•,Nice product,Worth a buy,Really satisfying quality and product is still working fine.,Worth itSame as original,Not worthy,Thik aaw</t>
  </si>
  <si>
    <t>https://m.media-amazon.com/images/I/41VKU5Lkg3L._SX300_SY300_QL70_FMwebp_.jpg</t>
  </si>
  <si>
    <t>https://www.amazon.in/LTG-500-2Mtr-Cable-Metallic-Silver/dp/B0162LYSFS/ref=sr_1_250?qid=1672909136&amp;s=electronics&amp;sr=1-250</t>
  </si>
  <si>
    <t>B07PFJ5VQD</t>
  </si>
  <si>
    <t>Agaro Blaze USBA to micro +Type C 2in1 Braided 1.2M Cable</t>
  </si>
  <si>
    <t>1.2 Meters Long Cable|Nylon Braided Cable|Quick Charging and Data sync ensures rapid charging at 2.4A|Alloy Shell Connectors and 100 percent Pure Copper|Sturdy and Durable with 10000 + bend lifespan</t>
  </si>
  <si>
    <t>AGDDIKK55GNJNHHGBYXRZNFAJVSQ,AGZUZBCBSRL4HEUJ2ESEQI6UQAKA,AGJYX7VFOCTB6NM5OIX76FSPWYGQ,AGU6KMDRGVR2PUUQ63BWULHEYKJQ,AECPFYFQVRUWC3KGNLJIOREFP5LQ,AHINIWK2KZENSZSLBZWEDOZMNEBA,AHWGL6F44GK5FTVW5XKEIHQEIULA,AEBHTXXQFWE7YM6GAR63C4QEJVLA</t>
  </si>
  <si>
    <t>Anubhab,Himanshu Yogi,Amit,Chandra sekhar sahoo,ArdKn,Devesh,Yasoob Rizvi,Abeendranath K.</t>
  </si>
  <si>
    <t>R2UZOF31IYEDYC,RA80Q7ZKXPY2Z,R2WAC57HUYHRL4,R2865Q514C2RZ7,R3CEPSJRDFFOBW,R312ZA2IHXIXXF,R1S0L7740D7M8W,R2D0IWLH03TPH7</t>
  </si>
  <si>
    <t>Very good quality.,Nice product,Not a fast charger....,nice,A Good Type C adapter,Nice product,Value for money and easy to use.,Good</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</si>
  <si>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t>
  </si>
  <si>
    <t>https://m.media-amazon.com/images/W/WEBP_402378-T2/images/I/41rDN2Ylj1L._SX300_SY300_QL70_FMwebp_.jpg</t>
  </si>
  <si>
    <t>https://www.amazon.in/AGARO-Type-C-Charging-Braided-1-2Meters/dp/B07PFJ5VQD/ref=sr_1_251?qid=1672909136&amp;s=electronics&amp;sr=1-251</t>
  </si>
  <si>
    <t>B01J8S6X2I</t>
  </si>
  <si>
    <t>AmazonBasics 6 Feet DisplayPort to DisplayPort Cable - (Not HDMI Cable) (Gold)</t>
  </si>
  <si>
    <t>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t>
  </si>
  <si>
    <t>AHHEVDG5NWTNJRAW4M5FIRKMFEEA,AFLX5QGGOSHYDJV3E42JXTXCRXPQ,AEX4G7GNLVALDJDAZY33RNZ6KIVQ,AFGMGHDUS2Z6ME6PD3XFJM2VKOEQ,AFBJDIUA2EUBVIRXAXLNC7ENHAIQ,AGMYS67M6E6V2W3UP2EVWZBP4WHQ,AFPLFU6EUEEXHU4SCPG6UUBS4HAA,AFAJRPO7FNQVWYXLU5RMHFVJDARQ</t>
  </si>
  <si>
    <t>sanjay,Hari R.,rohit,Samrat Mandal,Abhishek K.,Awesomecritic,Ankur singh,Jayesh chavan</t>
  </si>
  <si>
    <t>R8KWWR9D7Z8ZP,R1K9VOKVDAH1FT,R3VA611ERW9TJ2,RURQQWP8I8XS4,R19O55T880XD8U,R3CHHGYZD5QMGM,RHKJASTLGEF14,R1CD68IZMR4O62</t>
  </si>
  <si>
    <t>Awsome quality,Nice item,Better Display Port Cable,Works! GTX1650 Super, DELL 2520D (MST),Value for money,Not Vesa certified cable.,YOU CAN BUY IT UNDOUBTEDLY.,Check Display settings as soon as you install this cable.</t>
  </si>
  <si>
    <t>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t>
  </si>
  <si>
    <t>https://m.media-amazon.com/images/W/WEBP_402378-T2/images/I/41AcG6PavXL._SX300_SY300_QL70_FMwebp_.jpg</t>
  </si>
  <si>
    <t>https://www.amazon.in/AmazonBasics-Feet-DisplayPort-Cable/dp/B01J8S6X2I/ref=sr_1_252?qid=1672909136&amp;s=electronics&amp;sr=1-252</t>
  </si>
  <si>
    <t>B09MJ77786</t>
  </si>
  <si>
    <t>MI 108 cm (43 inches) 5X Series 4K Ultra HD LED Smart Android TV L43M6-ES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</si>
  <si>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</si>
  <si>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AGTBGMKWQPUZJ2GA2XPICHD2VTKQ,AF3TVTF3FVMHGLCA2QB2GTUTCUIQ,AH52X5G5PGIEWVC5D7TPBTTVJR2A,AEA6UPUVSSMVOTGA6JN7GFG2AZ7A,AEDU5UVD5ZMYRMBTNQTU7QUFLDVQ,AF4VLR2GRW5ZRKW5QXT6IB6QVLOQ,AESB32BXL4JEWHLRLUHZEDXYSDXQ,AHRYV4OPMCN7H4OTNUBIMFRBBM5A</t>
  </si>
  <si>
    <t>Amazon Customer,Rampratap singh,Arjun vaidya,Apurav,MAHESH KANCHARANA,Val Coutinho,Pravin Bhati,Nagaraj</t>
  </si>
  <si>
    <t>R19JWR6NN6DMRW,R3NNMZRL819Q5I,R27MVISBFA27B0,R26UM4M5FX7MOX,R3OS23S4DLG4RW,R6CTY16XAGKZ3,R3GTDALXXTDMU4,R1YPRPCDNAPQGM</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</si>
  <si>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t>
  </si>
  <si>
    <t>https://images-na.ssl-images-amazon.com/images/W/WEBP_402378-T2/images/I/51Y4ApH7emL._SX300_SY300_QL70_FMwebp_.jpg</t>
  </si>
  <si>
    <t>https://www.amazon.in/Inches-Ultra-Smart-Android-L43M6-ES/dp/B09MJ77786/ref=sr_1_253?qid=1672909136&amp;s=electronics&amp;sr=1-253</t>
  </si>
  <si>
    <t>B09NNGHG22</t>
  </si>
  <si>
    <t>Sansui 140cm (55 inches) 4K Ultra HD Certified Android LED TV with Dolby Audio &amp; Dolby Vision JSW55ASUHD (Mystique Black)</t>
  </si>
  <si>
    <t>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t>
  </si>
  <si>
    <t>AEBPRGXBZGLP7GSDVHJW7MDK6TRA,AFNQ27UNGQ2XQXBA5UYOCZAHWYIQ,AFBREMXXTVMEXXEUD4TCXZEJLMKQ,AERGUI5Z2USJIF32DG23QRO7GT5A,AEADA3ZA62TZRABEJAPSEZ5T4JCA,AG7DHUWNNE5O3RNSE4OXWUFCBAAA,AHKVRD7NMI63YUVXHDNUMM424HAQ,AECO2EJCD6W3VMBXILWJE2BPJSDA</t>
  </si>
  <si>
    <t>Prat JD,vishnu,Ankur Mitra,Marilinga Bk,Premkumar,Harry,P D.,Sivaji Kodali</t>
  </si>
  <si>
    <t>R2XFHXT7SOGU38,R18IKG6HRO7KHV,RL2GYO9N48DA1,R1GE4SBKIMYD21,R28HO0PSXETDRY,RSOK1DI5JASHZ,R74OCT3MJO4BX,R2Z3IYVCJ69HJ</t>
  </si>
  <si>
    <t>Itâ€™s doesnâ€™t support Alexa (What is mentioned in product description, itâ€™s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t>
  </si>
  <si>
    <t>https://m.media-amazon.com/images/I/51TJwbyAtNL._SX300_SY300_QL70_FMwebp_.jpg</t>
  </si>
  <si>
    <t>https://www.amazon.in/Sansui-Certified-Android-JSW55ASUHD-Mystique/dp/B09NNGHG22/ref=sr_1_254?qid=1672909136&amp;s=electronics&amp;sr=1-254</t>
  </si>
  <si>
    <t>B07V5YF4ND</t>
  </si>
  <si>
    <t>LOHAYA LCD/LED Remote Compatible for Sony Bravia Smart LCD LED UHD OLED QLED 4K Ultra HD TV Remote Control with YouTube &amp; Netflix Function [ Compatible for Sony Tv Remote Control ]</t>
  </si>
  <si>
    <t>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t>
  </si>
  <si>
    <t>AGNQUDW2ISLRVQVYA7AJNMFTZYAA,AEFS33TZ32ZFCNHF4HLNUCSMZQMQ,AGTGQWRENDRGXQODOLIQNYKKMO5Q,AGNUSNVD4OAUBKA6B42FMU63Y2UA,AG46GGA3GD2ZW4IRVXY2LKHWDC3A,AFACTUMKAIA2A6TQX3URLEPJ462Q,AELY7GVE32GK5NPFRFV3R3256BOA,AGWU5ZFZCOMADUNNZLTRCGXDUXSQ</t>
  </si>
  <si>
    <t>Rakesh Reddy,Gururaj Kulkarni,Neetiraj,Viswa  Kiran Kathi,Vijay Kumar Saini,Beena Rawath,vishal goel,Reema Borborah</t>
  </si>
  <si>
    <t>RDCJBFGUBZWFJ,R3F0Y39XWNLO8Z,R38S8FL4YF9JD0,R1MCQ2MLQ7C4DU,RMVTEJJSA64Y1,R35XHV3UC3PEXZ,R2MQ9H1NKP4BDO,R2HOVLX6WT4I6J</t>
  </si>
  <si>
    <t>Good product,Switches,Remote is working,Center main button is very weak ,not working well,Punctuality. Delivered in time. Excellent,Remote,Sony Tv Remote,It works</t>
  </si>
  <si>
    <t>https://m.media-amazon.com/images/I/4173mQ7F-mL._SX300_SY300_QL70_FMwebp_.jpg</t>
  </si>
  <si>
    <t>https://www.amazon.in/LOHAYA-Remote-Compatible-Smart-Control/dp/B07V5YF4ND/ref=sr_1_255?qid=1672909136&amp;s=electronics&amp;sr=1-255</t>
  </si>
  <si>
    <t>B0B65P827P</t>
  </si>
  <si>
    <t>Zebronics CU3100V Fast charging Type C cable with QC 18W support, 3A max capacity, 1 meter braided cable, Data transfer and Superior durability (Braided Black )</t>
  </si>
  <si>
    <t>https://m.media-amazon.com/images/W/WEBP_402378-T2/images/I/31q4l5k9uOL._SX300_SY300_QL70_FMwebp_.jpg</t>
  </si>
  <si>
    <t>https://www.amazon.in/Zebronics-charging-capacity-durability-Black/dp/B0B65P827P/ref=sr_1_256?qid=1672909136&amp;s=electronics&amp;sr=1-256</t>
  </si>
  <si>
    <t>B084MZYBTV</t>
  </si>
  <si>
    <t>Belkin USB C to USB-C Fast Charging Type C Cable, 60W PD, 3.3 feet (1 meter) for Laptop, Personal Computer, Tablet, Smartphone - White, USB-IF Certified</t>
  </si>
  <si>
    <t>AEDY5UAJ26E6AID2QBRV2B3DEOEQ,AET5WYM6TVEQ4CNHACOOJNLSGJ7Q,AGM2WOYSDILMC2GKYLGXCRGBJ6HA,AGYWHZWIYFALU2AID2QZTYWDVXHQ,AEZU34OVX32S5PX6DXWUACRG2ROA,AE3Y3NN5YE2ATKHWKIYW7LZ34WHA,AFNF2PMSUAT5LUDMKF2WFRIS2FAQ,AGYLUDT2Y6QD57KAHL42FFNYRVXQ</t>
  </si>
  <si>
    <t>Manoj  kumar,johnny prince,Raja,Amazon Customer,Anand Kumar Singh,Girish,Sonal,AmazonCustomer</t>
  </si>
  <si>
    <t>RJX93LCK9FMRS,R14T5CARLGB2KJ,R31ADVYIHSBKCJ,RJ2RFRYTSYWQ6,R1NT2YXBX91W6Z,R1CN84T7CDAFE,RIZF30TNXEI0C,R3MOOJUBKCJ0VR</t>
  </si>
  <si>
    <t>Osm,Very good build quality,supports fast charging,Worth the price.,Very nice,Quality,Durability King,Good quality at an affordable price.</t>
  </si>
  <si>
    <t>https://m.media-amazon.com/images/I/21DySoa1X+L._SY300_SX300_.jpg</t>
  </si>
  <si>
    <t>https://www.amazon.in/Belkin-USB-C-Charging-USB-IF-Certified/dp/B084MZYBTV/ref=sr_1_257?qid=1672909136&amp;s=electronics&amp;sr=1-257</t>
  </si>
  <si>
    <t>B097ZQTDVZ</t>
  </si>
  <si>
    <t>7SEVENÂ® TCL Remote Control Smart TV RC802V Remote Compatible for TCL TV Remote Original 55EP680 40A325 49S6500 55P8S 55P8 50P8 65P8 40S6500 43S6500FS 49S6800FS 49S6800 49S6510FS(Without Voice Function/Google Assistant and Non-Bluetooth remote)</t>
  </si>
  <si>
    <t>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t>
  </si>
  <si>
    <t>AGKXFGRXVN4CMGMCT5SGOPB6BBIQ,AGNKWLEKAA53Y27KTA5XKMEB6YVQ,AED2NJ6DBAMJR3CHAEJDTLG3NN2A,AEKY5I5PYGA47OZ47KUCV7UIJTEQ,AG2GGBDNSFBCW36UG3RROPBSLVGA,AE3OOUCU4W42ZU6AUODMT6CN6BPA,AGEEX6AISIUVY6D46KUUUETMMY3A,AG6ITVLWPSPIQITY64C7R5ADA2LQ</t>
  </si>
  <si>
    <t>umakanth,Sagar Ranpise,Martin Gibson Karkada,Rashid Raza,Karthi R,Mahadev Kolekar,sairam,Pras G</t>
  </si>
  <si>
    <t>R16NWYD2LYHNFJ,R2Y32IVRENIANJ,R3BBJ9AXA1ZOSC,RD5EMW1UBYKX6,R3NFOY58N9GMK5,RLWBE1NALLDFQ,R3IO7HFD3TGRO1,R4NCD2RDWQWZ0</t>
  </si>
  <si>
    <t>When you canâ€™t find the original this comes handy.,No voice communication,Acceptable for the price,Bad finish, but good product,No,voice recognition is not available,Nice Remote,worked find keys are hard</t>
  </si>
  <si>
    <t>Just got delivered, thereâ€™s lag in remote, it takes like 2-3 secs after pressing the remote key.Like I said, when you canâ€™t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t>
  </si>
  <si>
    <t>https://m.media-amazon.com/images/I/31DRQ+kgWaL._SY300_SX300_.jpg</t>
  </si>
  <si>
    <t>https://www.amazon.in/RC802V-Compatible-43S6500FS-49S6800FS-Non-Bluetooth/dp/B097ZQTDVZ/ref=sr_1_258?qid=1672909136&amp;s=electronics&amp;sr=1-258</t>
  </si>
  <si>
    <t>B0B5F3YZY4</t>
  </si>
  <si>
    <t>Wayona 3in1 Nylon Braided 66W USB Fast Charging Cable with Type C, Lightening and Micro USB Port, Compatible with iPhone, iPad, Samsung Galaxy, OnePlus, Mi, Oppo, Vivo, iQOO, Xiaomi (1M, Black)</t>
  </si>
  <si>
    <t>[3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t>
  </si>
  <si>
    <t>AHKMDJ4Y4EBQDNX6WV4U6DCESQXQ,AEH2EQBAQVCXDUXSZ255V72TYKOA,AEPH2F2UEIKZG3VT3BVA5FDJIKBA,AGLSWF3XMK3CCO2WJE65T25GIGMA,AFKWGPZEQJSGXGJSTDLUMBLVGKZQ,AHAYLWHOG3ZNEYVTU6NVAYYGJ7FQ,AHXQZSTOU5JDMRAOJUCCQUW2KUBA,AECWPRYCITRCOZR5Y4FNNYESFFBQ</t>
  </si>
  <si>
    <t>saidheeraj ravipati,Ayyappareddy,Tirtha Das,Imran,Amazon Customer,MAINAK,Neeraj Andhavarapu,Amazon Customer</t>
  </si>
  <si>
    <t>RWKQG2WMXYN20,R3S53R4I0ZE364,R2VB4D1AFFZK9Y,R2GUTP55B1ZKUM,R2UNJAOWGLCURY,R2WJ1F3SRK5MZ8,R21F459NA4RRVJ,R3CR68E62EC8M3</t>
  </si>
  <si>
    <t>Affordable, available and multi purpose cable best suitable for traveling and reducing overall cables to carry,Warking fine ðŸ™‚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t>
  </si>
  <si>
    <t>https://m.media-amazon.com/images/W/WEBP_402378-T2/images/I/31MQ2YXMb4L._SY445_SX342_QL70_FMwebp_.jpg</t>
  </si>
  <si>
    <t>https://www.amazon.in/Wayona-Braided-Charging-Lightening-Compatible/dp/B0B5F3YZY4/ref=sr_1_259?qid=1672909136&amp;s=electronics&amp;sr=1-259</t>
  </si>
  <si>
    <t>B09G5TSGXV</t>
  </si>
  <si>
    <t>Hi-Mobiler iPhone Charger Lightning Cable,2 Pack Apple MFi Certified USB iPhone Fast Chargering Cord,Data Sync Transfer for 13/12/11 Pro Max Xs X XR 8 7 6 5 5s iPad iPod More Model Cell Phone Cables</t>
  </si>
  <si>
    <t>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itâ€™s working at home or traveling, it is an indispensable item in our lives,We have professional seller customer service and after-sales service. Please contact us in time if you have any questions at any time, and you will not suffer any loss!</t>
  </si>
  <si>
    <t>AHSO2WSPV5UTH5J2K6MN5IZAIOGA,AFM26HOEORAI2OH3PKFIIZQFQHBA,AG37VQORMBEJPZS2AGUCYGIU7G5A,AG6IV4AS3MF5FG3VYPZOG3ACGNLA,AGUJDBWMYYACFUWP3CZ4GCHDS3EQ,AFOYMQ3MI52RO4MV3YTFXONUX3EQ,AEWITOSQKHBLZZOTS5WUBEGE2VOA,AHTEDPLVFC2DNGPOBWOD77MTTHVA</t>
  </si>
  <si>
    <t>Ankita Thakur,Customer,Priyanka,varun sharma,Tushar Agarwal,sulabh sharma,Amazon Customer,Laxmi Foods</t>
  </si>
  <si>
    <t>R10KIZHSVBEP0U,R1DEOWB5K6A6Z2,R2GD8H370XJ574,R3L2R2YXGR6W4L,R2KKPS8UXC42G,RM2YVJE73LH91,R2IUG2Z4CXK0CC,RC6J6VCOUGA5C</t>
  </si>
  <si>
    <t>Average,Nice in this price,Nice,Nice,Good product but takes long time to be delivered,Misleading Title and description,Phone is not getting charged fast.,Works as expected</t>
  </si>
  <si>
    <t>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descriptionItâ€™s not 6ft cable,Better to use original item,Just bought it so not sure of durability or sturdiness but it was very cheap and so wasnâ€™t sure how good will it work but it works perfectly fine</t>
  </si>
  <si>
    <t>https://m.media-amazon.com/images/W/WEBP_402378-T2/images/I/41FQPJ+s61L._SX342_SY445_.jpg</t>
  </si>
  <si>
    <t>https://www.amazon.in/Charging-Certified-Lightning-Transfer-Iphone12/dp/B09G5TSGXV/ref=sr_1_260?qid=1672909136&amp;s=electronics&amp;sr=1-260</t>
  </si>
  <si>
    <t>B006LW0WDQ</t>
  </si>
  <si>
    <t>Amazon Basics 16-Gauge Speaker Wire - 50 Feet</t>
  </si>
  <si>
    <t>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t>
  </si>
  <si>
    <t>AE4DPKX5AMUCEWM4543JPWAZVA2A,AH2F6TKL4URXVF2VLVALIU3LA37A,AH4TRU2DCGNKR6IR7W2RIZ5VGILQ,AH7JD2XKCXB32VIEPM4ZMZPFOWGQ,AGUN5Y5M3I3FV5N22KYZUKPU46GA,AGUFGA3PLAEHPSQFXRBSE6LUTOIQ,AH3E36EPFQ2YJEZWSCIN3TQKYWLQ,AFXQA7YBNBU7CB6QVQ7MYYUDP3LA</t>
  </si>
  <si>
    <t>HaRshal Kapote,Chaitanya,Prachi Jha,sanjeeth,manish kataria,San Note,jereenalex,Karthik</t>
  </si>
  <si>
    <t>R10L0LUK0SEJPL,R2EGC3B1JJ6BTS,R35W8V6ZATZ2S,RPN411MPADDQD,RE3HSY12L9YBG,R2UXIGD46L4151,R1LJNC0Q9BR7UW,R2Z93X38SWW7IL</t>
  </si>
  <si>
    <t>Good,Good Quality,Amazing,Wire cost,Quality and performance is excellent.,Really Impressive,Good and cheap!,GOOD ONE</t>
  </si>
  <si>
    <t>Good Packaging.. Wire Quality is Good.,Very good quality but the wire is 15 meters only at least should be 20 meters for the price......ðŸ˜“,I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t>
  </si>
  <si>
    <t>https://m.media-amazon.com/images/W/WEBP_402378-T2/images/I/41vJcrdr5mL._SY300_SX300_QL70_FMwebp_.jpg</t>
  </si>
  <si>
    <t>https://www.amazon.in/AmazonBasics-16-Gauge-Speaker-Wire-Feet/dp/B006LW0WDQ/ref=sr_1_263?qid=1672909136&amp;s=electronics&amp;sr=1-263</t>
  </si>
  <si>
    <t>B09YLX91QR</t>
  </si>
  <si>
    <t>Ambrane 60W / 3A Fast Charging Output Cable with Type-C to USB for Mobile, Neckband, True Wireless Earphone Charging, 480mbps Data Sync Speed, 1m Length (ACT - AZ10, White)</t>
  </si>
  <si>
    <t>https://m.media-amazon.com/images/W/WEBP_402378-T2/images/I/31VemHkewfL._SX300_SY300_QL70_FMwebp_.jpg</t>
  </si>
  <si>
    <t>https://www.amazon.in/Ambrane-Charging-Neckband-Wireless-ACT/dp/B09YLX91QR/ref=sr_1_272?qid=1672909138&amp;s=electronics&amp;sr=1-272</t>
  </si>
  <si>
    <t>B081FJWN52</t>
  </si>
  <si>
    <t>Wayona Usb Type C To Usb Nylon Braided Quick Charger Fast Charging Short Cable For Smartphone (Samsung Galaxy S21/S20/S10/S9/S9+/Note 9/S8/Note 8, Lg G7 G5 G6, Moto G6 G7) (0.25M,Grey)</t>
  </si>
  <si>
    <t>https://m.media-amazon.com/images/I/41etMsrKqTL._SX300_SY300_QL70_FMwebp_.jpg</t>
  </si>
  <si>
    <t>https://www.amazon.in/Wayona-Braided-Charger-Charging-Samsung/dp/B081FJWN52/ref=sr_1_273?qid=1672909138&amp;s=electronics&amp;sr=1-273</t>
  </si>
  <si>
    <t>B0758F7KK7</t>
  </si>
  <si>
    <t>Caprigo Heavy Duty TV Wall Mount Bracket for 14 to 32 Inch LED/HD/Smart TVâ€™s, Universal Fixed TV Wall Mount Stand (M452)</t>
  </si>
  <si>
    <t>TV Wall Bracket Compatibility : 14 To 32 Inch (LED, HD, QLED, LCD, OLED, UHD, 4K, Monitor, Curved, Smart TVâ€™s) From All Leading Brands. Ideally Compatible With OnePlus Y Series , Samsung , Sony Bravia , LG , Mi Pro 4A , 4C 5A Series 32 Inch LED TVâ€™s.|Vesa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t>
  </si>
  <si>
    <t>AHAYLVC4ZJEXYUCSYHJGH233MBWQ,AFG7V27SPMFIYXCYQQCEXQECP3DQ,AGBW7NSPVGAG32OX4IT3BKIV55IA,AFMOEH263F6BBQRI35GPLNWCQ2FA,AE5YB4LKRKHWXAQRGN6CFKCFPRBQ,AH7L5WF4S4D43VOPFKTQUEUWQ62Q,AFMT4A5BNKRGAOUI2GHZZD2I7QUA,AEDJJ4HPMNRLJMCNUIE7KOJM2UWQ</t>
  </si>
  <si>
    <t>Jayraj Datta,sachin kumar,Pranjal M.,Anil Ramteke,Abhishek Katoch,Rajesh M.,Ram Prakash Soni,Shariq Shaikh</t>
  </si>
  <si>
    <t>R3FOUBGTV1VUHP,R1O6LVSV52T4PJ,REU3XX3MNVWX9,R11PYCGN6PGQL9,R1XBA7N59GDUL8,R29QNQJHONGFEU,R2N7R1NZIKS9F5,R2J48N34WBDDGZ</t>
  </si>
  <si>
    <t>Good quality product with many screws and nuts,Nice product,Ok ok product,Itâ€™s accuracy,Screws can be a problem.,Good quality for 32" TV,Perfect fit for my Sony TV,This costs approx 200 in the local market.</t>
  </si>
  <si>
    <t>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itâ€™s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t>
  </si>
  <si>
    <t>https://m.media-amazon.com/images/I/41js3ITzVHL._SY300_SX300_QL70_FMwebp_.jpg</t>
  </si>
  <si>
    <t>https://www.amazon.in/Maxicom-B-28-Universal-Bracket-inches/dp/B0758F7KK7/ref=sr_1_274?qid=1672909138&amp;s=electronics&amp;sr=1-274</t>
  </si>
  <si>
    <t>B09L835C3V</t>
  </si>
  <si>
    <t>SmashtronicsÂ® - Case for Firetv Remote, Fire Stick Remote Cover Case, Silicone Cover for TV Firestick 4K/TV 2nd Gen(3rd Gen) Remote Control - Light Weight/Anti Slip/Shockproof (Black)</t>
  </si>
  <si>
    <t>AHGRRV5SETS34URXKM5JR365ZGKA,AFLOF6ZEMEH5APN3LTRVYG5SMEXQ,AH32WM3IUL4YMUFBKPY5O5QJZZHQ,AF2HQ5JLJRRWV5B6ESXAA4NBMTRQ,AHIW4JOFXH53CL6UI7TWL62YE43A,AGJFQ2QSW3V2Y6TMPLTGTACLIH7A,AFXDPNEUR4775WNNLD5LU3EOHWQQ,AGOC7CABWR57JA3HH427FHBRJIJQ</t>
  </si>
  <si>
    <t>Princey,Subodh Gupta,Amazon Customer,Ram Sarikh,A R,SUMEDH RANVIR,ankit dalal,Subramanyam</t>
  </si>
  <si>
    <t>RCI40FPILZN2J,R33GJM990WL2D,R2IZDWTSBD3OJD,R18JSUF6RUDBJK,R3IYD10K0ODOFQ,R1V2IV4QBCAWUG,R92Z4OC4KIRC5,R2HY1V6QTTUTAQ</t>
  </si>
  <si>
    <t>Cover is Little loose for Fire remote cover,I ordered this for colour,Pricing,Nice Product,Overpriced but good quality.,Remote stops working after 3 months,Perfect fot,Perfect size for amazon firestick</t>
  </si>
  <si>
    <t>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t>
  </si>
  <si>
    <t>https://m.media-amazon.com/images/W/WEBP_402378-T2/images/I/31dENZ1gQVL._SX300_SY300_QL70_FMwebp_.jpg</t>
  </si>
  <si>
    <t>https://www.amazon.in/Smashtronics%C2%AE-Silicone-Firestick-Control-Shockproof/dp/B09L835C3V/ref=sr_1_276?qid=1672909138&amp;s=electronics&amp;sr=1-276</t>
  </si>
  <si>
    <t>B098TV3L96</t>
  </si>
  <si>
    <t>Electvision Remote Control for led Smart tv Compatible with VU Smart Led (Without Voice)</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</si>
  <si>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donâ€™t understand you can just contact our Electvision customer care number given in image Catalogue for any verification or Help.</t>
  </si>
  <si>
    <t>AGTDS5KNVHNHIPGTYNC4NBE7HJSA,AHKSUT5W2N3HKHXSDIRQIGXBO4WQ,AELPYXDN2TYNBVJ7PLH4VHQANCEA,AFIBKGBT5ZOFVXM6MCB6LB7C2Z7Q,AHGSRNN4YIHUG6KHMZ4CGK6KACBA,AEJMFVYN3PZ5YE6GSVTTMQPFCLIQ,AEHBIJNM7L6EIKFCVMEOHPEVFFYQ,AFCSXOI4K7R3TFLHH3BXBS25CYJQ</t>
  </si>
  <si>
    <t>Chandu,Satyaganesh,Srihari,Amazon Customer,Krish,Venkat Ranga,Sintu,Vinay V</t>
  </si>
  <si>
    <t>R2LH0W21RI2HB3,R2NTYGKM6R1PXH,R2TR5PF6IUMOXH,R3MX15QTIQ0BXG,ROKY7UXCNAYLZ,R3JWZ3QRTVLQ14,R7MVBDVHW7FGJ,R1BGEUL7PDFQ3</t>
  </si>
  <si>
    <t>Good,Good,Good,Mic is not working,Voice not working. You can't enable voice assistant in this remote,Quality is average, buttons are not smooth,Very good,Good</t>
  </si>
  <si>
    <t>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Canâ€™t comment on durability in 3 days but as of now I am happy with this purchase.</t>
  </si>
  <si>
    <t>https://m.media-amazon.com/images/W/WEBP_402378-T2/images/I/41rEpW57SyL._SX300_SY300_QL70_FMwebp_.jpg</t>
  </si>
  <si>
    <t>https://www.amazon.in/Electvision-Remote-Control-Compatible-Without/dp/B098TV3L96/ref=sr_1_279?qid=1672909138&amp;s=electronics&amp;sr=1-279</t>
  </si>
  <si>
    <t>B08NCKT9FG</t>
  </si>
  <si>
    <t>Boat A 350 Type C Cable 1.5m(Jet Black)</t>
  </si>
  <si>
    <t>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t>
  </si>
  <si>
    <t>https://www.amazon.in/Boat-Type-Cable-1-5m-Black/dp/B08NCKT9FG/ref=sr_1_284?qid=1672909138&amp;s=electronics&amp;sr=1-284</t>
  </si>
  <si>
    <t>B0B4T6MR8N</t>
  </si>
  <si>
    <t>pTron Solero M241 2.4A Micro USB Data &amp; Charging Cable, Made in India, 480Mbps Data Sync, Durable 1-Meter Long USB Cable for Micro USB Devices (White)</t>
  </si>
  <si>
    <t>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t>
  </si>
  <si>
    <t>https://m.media-amazon.com/images/I/317rlQQXhYL._SX300_SY300_QL70_FMwebp_.jpg</t>
  </si>
  <si>
    <t>https://www.amazon.in/pTron-Charging-480Mbps-Durable-1-Meter/dp/B0B4T6MR8N/ref=sr_1_287?qid=1672909138&amp;s=electronics&amp;sr=1-287</t>
  </si>
  <si>
    <t>B01GGKZ4NU</t>
  </si>
  <si>
    <t>AmazonBasics USB Type-C to USB Type-C 2.0 Cable for Charging Adapter, Smartphone - 9 Feet (2.7 Meters) - White</t>
  </si>
  <si>
    <t>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t>
  </si>
  <si>
    <t>https://m.media-amazon.com/images/W/WEBP_402378-T1/images/I/41pOYlC-U8L._SX300_SY300_QL70_FMwebp_.jpg</t>
  </si>
  <si>
    <t>https://www.amazon.in/AmazonBasics-USB-Type-C-2-0-Cable/dp/B01GGKZ4NU/ref=sr_1_288?qid=1672909138&amp;s=electronics&amp;sr=1-288</t>
  </si>
  <si>
    <t>B09BW2GP18</t>
  </si>
  <si>
    <t>Croma 3A Fast charge 1m Type-C to All Type-C Phones sync and charge cable, Made in India, 480Mbps Data transfer rate, Tested Durability with 8000+ bends (12 months warranty) - CRCMA0106sTC10, Black</t>
  </si>
  <si>
    <t>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t>
  </si>
  <si>
    <t>AG3TIHPAHFYCX3XQ3TQ2OB5IAJXQ,AEEMOUFPIMWI2J6CNO5W4YVLLIGQ,AGYRJKVCDHOZSCEBLMMF6TJOABGQ,AHBZXXSXDSJOQGRFOU4HWSLI2FUQ,AGK2XZ26O6Z4X2UHLCOQIMBTU5XA,AEOPL2SDEVUZWVK3AE2MQOLZUTTA,AG3BY5SSMLL664AT5KK4UFBUCWZQ,AHEKRSI27SAKA2LRISAOQH56UFLQ</t>
  </si>
  <si>
    <t>Aneesh See Yay,Narendra Choudhari,Amazon Customer,Vidit Gandhi,Tushar A Bhojwani,Kindle Customer,Amzino,Tahir Hussain</t>
  </si>
  <si>
    <t>R1TBHUMR0RV7AZ,R2BN9ZX0H3ZQV2,R2PMUD745GQT3E,RR9I6SN1YILLK,R307WJGWC40TMF,RNVPA6MFR64PA,RL9O5LBT420FW,R1JEUHJMZ3O6MW</t>
  </si>
  <si>
    <t>Great value for money,Iys good,Poor quality,Good Quality &amp; Great Charging Speed,Slow charging,Durable and fast,It doesn't fit to Samsung mobile,Very fast charge</t>
  </si>
  <si>
    <t>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didnâ€™t expect from Croma,Durable and fast,I couldn't connect it to Samsung mobile,Fast charge</t>
  </si>
  <si>
    <t>https://m.media-amazon.com/images/I/31qs7auuBKL._SY445_SX342_QL70_FMwebp_.jpg</t>
  </si>
  <si>
    <t>https://www.amazon.in/Croma-transfer-Durability-warranty-CRCMA0106sTC10/dp/B09BW2GP18/ref=sr_1_289?qid=1672909138&amp;s=electronics&amp;sr=1-289</t>
  </si>
  <si>
    <t>B09WN3SRC7</t>
  </si>
  <si>
    <t>Sony Bravia 164 cm (65 inches) 4K Ultra HD Smart LED Google TV KD-65X74K (Black)</t>
  </si>
  <si>
    <t>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</si>
  <si>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AF6Z2OYIXRPZJHVYN2MFKKYHPHFQ,AH5SAORYVUN5MGIBLBQIQDGAFADA,AF3OBVMLY5I6X3IFX2DKIFEYMGNA,AGWCIDBY573QQIANSOTHVUOUHBMA,AEMJGJQO5KES5VGOD3CRNVVLYHDA,AF3W6A57ELBWQAPFYDKAHJFQY2BQ,AF3QHAZ5V36AO5PE6AQGFZZSDCCQ,AFC7OZQXZZY74D3R6R3FAOLY5S3Q</t>
  </si>
  <si>
    <t>David P.,Dr. ATUL THAKUR,Shriniwas Patil,Tahir Ali,Harpreet,NB,Swamy,Arindam</t>
  </si>
  <si>
    <t>R16HCZ0W1TRSMM,R12J7UKQ0FX3O9,R8729SR7LQFUU,R1W7FVZ8OGOZN4,R39U6OQOYKSBJS,REJGTU93MWH8Y,R92QJE5NTZ9V7,R3SZH0PVUBQJ80</t>
  </si>
  <si>
    <t>Product installation was excellent  but delivery staff patheticðŸ‘Œ,TV Picture quality is good.,TV Picture quality is good,Very nice,Great picture and sound quality,One of the best big screen TV,Service is not good,Nice TV</t>
  </si>
  <si>
    <t>https://m.media-amazon.com/images/I/51uVckL1jRL._SY300_SX300_QL70_FMwebp_.jpg</t>
  </si>
  <si>
    <t>https://www.amazon.in/Sony-Bravia-inches-Google-KD-65X74K/dp/B09WN3SRC7/ref=sr_1_291?qid=1672909138&amp;s=electronics&amp;sr=1-291</t>
  </si>
  <si>
    <t>B09B125CFJ</t>
  </si>
  <si>
    <t>7SEVENÂ® Compatible for Mi tv Remote Control Original Suitable with Smart Android 4K LED Non Voice Command Xiaomi Redmi Remote of 4A Model 32 43 55 65 inches</t>
  </si>
  <si>
    <t>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t>
  </si>
  <si>
    <t>AFTUS3YZBNWUVW7FV7AQ4O532UNQ,AHTIXHSMPKDD2O6YDQPWSJ7KJERQ,AE3M4GJCTIZI347G76JF67K7NODQ,AF2Q3F4YLX6JJEJLMWJCWIRITPWQ,AGDGIO3PXVUTZMX2LAAHXQD454EA,AFDF4RNUYQHNOAENQSBE736YWRUQ,AGBHRLFQXX6FBUH4ID7JWVVNODEA,AGBEFPVSELMIVCSK7GQYP27X3JNA</t>
  </si>
  <si>
    <t>Rakesh Roshan Koul,Yogesh Gupta,Nitesh raj,Syed Ahmed,Shalem M.,Vijay Mane,ANIL SHARMA,Amaazon</t>
  </si>
  <si>
    <t>R3FAPESPH3491Y,R1OD5NFQAXPGR0,RJ4G42V45QKKS,R2IZ8HZT8AOA4W,R2WDDYGKMU51DE,R12WIEV98SWMNB,R2WXBH0GEG4H1Q,R3VORTRB8TWN89</t>
  </si>
  <si>
    <t>Good Product at this Price,Works well directly in front of TV,Iam so happy,Without battery how to check the remote control,Must buy,Good productâ€¦,Seven Mi remote,Worst</t>
  </si>
  <si>
    <t>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â€¦ product quality is very good Thanks ðŸ˜ŠðŸ’¯,Nice product,It works only when you are one feet away from TV. Doesn't serve the purpose.in one word it do not know the meaning of word remote</t>
  </si>
  <si>
    <t>https://m.media-amazon.com/images/I/31x9nSr-rqL._SY300_SX300_QL70_FMwebp_.jpg</t>
  </si>
  <si>
    <t>https://www.amazon.in/7SEVEN-Compatible-Non-Voice-Infrared-Universal/dp/B09B125CFJ/ref=sr_1_290?qid=1672909139&amp;s=electronics&amp;sr=1-290</t>
  </si>
  <si>
    <t>B09RQRZW2X</t>
  </si>
  <si>
    <t>7SEVENÂ® Compatible Vu Smart Tv Remote Control Suitable for Original 4K Android LED Ultra HD UHD Vu Tv Remote with Non Voice Feature without google assistant</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</si>
  <si>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t>
  </si>
  <si>
    <t>AFYEHXFPJRMXSQKK7PTK5TRWUQUA,AHF52K4NWNVQ67FHIOFZAGPQ3PFQ,AEOXAUWOA6I56J4RAMFLXBPZH3UA,AFKQJYKMEKQZLVHSLYTHT6MO4CFQ,AFX6NQOSMDSQWMBRDX6NUHNLZEYA,AFE2SDWOCP7HW73DJMCWLFBB63KA,AEN5FDCFERXM4BUXIUA3HTMGS2YA,AFNPTDUJHTDPYEKE7LP7CDDVTKYQ</t>
  </si>
  <si>
    <t>hema,Lalsangpuia masanga,Mudang Tajang,syed,Amazon Customer,Mahesh,Pratyaksha Singh,Bhaskar jemmi</t>
  </si>
  <si>
    <t>RW9LHUMO78TE2,R2OXFV06J64YNH,R1U3JI1Q9O92SE,R2XM48FX5POEKX,RP9JIO6DPGAL,R2F1YTVX9WS0TS,R2TIBHRS9UKUU1,R2P3JI1EJ9IXM3</t>
  </si>
  <si>
    <t>Netflix button not working others works well,Good,Compatible with Vu Premium TV,Not like the original one..  but not bad.,Not Good Quality,Working fine,Half of the button doesnâ€™t work,Hardness</t>
  </si>
  <si>
    <t>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t>
  </si>
  <si>
    <t>https://m.media-amazon.com/images/I/31c+W3iUSxL._SY300_SX300_.jpg</t>
  </si>
  <si>
    <t>https://www.amazon.in/7SEVENTM-Compatible-Android-Original-Replacement/dp/B09RQRZW2X/ref=sr_1_291?qid=1672909139&amp;s=electronics&amp;sr=1-291</t>
  </si>
  <si>
    <t>B07924P3C5</t>
  </si>
  <si>
    <t>Storite High Speed Micro USB 3.0 Cable A to Micro B for External &amp; Desktop Hard Drives 45cm</t>
  </si>
  <si>
    <t>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t>
  </si>
  <si>
    <t>AF2544C4RGIBQX7Y4JMKMSMXMRRQ,AE2BZUBJGOBQS2A3U66VXDUV5FRQ,AFLVF7Z2KJ3LC3TT4NUUSQ7PUYGA,AHWKM26UJAUFAYFUDNVFHPLN2ULQ,AHLCTCEPHNLS7KWOQIZORDCV46IA,AGCWLCS2OXJ73TQCTOISQS3NAS2A,AHCYXS5BT4PFEK3FBTJKXPCMXOVQ,AHOAXB3G2AJIRMJ6TAISCKUHR2XQ</t>
  </si>
  <si>
    <t>Tarun Gupta,Ann John,Venkannababu Naidu,Pratap Mistri,Stalin,Pranav,Krishma sadiwala,SOHAM JOARDAR</t>
  </si>
  <si>
    <t>R2H4GF8D9IBB7W,RVH0I89DG4CBI,R3SRF1NZK2DCS4,R3A79RNQQ3FM9L,R1QQCCPJOZKCPA,R2THU52GBFKHLS,RKL6OE1GWZ2UL,R2RP7NJVKL2D3B</t>
  </si>
  <si>
    <t>Cable is working properly,Sturdy,Ok,Its very slow in terms of speed,Good Cable,Plug fits little tight, but does the job fine,Good product,GOOD</t>
  </si>
  <si>
    <t>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t>
  </si>
  <si>
    <t>https://m.media-amazon.com/images/I/41Ft9wrU55L._SX300_SY300_QL70_FMwebp_.jpg</t>
  </si>
  <si>
    <t>https://www.amazon.in/Storite-Feet-Micro-USB-Cable/dp/B07924P3C5/ref=sr_1_292?qid=1672909139&amp;s=electronics&amp;sr=1-292</t>
  </si>
  <si>
    <t>B08N1WL9XW</t>
  </si>
  <si>
    <t>FLiX (Beetel) 3in1 (Type C|Micro|Iphone Lightening) Textured Pattern 3A Fast Charging Cable with QC &amp; PD Support for Type C,Micro USB &amp; Lightning Iphone Cable,Made in India,1.5 Meter Long Cable(T101)</t>
  </si>
  <si>
    <t>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t>
  </si>
  <si>
    <t>https://m.media-amazon.com/images/W/WEBP_402378-T1/images/I/31-ACQj+oDL._SY445_SX342_.jpg</t>
  </si>
  <si>
    <t>https://www.amazon.in/FLiX-Textured-charging-Lightning-Smartphones/dp/B08N1WL9XW/ref=sr_1_293?qid=1672909139&amp;s=electronics&amp;sr=1-293</t>
  </si>
  <si>
    <t>B07VVXJ2P5</t>
  </si>
  <si>
    <t>SVM Products Unbreakable Set Top Box Stand with Dual Remote Holder (Black)</t>
  </si>
  <si>
    <t>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t>
  </si>
  <si>
    <t>AECWBGFECHOEYECHQGPMWRYNKHYQ,AGIWNT5SLEHW7HVLBDY6H32XJ45Q,AECOFAMXWUJ62CI4VQJU5W7NVTZA,AHFBQWP65RDAIAOAYV35FWWX2G5Q,AHCM6KUAHF5H7Q67KH4KOCVDTVQA,AFABD2LOIXHYSDVJ7SQSDEH2MXLA,AEEIGWJVASSHYBL4QVIVIRRLJHKQ,AELPNPI6Q3WXYTFZ3FYVTQCHIV5A</t>
  </si>
  <si>
    <t>Samadhan patil,ARUN,govind,kishor Wankhade,Rawal Singh Bhati,Naryain,Renuka,Shim</t>
  </si>
  <si>
    <t>R27SWYIOUU9JGH,R3CV6G8SG8GVG0,R3FH44SD2VCUCM,R24U6J35ZGRJVD,RXSYAGW0AG5GO,RNRX90QGDJCVW,R25VGDOTPHFDDQ,R3AUZEPO4WZLD3</t>
  </si>
  <si>
    <t>Good product,Average product quality,Good,Good product,Nice product,Nice product,super product s,Set up box wall mounted without screws</t>
  </si>
  <si>
    <t>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t>
  </si>
  <si>
    <t>https://m.media-amazon.com/images/I/41QvckgGiCL._SY300_SX300_QL70_FMwebp_.jpg</t>
  </si>
  <si>
    <t>https://www.amazon.in/SVM-Products-Premium-Quality-Unbreakable/dp/B07VVXJ2P5/ref=sr_1_300?qid=1672909139&amp;s=electronics&amp;sr=1-300</t>
  </si>
  <si>
    <t>B0BC8BQ432</t>
  </si>
  <si>
    <t>VU 164 cm (65 inches) The GloLED Series 4K Smart LED Google TV 65GloLED (Grey)</t>
  </si>
  <si>
    <t>https://m.media-amazon.com/images/W/WEBP_402378-T2/images/I/41pdZIhY+gL._SY300_SX300_.jpg</t>
  </si>
  <si>
    <t>https://www.amazon.in/VU-inches-GloLED-Google-65GloLED/dp/B0BC8BQ432/ref=sr_1_302?qid=1672909139&amp;s=electronics&amp;sr=1-302</t>
  </si>
  <si>
    <t>B06XFTHCNY</t>
  </si>
  <si>
    <t>CableCreation RCA to 3.5mm Male Audio Cable, 3.5mm to 2RCA Cable Male RCA Cable,Y Splitter Stereo Jack Cable for Home Theater,Subwoofer, Receiver, Speakers and More (3Feet/0.9Meter,Black)</t>
  </si>
  <si>
    <t>AH3JHXC477GL3HYXL4XPOZS5SXRQ,AGRRZMYNQM2QIJEBJO3W773FCOLA,AE3OXM4Y3HH35IJQENWQU5RQFS7A,AFBW4KT3H6ZMT3WZRTRIDEV7K7WA,AE6MJCSRJU3RFLB23P6WJWLZ6GBQ,AE7Y2H4FKICIHTQWHKJTBPPJXTTQ,AGHNCNSJPWIRLZVEL62ATH5PNLKA,AG76ORLKGH52WYE2ATIRZOSVEZXA</t>
  </si>
  <si>
    <t>Arun Rajappa,Ashish Singh,Venky Iyer,Tushar Goel,Uday Vasant Gosavi,Venkatasubramanya Narayana,Samuel Abhishek,Dr M.</t>
  </si>
  <si>
    <t>RMD97V7ZXPVBW,R334FL43ACWCPH,R1L5CFYAFEBGQY,RM3DGSI1GEJ08,R26V5SMXYSE953,R22PXYQOJSGDO8,RMV4FW2P0WYMA,R2P66UQNR7EV9H</t>
  </si>
  <si>
    <t>Good Built Quality Product.,Good quality cable,Useful product but plz check the output ports in ur tV,Nice product,Good,Very good,Good Quality,Best ever</t>
  </si>
  <si>
    <t>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donâ€™t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t>
  </si>
  <si>
    <t>https://m.media-amazon.com/images/I/41Bh7qwDUmL._SY445_SX342_QL70_FMwebp_.jpg</t>
  </si>
  <si>
    <t>https://www.amazon.in/Cablecreation-Audio-Cable-3-5mm-2-Male/dp/B06XFTHCNY/ref=sr_1_305?qid=1672909139&amp;s=electronics&amp;sr=1-305</t>
  </si>
  <si>
    <t>B08CT62BM1</t>
  </si>
  <si>
    <t>Wayona USB Type C Fast Charging Cable Charger Cord 3A QC 3.0 Data Cable Compatible with Samsung Galaxy S10e S10 S9 S8 S20 Plus, Note 10 9 8, M51 A40 A50 A70, Moto G7 G8 (1M, Grey)</t>
  </si>
  <si>
    <t>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t>
  </si>
  <si>
    <t>https://www.amazon.in/Wayona-Charging-Charger-Samsung-Galaxy/dp/B08CT62BM1/ref=sr_1_326?qid=1672909140&amp;s=electronics&amp;sr=1-326</t>
  </si>
  <si>
    <t>B07CRL2GY6</t>
  </si>
  <si>
    <t>boAt Rugged V3 Braided Micro USB Cable (Pearl White)</t>
  </si>
  <si>
    <t>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</si>
  <si>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https://m.media-amazon.com/images/W/WEBP_402378-T1/images/I/31mfWNStU9L._SX300_SY300_QL70_FMwebp_.jpg</t>
  </si>
  <si>
    <t>https://www.amazon.in/Rugged-V3-Braided-Micro-Cable/dp/B07CRL2GY6/ref=sr_1_329?qid=1672909140&amp;s=electronics&amp;sr=1-329</t>
  </si>
  <si>
    <t>B07DWFX9YS</t>
  </si>
  <si>
    <t>Amazon Basics USB A to Lightning PVC Molded Nylon MFi Certified Charging Cable (Black, 1.2 meter)</t>
  </si>
  <si>
    <t>MFi-certified charging cableÂ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t>
  </si>
  <si>
    <t>AEFJC2FTSOL3UWEG42NAOBRG5VTA,AFLEC3GF7O2FVX6GUCGKKV3TB4OQ,AE7XMCKQKQD4EJTIJ6INOTML43WQ,AGS22KKIZJIISSOCL3BTJ75RG4HA,AFFY22A65MTFPCUSS6I7HLIGXFBQ,AEL536EYPEYQO55ILXXRUTC3UETQ,AFK6DW5LVHZG5WLY6E4ZAQC4QKYQ,AFI2FV3AXQSNQA75L3GDFBY2RZPQ</t>
  </si>
  <si>
    <t>DINESHWAR,rubhaganth,Gurinder Singh,Nathan,Clyde,shadkhans,K.S.Tanwar,Manish Malhotra</t>
  </si>
  <si>
    <t>R27FPYAT4QN865,R1YXRZNZVOXVNK,R22TFM41T4WQ02,R30MBA23XKW10R,R227WPCV784CRR,RKV5WXDU6KA7K,R3EB85UVVA528V,R2W2UXE7BVRBIH</t>
  </si>
  <si>
    <t>Looks more durable,cheap n best,Good length and charging speed.,Works,Works like a charm,stopped working,Good,Excellent Product</t>
  </si>
  <si>
    <t>This is my third time which purchasing a lightning cable though this is my first time Iam using Amazon basics lightning cable itâ€™s comparatively looks more durability than other brands normally other brands are worn out with in a year and I tested product thereâ€™s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t>
  </si>
  <si>
    <t>https://m.media-amazon.com/images/I/41jTlkBBf4L._SX300_SY300_QL70_FMwebp_.jpg</t>
  </si>
  <si>
    <t>https://www.amazon.in/AmazonBasics-Certified-Lightning-Charge-Collection/dp/B07DWFX9YS/ref=sr_1_333?qid=1672909140&amp;s=electronics&amp;sr=1-333</t>
  </si>
  <si>
    <t>B01D5H90L4</t>
  </si>
  <si>
    <t>AmazonBasics - High-Speed Male to Female HDMI Extension Cable - 6 Feet</t>
  </si>
  <si>
    <t>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t>
  </si>
  <si>
    <t>AGLYU2PCAJAWMX2SQ7Z44TQCOB5A,AGDRICXTUNSMXWXMHQLN6OCXUMLA,AGSXMG2VUWYJ37O2V2GTTXLBETQA,AFEWCMFADY4UQITWK5LT2T7RG4UA,AGWS7IVUSEUAAU7PS2FBIPJEDX3A,AF34BSUCKPG3GK6ZXXDGJ7VMWZCQ,AF6Z372PW3REL4X6S6TJC6Y3RLIQ,AHEF5MO5EL3COCLOZA23CFG4IKVQ</t>
  </si>
  <si>
    <t>Vikas,Salil P.,PESI MEHTA,Dr.Sukhdev G. Punjabi,Satish Pasupuleti,Dr. N.,harry duggal,Nilesh</t>
  </si>
  <si>
    <t>RJP1JLG2KKDYM,RBF9VE36ZHRYW,RK5XMFM6GJ9ZP,R39LNRL9C8WCMD,R13YBJ0OTSIBZ,R3SDFVG2YU1A0K,R2PZVYUJIMAYM5,R2CXLZ0YOR6NZU</t>
  </si>
  <si>
    <t>Good cable,This amazon basics cable does the job perfectly well.,Good, sturdy cable,Necessary product connector HDMI,Best quality cable I have had,Male to Female HDMI Extension Cable,very nice wire,Ultimate connectivity.... Using more than couple of years...</t>
  </si>
  <si>
    <t>https://m.media-amazon.com/images/I/41BIgj-8fML._SY300_SX300_QL70_FMwebp_.jpg</t>
  </si>
  <si>
    <t>https://www.amazon.in/AmazonBasics-High-Speed-Female-Extension-Cable/dp/B01D5H90L4/ref=sr_1_335?qid=1672909140&amp;s=electronics&amp;sr=1-335</t>
  </si>
  <si>
    <t>B07F1P8KNV</t>
  </si>
  <si>
    <t>Wayona Nylon Braided Usb Type C 3Ft 1M 3A Fast Charger Cable For Samsung Galaxy S9 S8 (Wc3Cb1, Black)</t>
  </si>
  <si>
    <t>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t>
  </si>
  <si>
    <t>https://m.media-amazon.com/images/W/WEBP_402378-T1/images/I/41DXzzwydTL._SX300_SY300_QL70_FMwebp_.jpg</t>
  </si>
  <si>
    <t>https://www.amazon.in/Wayona-Charger-Samsung-Galaxy-Wc3Cb1/dp/B07F1P8KNV/ref=sr_1_338?qid=1672909141&amp;s=electronics&amp;sr=1-338</t>
  </si>
  <si>
    <t>B084N1BM9L</t>
  </si>
  <si>
    <t>Belkin Apple Certified Lightning to USB Charge and Sync Tough Braided Cable for iPhone, iPad, Air Pods, 3.3 feet (1 meters) â€“ Black</t>
  </si>
  <si>
    <t>The Belkin Difference: Pioneer In Technology And Innovation For 35 Years.</t>
  </si>
  <si>
    <t>https://m.media-amazon.com/images/W/WEBP_402378-T2/images/I/31vIaLbBXmL._SY445_SX342_QL70_FMwebp_.jpg</t>
  </si>
  <si>
    <t>https://www.amazon.in/Belkin-Certified-Lightning-Braided-Meters-Black/dp/B084N1BM9L/ref=sr_1_340?qid=1672909141&amp;s=electronics&amp;sr=1-340</t>
  </si>
  <si>
    <t>B09F6D21BY</t>
  </si>
  <si>
    <t>7SEVEN Compatible LG TV Remote Suitable for LG Non Magic Smart tv Remote Control (Mouse &amp; Voice Non-Support) MR20GA Prime Video and Netflix Hotkeys</t>
  </si>
  <si>
    <t>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t>
  </si>
  <si>
    <t>AH7NTBDGAMGOFFADEVWJL3O4YQ2A,AEJUIUF6CYKRBWLSOPWPE7KMC3RA,AF45WMWXMOPN3ELUJ2H2N63JWKGA,AH6MPOEE6ICQG3RBULF7TOQVMMEA,AH7QLQDC5BMOKDDRGGWSEP3AQ6IQ,AEIXFEXXMTDJNPWUMOIEA34ZLC7Q,AEQV4U4ZGMGZOWC4RQSUQZGHYSHA,AG7DCRRGNMM7FSENOSNAQTVYBHPQ</t>
  </si>
  <si>
    <t>Jarlina Nath,Sona,Ranjit Harchekar,Myneni Suneeta,prithvi,Srinivas,upender,Ishita Bhadana</t>
  </si>
  <si>
    <t>R1S2PH1JD9B9XB,R3UUKCS12Q0B9X,R16YH8SVJU5W61,R32XCAYQRNE0Q3,R1FQD9T17LXHLF,R17H2I7PYTIEIA,RWEPEYF95XCK9,R14CFFXT17UAJI</t>
  </si>
  <si>
    <t>Not good,No voice recognition, No pointer ray as in original LG remote. These features are not included,Best product,Not working properly,Doesnt work, dont buy,It doesnâ€™t have pointer,Not working properly,Just perfect</t>
  </si>
  <si>
    <t>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doesnâ€™t have pointer option,Not working properly,Best option to buy since it's hard to get replacement of OLED tv remote....</t>
  </si>
  <si>
    <t>https://m.media-amazon.com/images/W/WEBP_402378-T2/images/I/315sEpeo50L._SX300_SY300_QL70_FMwebp_.jpg</t>
  </si>
  <si>
    <t>https://www.amazon.in/Compatible-Suitable-Control-Non-Support-Netflix/dp/B09F6D21BY/ref=sr_1_344?qid=1672909141&amp;s=electronics&amp;sr=1-344</t>
  </si>
  <si>
    <t>B09LQQYNZQ</t>
  </si>
  <si>
    <t>Realme Smart TV Stick 4K</t>
  </si>
  <si>
    <t>Type: HDMI|Power Requirement: DC 5 V|Number of Devices Supported: 1</t>
  </si>
  <si>
    <t>AGIZGHZQQHZLE5L3CHVG7RHBP32Q,AEQ6N6MXEZYWGKZZIWZW2I75WFGQ,AEFAY7OKZJMR544YASL7AUXA7ZOQ,AG2XLW3HTVW2IH3H6AVNZMR3HQYQ</t>
  </si>
  <si>
    <t>Sayan Dutta,Harish,Saurabh Majumdar,Ajay Kumar Gupta</t>
  </si>
  <si>
    <t>R1PBLR66RA2JLZ,R2Q6NGR94WBB6N,R2DIHIFERXYMB,R3C50JNQ3ZC6R9</t>
  </si>
  <si>
    <t>Great Product,Very good and working very nice,Horrible user experience on account of poor hardware,Not worthy. Laggy sometimes</t>
  </si>
  <si>
    <t>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t>
  </si>
  <si>
    <t>https://m.media-amazon.com/images/W/WEBP_402378-T2/images/I/31M+JM+KZIL._SY300_SX300_.jpg</t>
  </si>
  <si>
    <t>https://www.amazon.in/Realme-Smart-TV-Stick-4K/dp/B09LQQYNZQ/ref=sr_1_352?qid=1672909141&amp;s=electronics&amp;sr=1-352</t>
  </si>
  <si>
    <t>B0BC9BW512</t>
  </si>
  <si>
    <t>Acer 100 cm (40 inches) P Series Full HD Android Smart LED TV AR40AR2841FDFL (Black)</t>
  </si>
  <si>
    <t>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</si>
  <si>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https://m.media-amazon.com/images/W/WEBP_402378-T1/images/I/515t5K7hdqL._SY300_SX300_QL70_FMwebp_.jpg</t>
  </si>
  <si>
    <t>https://www.amazon.in/Acer-inches-Android-Smart-AR40AR2841FDFL/dp/B0BC9BW512/ref=sr_1_367?qid=1672909143&amp;s=electronics&amp;sr=1-367</t>
  </si>
  <si>
    <t>B0B61HYR92</t>
  </si>
  <si>
    <t>Lapster usb 2.0 mantra cable, mantra mfs 100 data cable (black)</t>
  </si>
  <si>
    <t>Used for mantra mfs 100 data cable|mantra cable comes in black colour|mantra device cable original is sturdy and easy to install|mantra fingerprint device cable have 1 year warranty</t>
  </si>
  <si>
    <t>AFHYWVMTDKYPL2TFEVYTCNHJPJZA,AFUKWUHPUS35ZCB4XOG26NR5YBXQ,AFNVGS6M3PUPVK3FR55C5AVSIR7Q,AFWQYEZ5HVIOG5VRTHLIWRYIGD6Q,AGMINKRG5YTFK5A223RNNBJ3ID2Q,AG5YTR237OL7QUWL7BV45DZRDE3A,AFL22C5ES4DZSC6N27NNFSYLU3TQ,AGKD3IUKEWT5HRQB56DORJJVJEWA</t>
  </si>
  <si>
    <t>Amit Singh,mahaboob basha,ponnada suresh,Naveen Ahamed,Pritam,Gurvarinder Gilhotra,Sibani sahu,Raviteja bachu</t>
  </si>
  <si>
    <t>R3ELQTJOXZNXTV,R3GJXEPLJKBJL5,R2U3H4FR5RI757,R2XK6I1NM00NTD,R7YRJ5LC06RF1,R39R4HSMGQW4PR,R1W4Z589RU74EY,RUKK2PZV0ZTGD</t>
  </si>
  <si>
    <t>Quality issue..,Good,Cable length is ok , quality is not good . In this price it is ok,Very good &amp; quality product. Reasonable price alsoYour cable easy to replace.,Best quality,Good product but thickness of cable is less,It is very good product.Thank you amazon,Super product</t>
  </si>
  <si>
    <t>https://m.media-amazon.com/images/W/WEBP_402378-T2/images/I/41wgqEfJy3L._SX300_SY300_QL70_FMwebp_.jpg</t>
  </si>
  <si>
    <t>https://www.amazon.in/Lapster-mantra-cable-data-black/dp/B0B61HYR92/ref=sr_1_371?qid=1672909143&amp;s=electronics&amp;sr=1-371</t>
  </si>
  <si>
    <t>B075ZTJ9XR</t>
  </si>
  <si>
    <t>AmazonBasics High-Speed Braided HDMI Cable - 3 Feet - Supports Ethernet, 3D, 4K and Audio Return (Black)</t>
  </si>
  <si>
    <t>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t>
  </si>
  <si>
    <t>AEWC3QIWDPNHJSLVO6MS62ERGB3Q,AGHUOIOWEX6YXURWDJ2GKP4N3EGA,AHSL36IV7KOAEVLS3T42EFK465DQ,AEVLT4QCRE27WKCLR5VR4PZBSYYA,AGQ6C3N3XSQHBM6BPN3L4GPDHMYA,AEBISQTRTH3NWC7NFQ4QOZVWLHDQ,AGHLM2F6LPX3PYPF4W6YUX52R5OQ,AF7ZGA2MQVDGPQEW5EUSVLMFVHLQ</t>
  </si>
  <si>
    <t>SUSHANT,SANJEEV,R. chatterjee,P.Krishna,Avi Rawal,Ashok S,Gagan Mahajan,Madan lal Mahto</t>
  </si>
  <si>
    <t>R3V4QKSGSKWY6Z,R2YVK4E6L5KZUB,R1CFPUFKST9QUV,RE56NENNOHLIG,R11OLU6PWXKCS1,RWTE4VJZ96QEW,R1RYKPXHJHJ9A4,R2SMCMC92K4AMF</t>
  </si>
  <si>
    <t>Satisfactory,Superb88,Good hdmi cable for 1080p 60 fps,Hdmi cable received,Amazing Product!!! Liked it!!!,Good product,Best product for me.,I'll strongly recommend this product to others.</t>
  </si>
  <si>
    <t>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t>
  </si>
  <si>
    <t>https://m.media-amazon.com/images/I/41SxrTzMivL._SX300_SY300_QL70_FMwebp_.jpg</t>
  </si>
  <si>
    <t>https://www.amazon.in/AmazonBasics-Braided-HDMI-Cable-3-Feet/dp/B075ZTJ9XR/ref=sr_1_380?qid=1672909143&amp;s=electronics&amp;sr=1-380</t>
  </si>
  <si>
    <t>B0978V2CP6</t>
  </si>
  <si>
    <t>Cubetek 3 in 1 LCD Display V5.0 Bluetooth Transmitter Receiver, Bypass Audio Adapter with Aux, Optical, Dual Link Support for TV, Home Stereo, PC, Headphones, Speakers, Model: CB-BT27</t>
  </si>
  <si>
    <t>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t>
  </si>
  <si>
    <t>AH2AV6EDMROMZAYJHVBRKP3R3MZQ,AHPYDFW6Y3FIQGD2RJPBFF5QNVRQ,AGC7YKC4IBEXTYNOEMYR2RZMAVCQ,AGV4R2OFUZRBY6VWLPLJ42EQMBNQ,AHM725LQ355H254F5MB47EVAEV6Q,AHTJBZQ46RC3BYJPDCRO7I7SNZQA,AHLJGXR7CFWP5MUJK3F4KZSE5KNA,AGLWAY4KNHP67SQG4DXGZ5PPEY5Q</t>
  </si>
  <si>
    <t>meen rajan.,AV,Sreejith,SANDESH P TYAGI,cranky,Yash,Amogh h,contactarvi</t>
  </si>
  <si>
    <t>R1OK31HXJ4T85Y,R3TVRE3301FSM8,R2BU1GS5HQQY33,R201OWMIXG3WK2,R1M5GUL7S1N7EK,R39AGUAG2FMUR1,R3VX2X08SUPGXI,R1HBDBX7X0PPVY</t>
  </si>
  <si>
    <t>Good,Does the job. Works with two devices,Positive review- Almost good and useful,Hissing sound  output from (viSe TV) Vijay sales.,Acceptable sound, no hassle of charging,Excellent product,Not good range,Very good</t>
  </si>
  <si>
    <t>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t>
  </si>
  <si>
    <t>https://m.media-amazon.com/images/W/WEBP_402378-T2/images/I/315GvM3Qq6S._SX300_SY300_QL70_FMwebp_.jpg</t>
  </si>
  <si>
    <t>https://www.amazon.in/Bluetooth-Transmitter-Receiver-Headphones-Speakers/dp/B0978V2CP6/ref=sr_1_385?qid=1672909144&amp;s=electronics&amp;sr=1-385</t>
  </si>
  <si>
    <t>B09LRZYBH1</t>
  </si>
  <si>
    <t>KRISONS Thunder Speaker, Multimedia Home Theatre, Floor Standing Speaker, LED Display with Bluetooth, FM, USB, Micro SD Card, AUX Connectivity</t>
  </si>
  <si>
    <t>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PCâ€™s, gaming consoles, and DVD/VCD players|SLEEK DESIGN WITH PREMIUM FINISH- This speaker not only sounds great but looks great as well. Its sleek and elegant design perfectly complements any room and is compact enough to be moved around</t>
  </si>
  <si>
    <t>AEE46IBP3ZPVE6S3HRLREKFHW6WQ,AHCZL4KQ7ZU4CFMWNTQIPSUARIEQ,AG5CLIZS2FGTT6QOMXOTFTVZDKOQ,AHJJEWUNINKPTB27KEAWF4S5QC2Q,AEYJBPPJPJY3GLI7RFGSRG2WMKPQ,AHVWQ47S436EPOQ7TOH4H2UFEVNQ,AFAWTNLFTSBNDJQYBPF3EIG5UJRQ,AFTVEU2XSMJEKMWGXDIR27UEWHXQ</t>
  </si>
  <si>
    <t>Ajay Singh,sanahanrajkumar,Andy,Perfect Communication,Badru sarkar,ajoy,Ramesh,Abhishek Lad</t>
  </si>
  <si>
    <t>R1IFSFNW29TL7R,R92FUN7UWEVOW,R3S0IIYYQMXKF,RP412MHJT3TXO,R25XRX2PFVSE01,R2DAUOO2F29H20,R3477DOFU8L9AH,R344OTWVD49JUP</t>
  </si>
  <si>
    <t>Simply good,Sound quality,FM Radio antenna isn't strong enough, rest features are value for money,SIZE,Product quantity is good,Value for money,Best,Found remote broken, please replace the remote only.</t>
  </si>
  <si>
    <t>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t>
  </si>
  <si>
    <t>https://m.media-amazon.com/images/W/WEBP_402378-T1/images/I/41zEHNLyhKL._SX300_SY300_QL70_FMwebp_.jpg</t>
  </si>
  <si>
    <t>https://www.amazon.in/KRISONS-Multimedia-Standing-Bluetooth-Connectivity/dp/B09LRZYBH1/ref=sr_1_388?qid=1672909144&amp;s=electronics&amp;sr=1-388</t>
  </si>
  <si>
    <t>B0B997FBZT</t>
  </si>
  <si>
    <t>Acer 139 cm (55 inches) H Series 4K Ultra HD Android Smart LED TV AR55AR2851UDPRO (Black)</t>
  </si>
  <si>
    <t>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</si>
  <si>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https://m.media-amazon.com/images/I/51aFoI9nNZL._SY300_SX300_QL70_FMwebp_.jpg</t>
  </si>
  <si>
    <t>https://www.amazon.in/Acer-inches-Ultra-Android-AR55AR2851UDPRO/dp/B0B997FBZT/ref=sr_1_394?qid=1672909144&amp;s=electronics&amp;sr=1-394</t>
  </si>
  <si>
    <t>B098LCVYPW</t>
  </si>
  <si>
    <t>Dealfreez Case Compatible for Fire TV Stick 4K All Alexa Voice Remote Shockproof Silicone Anti-Lost Cover with Loop (C-Black)</t>
  </si>
  <si>
    <t>AF7BXYFKSFYOMLSKCZE4ZVWITELA,AFC3WW5ASWRLFETWSIFW4DUFAXEA,AG3YBDVYC4S2ROATG6F73M2GDOJA,AHSDSN3MIGD4LYSPAEYNR6CLUMSQ,AHF7FOM3HINVCDH3I3HLPB7B7N2A,AH3MKPYMOQYNRPSGQ3ZC3YFHNO3Q,AFKPV2TBH6JBO7XK3E4EMJDEEGTQ,AF4YOKQQSLTSO7QHYQUEF4KD4MIA</t>
  </si>
  <si>
    <t>Rohit Bhatnagar,GLEN ROHAN,Arun B,Shankar Subbaraman,MD O.,GT,srbhkr,Prakash</t>
  </si>
  <si>
    <t>R78BFK5PTL1N8,R23GLC7BOL1YAO,R36HIFX1JD7NM3,R33UMDW7NR862,R3UISEQJ70M7M4,R3K4G3XSX4HVZY,R3RYDW0O1D5PYI,R3B100WGK90YXX</t>
  </si>
  <si>
    <t>Good quality,Average product.,It fits perfectly on remote. Its Worth for the money I spent.,Good silicon cover for remote,It is perfect fit,Overall it a good product but little pricey,Great for fire stick 4k,Nice product</t>
  </si>
  <si>
    <t>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t>
  </si>
  <si>
    <t>https://m.media-amazon.com/images/W/WEBP_402378-T1/images/I/41Zc-phmoEL._SX300_SY300_QL70_FMwebp_.jpg</t>
  </si>
  <si>
    <t>https://www.amazon.in/Dealfreez-Compatible-Shockproof-Silicone-Anti-Lost/dp/B098LCVYPW/ref=sr_1_395?qid=1672909144&amp;s=electronics&amp;sr=1-395</t>
  </si>
  <si>
    <t>B09HV71RL1</t>
  </si>
  <si>
    <t>Wayona Type C to Lightning MFI Certified 20W Fast charging Nylon Braided USB C Cable for iPhone 14 Pro, 14 Pro Max, 14, 14 Plus, 13, 13 Pro, 13 Pro Max, 13 Mini, 12, 12 Pro, 11, 11 Pro Max, iPhone 12 Mini (2M, Black)</t>
  </si>
  <si>
    <t>https://m.media-amazon.com/images/W/WEBP_402378-T1/images/I/41+tGYXUN8L._SX342_SY445_.jpg</t>
  </si>
  <si>
    <t>https://www.amazon.in/Wayona-Lightning-Certified-charging-Braided/dp/B09HV71RL1/ref=sr_1_400?qid=1672909144&amp;s=electronics&amp;sr=1-400</t>
  </si>
  <si>
    <t>B08PZ6HZLT</t>
  </si>
  <si>
    <t>VW 80 cm (32 inches) HD Ready Android Smart LED TV VW32PRO (Black)</t>
  </si>
  <si>
    <t>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t>
  </si>
  <si>
    <t>AFLOBYPV2H5LSTBAHZWAMF3DHSBQ,AEJBLJCXEPSNHY2ZOQ3DFROYQ3TA,AEL4JOGDAJ63SDCZSTXIVEERDRUQ,AEKXW4AP5AGSAUWNXWEFINI2IMVA,AGWTBZZLBB4NGTUCNSTQON62W2AQ,AECHOPWYQWIMRB5UR6FLCY2AYKYA,AEW3UJPJQKE355K4WCWGR5CUM4GQ,AEATK7D6GACRLCZSW4SNRWKVSYZA</t>
  </si>
  <si>
    <t>Ahmad,punnoose wilson,Manoj Kumar,Somujit biswas,Manpreet Singh,Placeholder,Manoj,Neha khan</t>
  </si>
  <si>
    <t>R2810JGXE0FCK2,R1IUQMDNCMSXAO,R2GIICLDTZPU3N,R3NKJOJN2NXZVS,R3BZR0ONOMX597,R1HSB3HYXUOWMN,R1X8YG3O4ADXD1,R21613KQKHLS39</t>
  </si>
  <si>
    <t>Tv is good in this price range,It's an excellent product for this price range,Good,Picture quality is good,Amazing product sound quality is okay and smart features is little bit slow but itâ€™s okay overall âœ… love this product,Ok super work,Good product,</t>
  </si>
  <si>
    <t>https://m.media-amazon.com/images/W/WEBP_402378-T2/images/I/51HNUsgY29L._SY300_SX300_QL70_FMwebp_.jpg</t>
  </si>
  <si>
    <t>https://www.amazon.in/inches-Ready-Smart-VW32PRO-Black/dp/B08PZ6HZLT/ref=sr_1_404?qid=1672909144&amp;s=electronics&amp;sr=1-404</t>
  </si>
  <si>
    <t>B075TJHWVC</t>
  </si>
  <si>
    <t>Airtel Digital TV HD Set Top Box with 1 Month Basic Pack with Recording + Free Standard Installation</t>
  </si>
  <si>
    <t>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t>
  </si>
  <si>
    <t>AGWAYDRCPJOSWY4HN36O4426WURQ,AESC2XA7GTS3MWJPWIDTYCEI2IHQ,AF6FFBO27Q2ZHS3XLEOUHWYQO54A,AEAGYWE74P5OI4Z3ORHAZICQDQRQ,AEPRC35M4Z7QIXQHVEKTQFXGRF5A,AFUZEMCPQIOHL22WG2RGLYM2K5RA,AFNCOFWA5EFVOLGS76TME4OZIVVA,AHBJBV6WJVE3MCI2KEVCYKVO5QDA</t>
  </si>
  <si>
    <t>Praburaj,Dipen Giri,Santhosh Badhavath,Amit Kumar,Parveen,Monu antil,Vishal,Harshal Gosavi</t>
  </si>
  <si>
    <t>R2Q9OZ24DS780B,R2KHHVT2R38J1E,R17CBHX9U3VWC0,R2D87CR9APLU6W,R1EHAVJCYTK59O,R3JFH4CO9WJOXC,R2W50LBJSCGZ5O,RWXVF96DFZ856</t>
  </si>
  <si>
    <t>Picture quality poor,Good,Very good product,Working fine till now,Good quality,Nice product,Nice picture quality,Nice sarvice</t>
  </si>
  <si>
    <t>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t>
  </si>
  <si>
    <t>https://m.media-amazon.com/images/I/31x1oQ78mDL._SY300_SX300_QL70_FMwebp_.jpg</t>
  </si>
  <si>
    <t>https://www.amazon.in/Airtel-Digital-TV-Month-Recording/dp/B075TJHWVC/ref=sr_1_407_mod_primary_new?qid=1672909144&amp;s=electronics&amp;sbo=RZvfv%2F%2FHxDF%2BO5021pAnSA%3D%3D&amp;sr=1-407</t>
  </si>
  <si>
    <t>B09LV13JFB</t>
  </si>
  <si>
    <t>LOHAYA Voice Assistant Remote Compatible for Airtel Xstream Set-Top Box Remote Control with Netflix Function (Black) (Non - Voice)</t>
  </si>
  <si>
    <t>100% Best Quality Plastic Body and Soft Silicone Rubber Keypad|Remotes are checked by Testing Machine Before Shipment|Imported Generic Product Not by Airtel|Please Match the Image with Your Existing Remote Before Placing the Order</t>
  </si>
  <si>
    <t>AERUC72DWRPOM2EHX3YBTBPKYV7A,AHMH6RNLYI2G65HY7POX4SHBVD3Q,AEHIVP567T6DNMLNZKGOVUENP5YA,AGEE4II4FA6IYCAZ47PLZD7XRPSQ,AFE5HMMFE5Z3EJZYWVIOHHTHDTPA</t>
  </si>
  <si>
    <t>Amazon Customer,Amazon Customer,Akul,Akash Yadav,ambika</t>
  </si>
  <si>
    <t>R1P2VLNHZAHSCU,R28B2GC0X0RMKW,RQ2S0N0NGDQVY,R19KN24ZE86FRJ,R2R1RIQO9D9HNF</t>
  </si>
  <si>
    <t>When I placed the order I was in doubt whether it would work or not but it works very well,Very bad ðŸ˜žðŸ˜ž,Remote very ðŸ‘Ž bad,Doesnâ€™t works at all, material quality isnâ€™t nearby the original one,No bluetooth</t>
  </si>
  <si>
    <t>Ok,Very disappointedRange is not good it doesn't catch from a little far and it doesn't support Bluetooth and untill and unless it is not connected to set top box via bluetooth voice search will not work.Also yo can't return you can only replace it.ðŸ˜¡,Very bad product never connect only,https://m.media-amazon.com/images/W/WEBP_402378-T1/images/I/819V40EpT2L._SY88.jpg,No bluetooth</t>
  </si>
  <si>
    <t>https://m.media-amazon.com/images/W/WEBP_402378-T1/images/I/31GCzAA+FyL._SY300_SX300_.jpg</t>
  </si>
  <si>
    <t>https://www.amazon.in/LOHAYA-Assistant-Compatible-Xstream-Function/dp/B09LV13JFB/ref=sr_1_408?qid=1672909144&amp;s=electronics&amp;sr=1-408</t>
  </si>
  <si>
    <t>B092BL5DCX</t>
  </si>
  <si>
    <t>Samsung 138 cm (55 inches) Crystal 4K Series Ultra HD Smart LED TV UA55AUE60AKLXL (Black)</t>
  </si>
  <si>
    <t>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</si>
  <si>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https://m.media-amazon.com/images/W/WEBP_402378-T1/images/I/41Y9XnzBHTL._SY300_SX300_QL70_FMwebp_.jpg</t>
  </si>
  <si>
    <t>https://www.amazon.in/Samsung-inches-Crystal-Ultra-UA55AUE60AKLXL/dp/B092BL5DCX/ref=sr_1_411?qid=1672909145&amp;s=electronics&amp;sr=1-411</t>
  </si>
  <si>
    <t>B09VH568H7</t>
  </si>
  <si>
    <t>Amazon Brand - Solimo 3A Fast Charging Tough Type C USB Data CableÂ  â€“ 1 Meter</t>
  </si>
  <si>
    <t>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t>
  </si>
  <si>
    <t>AG5P7BKN4M3JH7HW64UV4Y2QZGHA,AHDAOL3TEKGCQABAYFZPBP2ZYFFA,AESBDPT5NJJQVWGWS3PL6R2QOCMA,AHNB5VMFI3KABWXMDVQWOSYUTGFA,AHSRABDEXI6YGGABA5VV6JPKXISA,AHLR63PRHYHZRWZST4RFYKDX7HBA,AGPOF37T2T45CVYABSTSCPILMNZA,AFLXEGOLHUOVKYQTGGKQHW7ROJKQ</t>
  </si>
  <si>
    <t>Sachin Dsouza,Ashrith S,Sheetal Prasad,Vibhu,Bobby,Taj Mohammad,Sm,Mayank  Arora</t>
  </si>
  <si>
    <t>RR7JLC3VD2TBS,R3PG7SPU02XR6Z,R382LEGRZSS0UN,R1TFXCJ8YR6S8Z,R37IX8UNUF7V26,R188MKEOB6CXNH,R1WY278AMA2M2L,R1B9BGU3D96MM1</t>
  </si>
  <si>
    <t>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t>
  </si>
  <si>
    <t>,Please don't buy this product.Cable stopped working after 10 days automatically,value for money,Very nice product and cheap compare to other,using for a month now,,https://m.media-amazon.com/images/I/711x3nzWzLL._SY88.jpg,Bad quality product as it charging in 36 hours within 10bdays of usage.,</t>
  </si>
  <si>
    <t>https://m.media-amazon.com/images/I/21pqzUPpJNL._SY300_SX300_QL70_FMwebp_.jpg</t>
  </si>
  <si>
    <t>https://www.amazon.in/Amazon-Brand-Solimo-Charging-Cable/dp/B09VH568H7/ref=sr_1_415?qid=1672909145&amp;s=electronics&amp;sr=1-415</t>
  </si>
  <si>
    <t>B09HQSV46W</t>
  </si>
  <si>
    <t>Mi 100 cm (40 inches) Horizon Edition Full HD Android LED TV 4A | L40M6-EI (Black)</t>
  </si>
  <si>
    <t>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t>
  </si>
  <si>
    <t>https://m.media-amazon.com/images/W/WEBP_402378-T2/images/I/41giUEJJGDL._SY300_SX300_QL70_FMwebp_.jpg</t>
  </si>
  <si>
    <t>https://www.amazon.in/inches-Horizon-Android-L40M6-EI-Black/dp/B09HQSV46W/ref=sr_1_420?qid=1672909145&amp;s=electronics&amp;sr=1-420</t>
  </si>
  <si>
    <t>B08TZD7FQN</t>
  </si>
  <si>
    <t>Astigo Compatible Remote Control for Mi Smart LED 4A (43"/32")</t>
  </si>
  <si>
    <t>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t>
  </si>
  <si>
    <t>AGYH5QJAFM2JTPYPHRVG23I23RZQ,AHPHDXV7KUK5GISJLFK33FD7NULQ,AEETUTB5Z5Y6IVW4JTMU3MXWSGWQ,AGCBAXARAYJVHBJU33KDND5FOVFA,AHNXGGCOI6LKO2LN6FMM6FCZSHEQ,AGGRPJDBEJ3LJVAGGZBCMB2FP3AA,AFS5JAP2HQ2QBKREEO3BP6BJ2QHA,AHXH52XW3RFMDWRXJ5ET2BI4XQVA</t>
  </si>
  <si>
    <t>Amazon Customer,Rahul Bansode,Anuj Jain,Tummala subhakara rao,Vishal Magadum,Rajesh Shetty,Purva,Deep shikha</t>
  </si>
  <si>
    <t>R3UKHBPPXQOJ7Q,R1P646TWS98DH3,R2FXWK6LTYKG4J,R3QV31R1SXLLW8,R3FJ8OR7KJB5ZP,R1665NO7B2DXWD,R1WFNBBN36KYRH,R1LTO3BLRTV1QR</t>
  </si>
  <si>
    <t>Value for Money,Costlier than the original product, works somewhat same.,Bad quality.,Ok,Product is good,Poor quality remote control,Nice product,Good product</t>
  </si>
  <si>
    <t>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 smart tv,First delivery remote control wasn't working.After replacement request received new RC, but  within 8 days volume buttons stopped working.Pathetic experience.How will Amazon compensate this ??,Nice,Good</t>
  </si>
  <si>
    <t>https://m.media-amazon.com/images/W/WEBP_402378-T2/images/I/31yPzs3mAlL._SX300_SY300_QL70_FMwebp_.jpg</t>
  </si>
  <si>
    <t>https://www.amazon.in/Astigo-Compatible-Remote-Control-Smart/dp/B08TZD7FQN/ref=sr_1_423?qid=1672909145&amp;s=electronics&amp;sr=1-423</t>
  </si>
  <si>
    <t>B0B21XL94T</t>
  </si>
  <si>
    <t>Toshiba 108 cm (43 inches) V Series Full HD Smart Android LED TV 43V35KP (Silver)</t>
  </si>
  <si>
    <t>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</si>
  <si>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AHFLHYGGLNAPDY7RTZ4NA4OFL22Q,AGXV2Y3T7XYMFK2FO267NVT45SAA,AH3JOYTPESFXSHHS4NH7Q3IUV7XA,AGDGRZRK4YI6KTKSMMU5CLNPQG5Q,AHS3SCERDRS52VXFXJPAQ4CGKGBQ,AEYK3URMJKPW7BVYYOM62ZM7VGCQ,AESHMIQQSCBU4R44OBSD2UGIZEUQ,AFUVXBNSNS67SWSMSPANIXHTHI6A</t>
  </si>
  <si>
    <t>Mahesh Janardhanan,Prakash,Mohammed Amer,Master Mohammad Farook,Soumyak Bhowmik,Govindan,Mr. Jamir,Anand Kumar</t>
  </si>
  <si>
    <t>R2XGDUS2ZEQO76,R1GYFU7950VBK7,R1XM35GH40FPTQ,R1P555HGXOI7HS,R2P1YCWVUVH14P,R1088Q72E1W0DN,R1DOYU0KALNQNK,ROYTJMQHK8TR</t>
  </si>
  <si>
    <t>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t>
  </si>
  <si>
    <t>https://m.media-amazon.com/images/W/WEBP_402378-T2/images/I/51iQQPQSiGL._SX300_SY300_QL70_FMwebp_.jpg</t>
  </si>
  <si>
    <t>https://www.amazon.in/Toshiba-inches-Android-43V35KP-Silver/dp/B0B21XL94T/ref=sr_1_425?qid=1672909145&amp;s=electronics&amp;sr=1-425</t>
  </si>
  <si>
    <t>B09PTT8DZF</t>
  </si>
  <si>
    <t>Lenovo USB A to Type-C Tangle-freeÂ Â Aramid fiber braidedÂ 1.2m cable with 4A Fast charging &amp; 480 MBPS data transmission, certified 10000+ bend lifespan, Metallic Grey</t>
  </si>
  <si>
    <t>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t>
  </si>
  <si>
    <t>AHVAHTQWBVQ564OYZLFO3ABDUUMQ,AEL2DJG4RDMKBB4U7T7FB2D4QL6A,AEZLG2GOZ4US63MFG3TTGRIOWQVQ,AH5FQ2OMFSPNFEWKR7XRHAQXYDNA,AHCWB47L2VDCBKURUGKDLNC3BLAA,AHSLVN2FXVPUVWTY5Y2GW5STS5ZA,AEU3NDBYUVLPYDRFVCIY6IPVUA7A,AFH4EKSLJGS4ZDREEEO5PLDGDWUA</t>
  </si>
  <si>
    <t>Mohd Arshad,Yogesh Maini,YOGESH,Devaraj V,Sasikumar,Ankeet,Hemanta Das,satinder singh</t>
  </si>
  <si>
    <t>R3OI9NIP86EJMK,R19REKQNB6DHVK,RN8PZREKYVUCU,R7H07OI7LETQC,RFNCQH476BUID,RBRBI3TZWFXW7,R2ZR75W02IPC5C,RPUDZMSMR65WV</t>
  </si>
  <si>
    <t>Go for it without any hesitation,Even after selecting a branded product(Lenovo), I got this cable which only works with Samsung devices but doesnâ€™t work with LG devices. Poor compatibility.,Nice experiance,,Files transfer okSuper fast charging cable goodMeets my expectation.,Very great Quality,Just purchased and using. Charging ok. Future, I can't say.,Good</t>
  </si>
  <si>
    <t>https://m.media-amazon.com/images/I/317Bv9KEltL._SX300_SY300_QL70_FMwebp_.jpg</t>
  </si>
  <si>
    <t>https://www.amazon.in/Lenovo-Tangle-free-Aramid-braided-1-2m-transmission-certified/dp/B09PTT8DZF/ref=sr_1_438?qid=1672909146&amp;s=electronics&amp;sr=1-438</t>
  </si>
  <si>
    <t>B0B94JPY2N</t>
  </si>
  <si>
    <t>Amazon Brand - Solimo 65W Fast Charging Braided Type C to C Data Cable | Suitable For All Supported Mobile Phones (1 Meter, Black)</t>
  </si>
  <si>
    <t>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t>
  </si>
  <si>
    <t>AE7CFHY23VAJT2FI4NZKKP6GS2UQ</t>
  </si>
  <si>
    <t>Pranav</t>
  </si>
  <si>
    <t>RUB7U91HVZ30</t>
  </si>
  <si>
    <t>The cable works but is not 65W as advertised</t>
  </si>
  <si>
    <t>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t>
  </si>
  <si>
    <t>https://m.media-amazon.com/images/W/WEBP_402378-T2/images/I/41Vpx5MVtaL._SY300_SX300_QL70_FMwebp_.jpg</t>
  </si>
  <si>
    <t>https://www.amazon.in/Amazon-Brand-Charging-Suitable-Supported/dp/B0B94JPY2N/ref=sr_1_444?qid=1672909146&amp;s=electronics&amp;sr=1-444</t>
  </si>
  <si>
    <t>B0B3XXSB1K</t>
  </si>
  <si>
    <t>LG 139 cm (55 inches) 4K Ultra HD Smart LED TV 55UQ7500PSF (Ceramic Black)</t>
  </si>
  <si>
    <t>https://m.media-amazon.com/images/W/WEBP_402378-T2/images/I/51dOjIreG4L._SX300_SY300_QL70_FMwebp_.jpg</t>
  </si>
  <si>
    <t>https://www.amazon.in/LG-inches-Ultra-55UQ7500PSF-Ceramic/dp/B0B3XXSB1K/ref=sr_1_445?qid=1672909146&amp;s=electronics&amp;sr=1-445</t>
  </si>
  <si>
    <t>B08RZ12GKR</t>
  </si>
  <si>
    <t>Tata Sky Digital TV HD Setup Box Remote</t>
  </si>
  <si>
    <t>Color black|Long lasting|Digital TV HD Setup Box Remote</t>
  </si>
  <si>
    <t>AHSXEBRVZO6MAYZRN6O6ZGT6TQIQ,AE3WP33376SA5IZT4Z5P25RW5SNA,AEP577REOPX5HAMEECZZKMOYZ3OQ,AHXFU2NP5EL5BNCYY3V2BOWDYX4Q,AEPLVXU6CECEGNG6EUUSHMERYNRA,AEQ7NM325SUT6YB62ZG376GF7O7Q,AEBV2AUCTSN3QJO4LJVJ66HVYSTQ,AHCLG7MIFKVJJEAVPYJPW2OPWWEQ</t>
  </si>
  <si>
    <t>Rajni Gupta,Lakshmipati Hari,Sriranga Pudupakkam,radha krishnan,Nandan,Dr Laksheswar Bora,Laxmi Narayan,KONGA VIJAYA NAGARAJU</t>
  </si>
  <si>
    <t>R1T3IMKX5I23BL,R2ACT45S9ER36B,R3JVGT39A4NCLG,R2ZS039FIJFE2X,RUE1VX5KVXKYM,RJUMN5TQXB046,RKB470J0YGFZS,R30Z26FC4CVOIK</t>
  </si>
  <si>
    <t>NOT GOOD IN DURIBILITY.,The remote lasted a grand total of one week.,Good product too early to say final word on durability,prompt delivery plus supet product,It's good.,satisfactory,Body  problems,Damaged product</t>
  </si>
  <si>
    <t>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t>
  </si>
  <si>
    <t>https://m.media-amazon.com/images/W/WEBP_402378-T1/images/I/41o4qDiFFwL._SX300_SY300_QL70_FMwebp_.jpg</t>
  </si>
  <si>
    <t>https://www.amazon.in/Tata-Sky-Digital-Setup-Remote/dp/B08RZ12GKR/ref=sr_1_447?qid=1672909146&amp;s=electronics&amp;sr=1-447</t>
  </si>
  <si>
    <t>B0B4T8RSJ1</t>
  </si>
  <si>
    <t>pTron Solero T241 2.4A Type-C Data &amp; Charging USB Cable, Made in India, 480Mbps Data Sync, Durable 1-Meter Long USB Cable for Smartphone, Type-C USB Devices (White)</t>
  </si>
  <si>
    <t>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cable,ðŸ˜‚,Best for this price,Good one</t>
  </si>
  <si>
    <t>https://m.media-amazon.com/images/W/WEBP_402378-T2/images/I/31XFe74gRjL._SX300_SY300_QL70_FMwebp_.jpg</t>
  </si>
  <si>
    <t>https://www.amazon.in/pTron-Charging-480Mbps-Durable-Smartphone/dp/B0B4T8RSJ1/ref=sr_1_448?qid=1672909146&amp;s=electronics&amp;sr=1-448</t>
  </si>
  <si>
    <t>B0B7B9V9QP</t>
  </si>
  <si>
    <t>VU 108 cm (43 inches) Premium Series Full HD Smart LED TV 43GA (Black)</t>
  </si>
  <si>
    <t>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t>
  </si>
  <si>
    <t>AHQCV7O3JOMFFMD7EGIZ2NGSU6JQ,AGTB6FEDSOBJNAVZSDSY73YUVTXQ,AFHULRP4IR7O4FQKWKI266O7VZQQ,AFKYLJ2CLPR7FIWD2MBXNIER7R3A,AFJRW562LETJUBBZYVI6VZA35WPQ,AEEMPL2VIRNJTYATMFPHFSHI4IOA,AGKQQC7ST26N5VFAHMURX3R2RAJA,AFICI6GI5DCTRS6JVCYRPATIPXSQ</t>
  </si>
  <si>
    <t>Logaraj m,KIRAN KUMAR GUDLA,Sandeep Kumar,Jaydeep Shah,Nagendra,Sumit pandey,Harsh Bhatia,Sivakrishna</t>
  </si>
  <si>
    <t>R22OHRDXFQ2O98,RSAB4HSG5ZH9H,R3FC8NLEZ4DJ8N,R1RTOHK5EM9WPX,RFVPFUT2AVH9A,R232XWKJREFG9M,RZAZ7VZRRHLFH,R1CEPOZCGKCSWH</t>
  </si>
  <si>
    <t>Vu brand superb quality,Value for price,Thik hai but android nahi hai,Good model for entry level 32" TV need.,Good product value of Money,Great TV,The sound quality, speakers, picture quality are just OK. MID GRADE PRODUCT AT MOST,Picture Quality</t>
  </si>
  <si>
    <t>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t>
  </si>
  <si>
    <t>https://m.media-amazon.com/images/I/51eyIMn02bL._SX300_SY300_QL70_FMwebp_.jpg</t>
  </si>
  <si>
    <t>https://www.amazon.in/VU-inches-Premium-Smart-43GA/dp/B0B7B9V9QP/ref=sr_1_449?qid=1672909146&amp;s=electronics&amp;sr=1-449</t>
  </si>
  <si>
    <t>B08XXVXP3J</t>
  </si>
  <si>
    <t>Storite Super Speed USB 3.0 Male to Male Cable for Hard Drive Enclosures, Laptop Cooling Pad, DVD Players(60cm,Black)</t>
  </si>
  <si>
    <t>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t>
  </si>
  <si>
    <t>AEOHCZKNWRXT3H4Q66WMEMB672IA,AGUSIMQLSTJXNHNX4OT5KEJZO2NQ,AFLVRNJ3FWTYVR2QR7LMMAXOR2VQ,AGYNRF4LKWIYRL2EOCVDINQ62RAQ,AHUGZ3YEQ27J3KSESPRFRAKNF3LA,AGBP6M4EOJSBHZTYTH2T4BKNJ7MQ,AECZ7LYEACIXJTSOCFWLHVZLJPEA,AHOHKZ6CPYXLBXPKLZCDT7HHD6CA</t>
  </si>
  <si>
    <t>Shilpa M,Akash,Aman.MD,Manoj Yadav,Ashutosh,Patel,Saikrushna Dyaga,Amazon Customer</t>
  </si>
  <si>
    <t>RDLKA670FVMKY,RZZB1IDY3USBP,R30B6VRIVHWOIP,R31A5RDIAY3O0R,R26RJ6WBBMVVXJ,R1PZ0SMCXPJO9C,R3QLX0DTF1C3J7,R23GQW7DPSVOA0</t>
  </si>
  <si>
    <t>Product life ia short,Good,Waste,Value for money,Very nice product at a reasonable price. Value for money.,Good replacement cable at this price,Worst cable. Not working even after replacement. Dont buy guys Manufactured in China.,Not working</t>
  </si>
  <si>
    <t>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t>
  </si>
  <si>
    <t>https://m.media-amazon.com/images/I/41XgWuRRNFL._SX300_SY300_QL70_FMwebp_.jpg</t>
  </si>
  <si>
    <t>https://www.amazon.in/Storite-USB-3-0-Transfer-Enclosures/dp/B08XXVXP3J/ref=sr_1_450?qid=1672909146&amp;s=electronics&amp;sr=1-450</t>
  </si>
  <si>
    <t>B06XGWRKYT</t>
  </si>
  <si>
    <t>Kodak 80 cm (32 Inches) HD Ready LED TV Kodak 32HDX900S (Black)</t>
  </si>
  <si>
    <t>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t>
  </si>
  <si>
    <t>AHILWO2P2PT6EKK2HS4EALRJIQ7Q,AGBF4IFXPQPS3KTL2RET4NAYKSZA,AF3WE2A3BJW3ZK2XTUU7GTQ5P2IA,AGWS7K3SXNU4RJUBPYYEVO76HULQ,AGDSPVKPPJG2FSNEYACD45GIJ7WQ,AFSG7IWPY64B6DNMUDVXYCEK4G4A,AGABMXBJYA3LSM5LIRNXL3HMHTLA,AHBNWKWV73LMUFENL6T43ZEP2ASQ</t>
  </si>
  <si>
    <t>Sandip Shingrakhia,Abhishek Gagan,dasprathap,Pradeep,DrChirag Rajpara,Atanu Sarkar,Puja Das,Shankar</t>
  </si>
  <si>
    <t>R20Y7L8T8S0B2V,R19O1AZBIG1F5P,R1HA5IN5GZZEKJ,R3BGLBQWLQUBW0,R2GKH9JNW12AKY,RKEC16QEHA2WT,R1A9NXDM3RASAL,R25TUXKCEEATJ0</t>
  </si>
  <si>
    <t>,Product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t>
  </si>
  <si>
    <t>https://m.media-amazon.com/images/I/51xYKHUpdHL._SY300_SX300_QL70_FMwebp_.jpg</t>
  </si>
  <si>
    <t>https://www.amazon.in/Kodak-inches-32HDX900S-Ready-Black/dp/B06XGWRKYT/ref=sr_1_451?qid=1672909146&amp;s=electronics&amp;sr=1-451</t>
  </si>
  <si>
    <t>B07CWDX49D</t>
  </si>
  <si>
    <t>AmazonBasics Double Braided Nylon USB Type-C to Type-C 2.0 Cable, Charging Adapter, Smartphone 6 feet, Dark Grey</t>
  </si>
  <si>
    <t>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</si>
  <si>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https://m.media-amazon.com/images/W/WEBP_402378-T1/images/I/41AUgZQAs5L._SX300_SY300_QL70_FMwebp_.jpg</t>
  </si>
  <si>
    <t>https://www.amazon.in/AmazonBasics-Double-Braided-Nylon-Type-C/dp/B07CWDX49D/ref=sr_1_452?qid=1672909146&amp;s=electronics&amp;sr=1-452</t>
  </si>
  <si>
    <t>B09TY4MSH3</t>
  </si>
  <si>
    <t>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</si>
  <si>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AHH74UTDYQPVBMM4HEEMRAU2DNMQ,AEZYVA7F52G2DCIUPCDUKGNHJ6LA,AEZTZPXHRSWDF5D35QHDQE7QJJCA,AHR6VGN4EOF4UK4ZISINZJ4EFUTA,AEPLVJ2BAVC57LGFBTZCH2YBNJMQ,AE7BIR5NP6B6UA6DSJE23BBYJGHQ,AHEJQ5MN7YJB4A3XTDSTTZID3WKQ,AEHR3J2Y6MUL5B3J5KJNJAH24JDQ</t>
  </si>
  <si>
    <t>Harish Thirunahari,Gajanan Hirde,Tomi breeze,vasudha,Sowmya,Arpit Narula,NAVDEEP GUPTA,Vikram singh</t>
  </si>
  <si>
    <t>R39CZQR3ZPJ0Q7,R1XRT2636AEQEO,R2BSV4B70RKKC8,R2JBI9XCV1RU9E,RC0ZKG91JP10X,RAO17F0JUKD13,R1YWFT51T2HFXX,R2GVGI7SXLDIW9</t>
  </si>
  <si>
    <t>Not how original remote works,Chinese quality,It's okay.,good one,Works great with Firestick,Substandard Copy of original at the cost of original,Pathetic,total waste product don't buy battery drain problem</t>
  </si>
  <si>
    <t>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t>
  </si>
  <si>
    <t>https://m.media-amazon.com/images/I/31jcyZIAWWL._SX300_SY300_QL70_FMwebp_.jpg</t>
  </si>
  <si>
    <t>https://www.amazon.in/V-smash-Firestick-Remote/dp/B09TY4MSH3/ref=sr_1_453?qid=1672909146&amp;s=electronics&amp;sr=1-453</t>
  </si>
  <si>
    <t>B07RY2X9MP</t>
  </si>
  <si>
    <t>AmazonBasics 10.2 Gbps High-Speed 4K HDMI Cable with Braided Cord (10-Foot, Dark Grey)</t>
  </si>
  <si>
    <t>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t>
  </si>
  <si>
    <t>AFKKM4SXCCLJDRUQUZ6J4W7HLDYQ,AHHPWPWUPOBG2CH3CD4GHCKZP3VA,AGS3GOEZIOT6QABCS7GSKSRF6ZOA,AE2NS3LUBQ33MFLYXAFBOTZOUO5Q,AFMTLEM5MPBZOB3YBELL32ZO7W6Q,AFNCKSDO4JTIY2GAW4HZDSB5AXYQ,AHB4PR4VAIZKTQDBHC5P3IQ2B72A,AFTGBV2EOMQJUYBEV47YD4UEI24Q</t>
  </si>
  <si>
    <t>saatwik,Mubashir,Arup Datta,Amrut S,Kindle Customer,Rasheed,Amazon Customer,Akash Pradeep</t>
  </si>
  <si>
    <t>R3H4IRBX721OIC,R20KZD07FRNQKL,R1PLCFQQFJ5O5X,R15J54ID6Y9FF4,R175ZT8BC8T0GJ,R34ALRVGYAYJDY,RBKV67DDOAO0H,R34RBTS6ZN4MQ0</t>
  </si>
  <si>
    <t>AmazonBasics Product,Good,Very good,Value for money product,Nice product quantity is nice connective is fast,Product,Good Quality Product,Never thought it be would this good!!</t>
  </si>
  <si>
    <t>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t>
  </si>
  <si>
    <t>https://m.media-amazon.com/images/W/WEBP_402378-T2/images/I/41m1oMmTMCL._SX300_SY300_QL70_FMwebp_.jpg</t>
  </si>
  <si>
    <t>https://www.amazon.in/AmazonBasics-High-Speed-Braided-10-Foot-1-Pack/dp/B07RY2X9MP/ref=sr_1_454?qid=1672909146&amp;s=electronics&amp;sr=1-454</t>
  </si>
  <si>
    <t>B0B2C5MJN6</t>
  </si>
  <si>
    <t>Hisense 126 cm (50 inches) Bezelless Series 4K Ultra HD Smart LED Google TV 50A6H (Black)</t>
  </si>
  <si>
    <t>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</si>
  <si>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AFXA73X6367FW6C7AQNXOTR7BZ3A,AF5B3NOBEX5PXWD4SBDB5KE7JP5A,AET2WYQTCLGU3TB7VHZHJYJ4HMWQ,AF2LCFC5G6OATXBE73BMIXC5PNHA,AFJZOVZXLGXGULVMNOYLFI5TO4GQ,AEYQETW4Z4P4AT5KURWYCVXIV6QA,AH7AIXAIDIIIIZOPOOS4T3B7UI4A,AF537NCMNYM56KBWSILNOUOEI5CA</t>
  </si>
  <si>
    <t>yash,Amazon Customer,Nagababu,Krunal Patel,Omi Mayekar,Irfan Hussain,Arif,harshit</t>
  </si>
  <si>
    <t>R2QJLRRYLEJFIO,RC2JPYCTJRIWP,R2G6GUH2R64F4D,RRKKD7U3BYBEI,R2GMM9FNW2M5Z0,R194PI32Y48S87,R2I2156P73J3YL,R10LLYRO2Z4E2G</t>
  </si>
  <si>
    <t>Value for Money product.,Overall Tv is good,Good,Good performance so farâ€¦ considering the price range,Received a defective piece,Nice,TV bundled with Google ecosystem gives a extra  boost,Good product</t>
  </si>
  <si>
    <t>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brandâ€¦.,,Nice,TV picture clarity is good added with Google interface it gives good user experience,https://m.media-amazon.com/images/I/71aTqzdBRdL._SY88.jpg</t>
  </si>
  <si>
    <t>https://m.media-amazon.com/images/I/41uqZs26+oL._SY300_SX300_.jpg</t>
  </si>
  <si>
    <t>https://www.amazon.in/Hisense-inches-Bezelless-Google-50A6H/dp/B0B2C5MJN6/ref=sr_1_456?qid=1672909146&amp;s=electronics&amp;sr=1-456</t>
  </si>
  <si>
    <t>B0BBMGLQDW</t>
  </si>
  <si>
    <t>âš¡ [ Newest Technology 8K HDMI 2.1 Cable ] - Tuarso hdmi 2.1 cable have bandwidth of 48Gbps , supports 8K@60Hz and 4K@120Hz . Dynamic HDR and 12Bit color depth and eARC . It is also backward compatible with HDMI 2.0b / 2.0a / 1.4 / 1.3 / 1.2 / 1.1 versions .|âš¡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.|âš¡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.|âš¡ [ Immersive Cinema-like Sound Effect ] - 8K hdmi cable 2.1 supports the latest high-bitrate audio formats including DTS Master , DTS:X , Atoms , and enhanced Audio Return Channel ( eARC ) . It offers an immersive multi-dimensional experience and enhances audio detail and depth .|âš¡ [ 24 x 7 Customer Support ] - This hdmi cable 2.1 comes with professional after-sales support and 6-month warranty . You're welcome to contact us with any questions or concerns , We will deal with your problem as soon as possible .</t>
  </si>
  <si>
    <t>AH34W5DLRK5DLTLP73YKFLTTKWAQ,AE7KUNNQKS6JSHH7QVFPPRKCS4BQ,AEEWMW6LV5AVBCW6OTUO2TRYKY2A,AFYNKZR2T74OJU2LN2FKK7FM5BLQ,AEE3BW7DUIDZY367EH44OKNKDJDA,AEVZZKWDBY3YYS4AKWTRMY7ILF3Q,AFSFGSG745WPTJKCZ2FOAR2DMFCA,AHFYGVFMNT5FXKSBIHW7ANUJD22Q</t>
  </si>
  <si>
    <t>Jitu,Shan Raj,Brajmohan Gaur,shiv,shameer,Debasish nayak,9618259608,Lazy Lion Ankur</t>
  </si>
  <si>
    <t>R1S57TIOL6E20F,RIL69DS3C4JGC,R2GWGCF8S3OWCN,R1NI7YG9KNMCX2,RIQHKLJ3CV86P,R2SQH0UGZ9II5U,R5UPOXES8HS5T,R24SCGVHQZOYOA</t>
  </si>
  <si>
    <t>https://m.media-amazon.com/images/I/41+BBk2fGcL._SX342_SY445_.jpg</t>
  </si>
  <si>
    <t>https://www.amazon.in/Tuarso-High-Speed-Compatible-Television-Projectors/dp/B0BBMGLQDW/ref=sr_1_457?qid=1672909147&amp;s=electronics&amp;sr=1-457</t>
  </si>
  <si>
    <t>B01LONQBDG</t>
  </si>
  <si>
    <t>AmazonBasics USB Type-C to Micro-B 2.0 Cable - 6 Inches (15.2 Centimeters) - White</t>
  </si>
  <si>
    <t>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t>
  </si>
  <si>
    <t>AH42ECAG6LPCU22T5BYN5OXQO74A,AEW6XI52IO3H37U4WJ7TT4MQUIQQ,AGGWS4PPWKSNOVP2LLYNQK2Q7NIA,AG4GACSXM3RJ2UR3NTYNNR4YSHYA,AF7MSVVI52V27OGZ3FTE62QFWNBQ,AHQTTEDMJWGPWIEVA6T6SN2VOJ2Q,AHI3ZFOPJRASPDNKTIADQFUDLCJA,AHLHAY6IT22ZQX7BOBY6TV2PHC5A</t>
  </si>
  <si>
    <t>SOURAV DAS,GISHU,Bikkee Bakchi,David Gomes,prasanth,CK,Akhilesh Singh,Khushi</t>
  </si>
  <si>
    <t>RKU0YNFBI9H6U,R1L56U9MGEY65D,R1RTAR9ZHEKJKA,RZ9F1LMTYQSA5,RQ6JZDYGL266A,RU423VYROXUDD,R2SX0KB6M50PZU,RWXV1G9ORG22P</t>
  </si>
  <si>
    <t>Very good.,Good one. Worth Buy.,Wonderful,Amazon USB C to Micro USB : It works,Good,Laptop with only USB C ports? Buy this cable.,A must buy accessory for all MacBook M1 owners,Good quality usb c to usb b adapter cable 8 inch</t>
  </si>
  <si>
    <t>https://m.media-amazon.com/images/W/WEBP_402378-T1/images/I/31bCliyezAL._SX300_SY300_QL70_FMwebp_.jpg</t>
  </si>
  <si>
    <t>https://www.amazon.in/AmazonBasics-USB-Type-C-Micro-B-Cable/dp/B01LONQBDG/ref=sr_1_458?qid=1672909147&amp;s=electronics&amp;sr=1-458</t>
  </si>
  <si>
    <t>B08XXF5V6G</t>
  </si>
  <si>
    <t>Kodak 139 cm (55 inches) 4K Ultra HD Smart LED TV 55CA0909 (Black)</t>
  </si>
  <si>
    <t>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</si>
  <si>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AESPOE5Z2FMNU577LDO7HKJCEDOA,AGMOIJFKHOE7RTSMQPHKM5AO7EPQ,AG5LV4HJ776YMIPUAONDNCHP4VKQ,AFV5EVUA4PJBMGHSXA52AUFPNYFQ,AFHFWBZJFIRZ46VUYROTK4I27C3A,AGFJLPZONY6JLPA2KQ4VNSB23XAA,AHEUTDIM7FTWKGYKMVGV5M5DK66A,AFRR3XZWCZR62FMNGFE563EFHFUA</t>
  </si>
  <si>
    <t>Abhijit Mukherjee,Swetha vijay,Soumya,Srinath,Sarvesh Yadav,ashish kumar,ZOIC HEALTHCARE,Amazon Customer</t>
  </si>
  <si>
    <t>RITW1G6EL12AP,R28FCAPCXM5BZJ,RQW7J1KQNV90H,R2C6HW90SHJ7B,R162NDM8UBR66B,R2SNQQV2EWNINJ,RVHDQX6TUCHG0,R2NQHRYM47YRYK</t>
  </si>
  <si>
    <t>Good value for money,Good,Kodak Tv,One side of screen has blacked out,Kodak tv,Remote not working properly,Kodak TV,Kodak Tv</t>
  </si>
  <si>
    <t>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t>
  </si>
  <si>
    <t>https://m.media-amazon.com/images/I/512qfz0MI0L._SX300_SY300_QL70_FMwebp_.jpg</t>
  </si>
  <si>
    <t>https://www.amazon.in/Kodak-inches-55CA0909-Digital-Surround/dp/B08XXF5V6G/ref=sr_1_462?qid=1672909147&amp;s=electronics&amp;sr=1-462</t>
  </si>
  <si>
    <t>B09HK9JH4F</t>
  </si>
  <si>
    <t>https://www.amazon.in/Smashtronics%C2%AE-Silicone-Firestick-Control-Shockproof/dp/B09HK9JH4F/ref=sr_1_463?qid=1672909147&amp;s=electronics&amp;sr=1-463</t>
  </si>
  <si>
    <t>B09MMD1FDN</t>
  </si>
  <si>
    <t>7SEVENÂ® Suitable Sony Tv Remote Original Bravia for Smart Android Television Compatible for Any Model of LCD LED OLED UHD 4K Universal Sony Remote Control</t>
  </si>
  <si>
    <t>[Universal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t>
  </si>
  <si>
    <t>AGTN6JPEMBFO4TWE6KBORDHUBFLQ,AFGCP3XJSMEMPBXYIAUFFT67QV5A,AGEBCI52WW5TLSTSVXEQKIUJXNNQ,AEURGK5J5MME7FDPQAWLXQ3NI7KQ,AETRLUIP2W6M5SWB7NYC3MEVREZA,AENQ5OYP5QJ52IWF3GFV6YCUUERQ,AHKUL2YWYC6CI5RC4Y4XYWDU4LKA,AGOCOZTNAN37QJEUVITGZMDAJV6Q</t>
  </si>
  <si>
    <t>Kalyan Matamarugu,Amazon Customer,Saju,Digbijoy Dutta,Amazon Customer,Amazon Customer,praneeth,Shareef ali</t>
  </si>
  <si>
    <t>R1T3FLH3DTF6HS,R2AHAAVTJIDTY,R1N42PBKDI68TK,RR91VSJ4DDBZ6,R1TPXU0SVYZPZK,R3O12UIKHXRVOG,R2QA83CPNE21C8,RY7XGBVY0116M</t>
  </si>
  <si>
    <t>Very nice and strong product,Good,Value for money,The remote is of OK quality,Good Product,Replaced item is not working ..we want to return this item as soon as possible,Good remote,Iska work</t>
  </si>
  <si>
    <t>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itâ€™s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t>
  </si>
  <si>
    <t>https://m.media-amazon.com/images/I/31NDmmkm19L._SX300_SY300_QL70_FMwebp_.jpg</t>
  </si>
  <si>
    <t>https://www.amazon.in/7SEVENTM-Universal-Replacement-Original-Television/dp/B09MMD1FDN/ref=sr_1_464?qid=1672909147&amp;s=electronics&amp;sr=1-464</t>
  </si>
  <si>
    <t>B09HN7LD5L</t>
  </si>
  <si>
    <t>PROLEGENDÂ® PL-T002 Universal TV Stand Table Top for Most 22 to 65 inch LCD Flat Screen TV, VESA up to 800 by 400mm</t>
  </si>
  <si>
    <t>AFSQ45FBSMOSSRWIPLZFD7UKF6SQ,AEXEH7MY5BLDF6JHEMFGCJFI7GAQ,AG2AMJAUILIEJBYCIPJKKPED66RA,AGGJ3PSUJFRST35YO4YJEXGNAYUA,AG54CPQ6JMC6VNF5AIYM2PF6TOKQ,AHLZ4BAUP3UWCSJILDJRFZTUIHNA,AE6WKGXVWOEVM65BYKLOK56G2UVQ,AHRSILXKLF25Q42JTRAEXSLQFKQQ</t>
  </si>
  <si>
    <t>Geeta,Amazon Customer,Melwin D'mello,Aneesh Kambhampati,Placeholder,Alekhya,Amazon Customer,Naveen Kumar D J</t>
  </si>
  <si>
    <t>R34S7CW9IYNOUR,RI06LTB0D8TP,R1677YPJIH6H3F,R3MT3F6SGDQJH9,R385ELCSDCDIZF,R3URBXHQ9H8DAF,R27YXZVKCB0BHO,R1925KJ9EPGG39</t>
  </si>
  <si>
    <t>A Good Product.,Does the job,Overpriced Item,A bit over priced,Recommended,There is not fit to my tv so that why I return it,Nice product,Not worth !</t>
  </si>
  <si>
    <t>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t>
  </si>
  <si>
    <t>https://m.media-amazon.com/images/I/21rEkD8xxpL._SX300_SY300_QL70_FMwebp_.jpg</t>
  </si>
  <si>
    <t>https://www.amazon.in/PROLEGEND%C2%AE-PL-T002-Universal-Stand-Screen/dp/B09HN7LD5L/ref=sr_1_465?qid=1672909147&amp;s=electronics&amp;sr=1-465</t>
  </si>
  <si>
    <t>B0BNDD9TN6</t>
  </si>
  <si>
    <t>WANBO X1 Pro (Upgraded) | Native 1080P Full HD | Android 9 | Projector for Home | LED Cinema | 350ANSI | 3900 lumens | WiFi Bluetooth | HDMI ARC | Dolby DTS | 4D Keystone Correction (Global Version)</t>
  </si>
  <si>
    <t>AGJUSTWREQRCTY3KJHDL6I2MZDTA,AEHIS3XIFCPQPLDPWVW2LYQDI5FA,AE4QKV65VW3ZO4ZOHL6GVNGFQ53Q,AHPJLEHK52YTIPKAN63FJGMGACEA</t>
  </si>
  <si>
    <t>Chandrabose C,parveen,Sid,*</t>
  </si>
  <si>
    <t>R15DQIQZ16IEL9,R3OT3GHKN7033E,R3B1OFFST3XKYU,RBB31LE5QA4LE</t>
  </si>
  <si>
    <t>Very nice and good product at this price,Nothing,Good product for the budget,It's Perfect! Must Buy!! ðŸ˜Š</t>
  </si>
  <si>
    <t>Overall working is very smooth and it's easy to operate also. Highly satisfied with the product at this price. Hoping that higher versions of android os can be updated in future.,Quality and light weight,Good product for the price spent. Would last long if maintained well!,</t>
  </si>
  <si>
    <t>https://m.media-amazon.com/images/I/41hCikFvL7L._SY300_SX300_QL70_FMwebp_.jpg</t>
  </si>
  <si>
    <t>https://www.amazon.in/WANBO-X1-Pro-Projector-Correction/dp/B0BNDD9TN6/ref=sr_1_466?qid=1672909147&amp;s=electronics&amp;sr=1-466</t>
  </si>
  <si>
    <t>B0941392C8</t>
  </si>
  <si>
    <t>Lava Charging Adapter Elements D3 2A Fast Charging Speed Usb Type C Data Cable, White</t>
  </si>
  <si>
    <t>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t>
  </si>
  <si>
    <t>AFYOI4QB47I7I4QHNU3PF6ZZCAEA,AECSYXIFB6BFWLLNK6ZEL322DPJQ,AHKFVSIKREMFQWP77YNTYVY6ISVQ,AFVFESCSU53NQCSYPCN3XRE66MIQ,AGIILTCR7DSBPR6GQC54KSRZ6P7A,AGNPYOMLPA6EEFLNFQ6ZZCP3RGXA,AFEYG7JVPH4TT6RU4PT7JJBT5HUA,AFXP7JLR5C35B6IL2IVYWYDMNZVQ</t>
  </si>
  <si>
    <t>Love,Jaidev singh fojdar,Harikrishna,Bosepandiyan B,Meena,Ankit,Shailesh Singh,Vivek B P</t>
  </si>
  <si>
    <t>R1HIYUVKS08YJP,RBC057ZTXOL5Y,R24VKY63J20SM0,R16UAQV9SOCSE,R23HQTXGR1DOIL,RZFMNMJ8EIG87,R2VYVQSV2YFY0T,R2SW6YDVZ9T4O8</t>
  </si>
  <si>
    <t>Nice,à¤¸à¤¾à¤¨à¤¦à¤¾à¤° à¤¹à¥ˆ,Received damaged product,Good quality product,It's very good.,101% fake lava usb,Average product,Costless</t>
  </si>
  <si>
    <t>https://m.media-amazon.com/images/I/31VRCXh9kQS._SX300_SY300_QL70_FMwebp_.jpg</t>
  </si>
  <si>
    <t>https://www.amazon.in/Lava-Elements-Charging-Speed-Type-C/dp/B0941392C8/ref=sr_1_467?qid=1672909147&amp;s=electronics&amp;sr=1-467</t>
  </si>
  <si>
    <t>B01M5967SY</t>
  </si>
  <si>
    <t>TIZUM High Speed HDMI Cable Aura -Gold Plated-High Speed Data 10.2Gbps, 3D, 4K, HD 1080P (10 Ft/ 3 M)</t>
  </si>
  <si>
    <t>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t>
  </si>
  <si>
    <t>https://m.media-amazon.com/images/I/51aZN040THL._SX300_SY300_QL70_FMwebp_.jpg</t>
  </si>
  <si>
    <t>https://www.amazon.in/Tizum-10-2Gbps-Speed-Plated-Cable/dp/B01M5967SY/ref=sr_1_468?qid=1672909147&amp;s=electronics&amp;sr=1-468</t>
  </si>
  <si>
    <t>B016MDK4F4</t>
  </si>
  <si>
    <t>Technotech High Speed HDMI Cable 5 Meter V1.4 - Supports Full HD 1080p (Color May Vary)</t>
  </si>
  <si>
    <t>Durable 24K Gold-Plated Connectors|Supports resolution 480p, 720p, 1080i, 1080p|Supports Transfer Rates of Up to 10.2gbps</t>
  </si>
  <si>
    <t>AG6BJSKUOVW6DOSEHJ6OLIDCO5MA,AHW46EWYPFF2DEN5KWQJXNSBGF2A,AF6NCPZJVBXRJBUQIDXQTKRIYDOA,AFN75IAOL4G6LP2VICS6ZGRV34SA,AGTAB4DQVASRJVC7NHMWVEIT3SMA,AEBEAFP5OFFPDEF73JDC2QJUU6YQ,AECKQLXBHYEZN76LUT45XCGPGUHQ</t>
  </si>
  <si>
    <t>Bapuni,RAJESH SINGH,venkatesh,Rahim R,Sudheer,Neethu Akhil,Ganesh</t>
  </si>
  <si>
    <t>R2Q04IXOK0RA34,R2GRUN8Y7IDUPT,R1X7VRLKNOLTGJ,R351RRLG83JZDV,R18W7JDXECM6J5,RPU9M945SJ641,RTYY30I8B4PS4</t>
  </si>
  <si>
    <t>Ok,Excellent product, must buy,Nice,Good product..i got this product rs 170,Good,Good Product. 5Meter cable. Purchase at 175.,Good product &amp; service</t>
  </si>
  <si>
    <t>Ok,Quality perfect , perfect 5m, must buy,Ok,Excellent,Value for money,https://m.media-amazon.com/images/I/71P8NCpa-AL._SY88.jpg,Good, received as per specification..</t>
  </si>
  <si>
    <t>https://m.media-amazon.com/images/I/51UUmio53PL._SX300_SY300_QL70_FMwebp_.jpg</t>
  </si>
  <si>
    <t>https://www.amazon.in/Technotech-High-Speed-Cable-Meter/dp/B016MDK4F4/ref=sr_1_469?qid=1672909147&amp;s=electronics&amp;sr=1-469</t>
  </si>
  <si>
    <t>B08G43CCLC</t>
  </si>
  <si>
    <t>NK STAR 950 Mbps USB WiFi Adapter Wireless Network Receiver Dongle for Desktop Laptop, (Support- Windows XP/7/8/10 &amp; MAC OS) NOt Support to DVR and HDTV</t>
  </si>
  <si>
    <t>[NOTE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t>
  </si>
  <si>
    <t>AFWESPH2F54JGI3PJYU2NINBVCAQ,AEL2MRRMDYHQPWWAOIPUDDKZPI5A,AGOQL3YF6UXVBS7ED52R33WT2V4A,AHIO55R3HT4HKDOPYPNIDKDONGHQ,AEJGQGJN3LJ3HSID37QXUVSEJ2JQ,AEB67NVL2DZCG3IKQOWI3752NDVA,AGCFDQLGMBIDSFCUH4A32DFOAXMA,AFWR2F4YGS3OG3JB6U64BDM3ELAQ</t>
  </si>
  <si>
    <t>Shivakumar,Bijoy Debnath,Pallav Pathak,Ritesh nishad,DHANPAL H.,Jash shah,pabindersingh,Pritam paul</t>
  </si>
  <si>
    <t>R34OST6S1F8457,R6Z0QUUTZU58T,R3QNKPNSUIZP59,R3R9Y258UAOCTI,R2NB1AHZCTD44B,R1IPFAF5DDZQ57,R2WSQL1YCAREKS,RCDYRGDMI1WOA</t>
  </si>
  <si>
    <t>Thank you,Satisfying product,Keeps disconnecting,Very nice product essy to use,Very nice,Nice and compatible product,Good,Solid product hai</t>
  </si>
  <si>
    <t>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t>
  </si>
  <si>
    <t>https://m.media-amazon.com/images/I/31+EyQ3FtIL._SY300_SX300_.jpg</t>
  </si>
  <si>
    <t>https://www.amazon.in/NK-STAR-USB-Wireless-Receiver/dp/B08G43CCLC/ref=sr_1_470?qid=1672909147&amp;s=electronics&amp;sr=1-470</t>
  </si>
  <si>
    <t>B0B61GCHC1</t>
  </si>
  <si>
    <t>LS LAPSTER Quality Assured USB 2.0 morpho cable, morpho device cable for Mso 1300 E3/E2/E Biometric Finger Print Scanner morpho USB cable (Black)</t>
  </si>
  <si>
    <t>Replacement USB morpho device cable 1300 E2, E3|2.0 USB Wire morpho cable Safran MSO-1300 E, E2,E3|morpho usb cable Fingerprint Biometrics (All-in-one Version)|morfo biometric device cable , Finger Print Scanner Cable Wire-Black</t>
  </si>
  <si>
    <t>AHCVVEWW2RUKPIMC63N6LXF2DQJQ,AFATPF5UULFKGVJINQIBWJEXL3ZQ,AECJOC7KZPYXOULLW43TTOMQJCPA,AGHWV3HO2KMHJ57FQWMB44DPA3CQ,AESMUJJJV2I6NQ4OMHYNLTW7H3PA,AFKUMZJL5723MB5JTWMAOVXHVXFA,AHHGYTDS6KX64NEIGKWHCG7ZNDCQ,AFH4LWW2SJ3GJZ36UGIO5CSYNQUQ</t>
  </si>
  <si>
    <t>Suvaraj d.,Rai Sahib,Kindle Customer,Vijay kumar sahu,AKSHAY RAJ,Akshay Gupta,Ajit kumar,Santosh</t>
  </si>
  <si>
    <t>R111DGF0O8W1N8,R1GA29NLMK5T1,R1RAVFTKKIOGQ6,R12RIAF7LEVYRN,R1TK93TBAVEFG6,R2VED6OCTD3DK8,R3K8JF3L64IV9B,R3T6IUBAYZZ3KO</t>
  </si>
  <si>
    <t>Good product,Good,  work fine,Thickness of cable to be reduced.,Morho,This product is very good.,original product,USB ke pass or mjbuti Dena chahiye,Good product</t>
  </si>
  <si>
    <t>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t>
  </si>
  <si>
    <t>https://m.media-amazon.com/images/I/31JbtMrUYpL._SX300_SY300_QL70_FMwebp_.jpg</t>
  </si>
  <si>
    <t>https://www.amazon.in/LS-LAPSTER-Quality-Assured-Biometric/dp/B0B61GCHC1/ref=sr_1_471?qid=1672909147&amp;s=electronics&amp;sr=1-471</t>
  </si>
  <si>
    <t>B07RX14W1Q</t>
  </si>
  <si>
    <t>Amazon Basics 10.2 Gbps High-Speed 4K HDMI Cable with Braided Cord, 1.8 Meter, Dark Grey</t>
  </si>
  <si>
    <t>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t>
  </si>
  <si>
    <t>AGT2U62GEVEA2CAXYALEPKOKBLAQ,AHQ5G6EGXY74B4KQMOZP3VR27OEQ,AGBM6XWLSNKT4IOFPFVWRDJLA5SA,AENSBNWSX3CB2UXZ3NFNR3PADA3Q,AFCHMGFUXDLPXOASREGJC7GTZZHQ,AGIKKX3BWXFOK7ELFIHSH2UH6NYQ,AGPIXFD7PBE4NDKHEUNQ4FBFT4LQ,AFVSDNS5AEWGUFPXMZO5ZUOYOVFQ</t>
  </si>
  <si>
    <t>Willgo Green,chittibabu,Deepak dhummansure,Amazon Customer,PRAVEEN.R,Industrial Infra Tech,Aadi,Viswa</t>
  </si>
  <si>
    <t>R2BR9VTFE775OW,R3V8S6MZGP7QAL,R1OQW9NGBM2EHB,R2H6STN8H1XVSE,RZNEIL92FFGTT,R2JLX4OWIAT035,R354OSXK2IT8BE,R15U5TQNV1VY4A</t>
  </si>
  <si>
    <t>Works well. Sturdy built and good quality. Only worry is not Made in India :(,Nice working,Using this for my car honda civic working good.I am still looking for a cast screen cables.,Good quality giving perfect result,It is limited to HD quality not 4k,I do not want this product,Good ðŸ˜Š,I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t>
  </si>
  <si>
    <t>https://www.amazon.in/AmazonBasics-High-Speed-Braided-6-Foot-1-Pack/dp/B07RX14W1Q/ref=sr_1_472?qid=1672909147&amp;s=electronics&amp;sr=1-472</t>
  </si>
  <si>
    <t>B09PLD9TCD</t>
  </si>
  <si>
    <t>Kodak 126 cm (50 inches) Bezel-Less Design Series 4K Ultra HD Smart Android LED TV 50UHDX7XPROBL (Black)</t>
  </si>
  <si>
    <t>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</si>
  <si>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AH7535IQDY5KVV2I6ASNOZJC4KAA,AHP5TFGAPXAL6K7M7LXIZUC2QMAQ,AGE4EHGVL2UE25LAURR7KYET2ZEQ,AHDAZJHREN222RBVCN5TTXZFFUKQ,AFHMLCTD3ZAK65UCZUDGPLMVRE5Q,AEHBFH46VYKCD4FWZ3AQ5GFSSILQ,AF7NGHQSFHIKMD3KTJGPRZ2SC3GA,AHX44XKUX5DHSXDUZBLZCC5SDUOQ</t>
  </si>
  <si>
    <t>Mahesh savale,Sameer Mandal,Sree ram vasanthada,Pulak ray,Abhishek Chauhan,Bsharat Ali,vipin gupta,Bunty s</t>
  </si>
  <si>
    <t>R1UFECRZY2H7ZR,R2L3OQHBC45T2X,R2IX8LIBU6MKPB,R35OUWDVRQF8R5,RHRVKXM6JJBX7,R1O89JBSE4EPL4,R364RHY5PGIWWH,R1EL7KUX3CVDVU</t>
  </si>
  <si>
    <t>Kodak tv,Kodak tv,Kodak tv,Very less features to control or configure picture, sound or other key features through remote.,Excellent,Kodak 32inh,Kodak tv,Good</t>
  </si>
  <si>
    <t>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t>
  </si>
  <si>
    <t>https://m.media-amazon.com/images/I/41s2f-e1d3L._SY300_SX300_QL70_FMwebp_.jpg</t>
  </si>
  <si>
    <t>https://www.amazon.in/Kodak-inches-Android-50UHDX7XPROBL-Bezel-Less/dp/B09PLD9TCD/ref=sr_1_473?qid=1672909147&amp;s=electronics&amp;sr=1-473</t>
  </si>
  <si>
    <t>B0B8ZKWGKD</t>
  </si>
  <si>
    <t>ZORBESÂ® Wall Adapter Holder for Alexa Echo Dot 4th Generation,A Space-Saving Solution with Cord Management for Your Smart Home Speakers -White (Holder Only)</t>
  </si>
  <si>
    <t>[Make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t>
  </si>
  <si>
    <t>AFRFZ7MZMMLKCQJ726M5IWMCUUKA,AHAOEIGBCS2SYKYY2ICAPLIYOGPQ,AE5IZ2UOEQTGU5LA3MHBKWIGQ2GQ,AHJOQPAW3DZ6NX2UWUY2X7BXV3KQ,AFB6MZQQWWOGIDPMRFWMIS6KH2KA,AEQ3IH2E5DAMIRDUFHOTNIEWL23Q,AGQC6MGGRXLF2V7XAYSUI2D26GVQ,AHRPVGGGZJZFR2WRX3YOTB2FI7GQ</t>
  </si>
  <si>
    <t>Pranjal,MAHAVIR,Aiyappa Nayaka,Bharat gupta,Satyendra Kumar Gupta,sumit,Priyankasingh,Sreekumar.P.S</t>
  </si>
  <si>
    <t>R122PZXYO9V78,RUTL2J228W4N,R3CNU5WSZQK21Z,R11LLDBWK3KHUS,R2J3E39AIHUX3U,RZQQP8IHS7A65,R21GEGH10XV0ZL,R2Z5OEPE3ETYSP</t>
  </si>
  <si>
    <t>,If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t>
  </si>
  <si>
    <t>https://m.media-amazon.com/images/W/WEBP_402378-T1/images/I/41J0RvJFffL._SX300_SY300_QL70_FMwebp_.jpg</t>
  </si>
  <si>
    <t>https://www.amazon.in/Generation-Space-Saving-Solution-Management-Speakers/dp/B0B8ZKWGKD/ref=sr_1_474?qid=1672909147&amp;s=electronics&amp;sr=1-474</t>
  </si>
  <si>
    <t>B09NNJ9WYM</t>
  </si>
  <si>
    <t>Sansui 80cm (32 inches) HD Ready Smart LED TV JSY32SKHD (BLACK) With Bezel-less Design</t>
  </si>
  <si>
    <t>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t>
  </si>
  <si>
    <t>AEGZAYS4PGUN7JSO2F4KZDPBJTPQ,AGBXHU37JYAN7SI2HJWOHRPONMUA,AHEDSBYCVNXRZQXM3RHURJ2OAVJQ,AHGFMDVEL533SHTU5ZLYSVFYBWTQ,AH7LSWBDB2U6ZL6UJUXR3SH6OVNA,AEGM6LOP4B2ZZYZJQVFSMBGEY63Q,AFT4YEF4C5XN725A4JNN3KOIBN7Q,AFWTJUGLV54OEGCP3BM3ADUOJBMA</t>
  </si>
  <si>
    <t>Ajay Kumar,Chetan prakash,Nitin Wadhwa,BHARAT PARMAR,Mohammed H.,Adesh Kumar,R Sorout,SNRAO</t>
  </si>
  <si>
    <t>RBVWNT5DJQ11U,RW13JZ6UTG39E,R3OO98PE8MBQ6M,R2PDGCC6RF4YLC,R1EWNSTI0FM8DP,R12R6OUAVMTUIJ,R34JSLSU3JZOPE,R1JOBS3O6CQO4P</t>
  </si>
  <si>
    <t>Service, Quality, Software,Quality super, delivery persons were not good towards amazon,Good Quality as always by Sansui,OK,Good picture and product,Very bad quality of stand,This is average product.,Worth purchase</t>
  </si>
  <si>
    <t>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t>
  </si>
  <si>
    <t>https://m.media-amazon.com/images/W/WEBP_402378-T2/images/I/41eThX4gyWL._SY300_SX300_QL70_FMwebp_.jpg</t>
  </si>
  <si>
    <t>https://www.amazon.in/Sansui-inches-JSY32SKHD-Bezel-less-Design/dp/B09NNJ9WYM/ref=sr_1_475?qid=1672909147&amp;s=electronics&amp;sr=1-475</t>
  </si>
  <si>
    <t>B08H5L8V1L</t>
  </si>
  <si>
    <t>Synqe USB Type C Fast Charging Cable 2M Charger Cord Data Cable Compatible with Samsung Galaxy M51,Galaxy M31S, S10e S10 S9 S20 Plus, Note10 9 8,M40 A50 A70, Redmi Note 9, Moto G7, Poco F1 (2M, Grey)</t>
  </si>
  <si>
    <t>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t>
  </si>
  <si>
    <t>AHLV4POL25DONGJ2Z2BDVAI72QEA,AFGH45ZSJMWCXSPLJSCXHMGAACSA,AGROCLIEK7CWB7EN6KEGYI3OV6AQ,AFKDOXOXP7HNZMXU7N6CLFCUSE3Q,AG5PQBEQ6IWIZNMYDDK4K7NQKWSQ,AE7FMASDWJPQ4VPAOQ4OEI46T72Q,AHJ7NZA7ITERDVQAZREZMU6X74KA,AEEWJRWNATTBY7SQIK5QZEUELLXA</t>
  </si>
  <si>
    <t>Sparrsh Sharrma,Pradeep,Sandeep Sharma,N. S.,Amazon Customer,monika,Kritika G.,Atul kumar</t>
  </si>
  <si>
    <t>R1QF0ET8A7E6WA,R1X9IA818SXS5X,R2L31T82MCWLFF,R2KRBAR470MHG9,RUQMRRT0FY4YJ,R1YUVBDM5U1VP,R3QNDW1DBNUYYV,R3U7MTLZA3L5CH</t>
  </si>
  <si>
    <t>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ðŸ˜Š customer. You can try.,The cable is very strong and the pins look durable.,good buy. slightly pricy though.,Value for money,It is compatible for redmi note 9 and supporting fast charging too.This is a must buy thing. One should not think twice. Worth of buying.,Good product</t>
  </si>
  <si>
    <t>https://m.media-amazon.com/images/W/WEBP_402378-T2/images/I/51L+sZTCgzL._SY300_SX300_.jpg</t>
  </si>
  <si>
    <t>https://www.amazon.in/Synqe-Charging-Charger-Samsung-Galaxy/dp/B08H5L8V1L/ref=sr_1_476?qid=1672909147&amp;s=electronics&amp;sr=1-476</t>
  </si>
  <si>
    <t>B0B8CXTTG3</t>
  </si>
  <si>
    <t>MI 80 cm (32 inches) HD Ready Smart Android LED TV 5A Pro | L32M7-EAIN (Black)</t>
  </si>
  <si>
    <t>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t>
  </si>
  <si>
    <t>https://m.media-amazon.com/images/I/41bO-mGKk+L._SY300_SX300_.jpg</t>
  </si>
  <si>
    <t>https://www.amazon.in/MI-inches-Ready-Android-L32M7-EAIN/dp/B0B8CXTTG3/ref=sr_1_477?qid=1672909147&amp;s=electronics&amp;sr=1-477</t>
  </si>
  <si>
    <t>B09HCH3JZG</t>
  </si>
  <si>
    <t>Bestor Â® 8K Hdmi 2.1 Cable 48Gbps 9.80Ft/Ultra High Speed Hdmi Braided Cord For Roku Tv/Ps5/Hdtv/Blu-Ray Projector, Laptop, Television, Personal Computer, Xbox, Ps4, Ps5, Ps4 Pro (1 M, Grey)</t>
  </si>
  <si>
    <t>?Top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t>
  </si>
  <si>
    <t>AG6CREU25N6P2H7RCHNIU6GGJ5BA,AGMMXIU64ISPDGM3NMKNJYCTUKPQ,AERWNTV3FQB42AN6DXOZ24NJGOBQ,AHN62JA33HWZG3PBDEJGF7VUVCAA,AGXYC7N7S7AW24G2FEFDFQ6YP7XQ,AH6JYGGLUQK2H3O53BGJFOUB3KIQ,AGGUXRTUUBYS4F3OJMC6ZARL2GCQ,AEMCWVMV6Y54NDS7ATPFHVTWVAXQ</t>
  </si>
  <si>
    <t>Aakaash Ramchandani,ashok g.,Keyur suthar,Harshal Balasaheb Bhise,Anand Srivastava,Deepak S,customer,mahantesh</t>
  </si>
  <si>
    <t>R2M315YGOB9RN3,R1NBOC4RGKIP9G,R3QJXYS4TXWZUF,R2JIHF1A7NTH40,R169VPW28GOZKX,R3DKX32F8OC3XE,R2CTTQK8YU774X,R240OADCOPMHWE</t>
  </si>
  <si>
    <t>Great value for ultra hi speed HDMI!,thickness,material,Works well, just plug and play,Good,Good product,Perfect cable and I'm getting 120Hz 4k when connected to my freesync-certified TV 55Q80T,Good Cable,Little expensive</t>
  </si>
  <si>
    <t>https://m.media-amazon.com/images/I/4175g2Idd9L._SY445_SX342_QL70_FMwebp_.jpg</t>
  </si>
  <si>
    <t>https://www.amazon.in/BESTOR%C2%AE-48Gbps-9-80FT-Braided-Cord-4K/dp/B09HCH3JZG/ref=sr_1_478?qid=1672909147&amp;s=electronics&amp;sr=1-478</t>
  </si>
  <si>
    <t>B097JVLW3L</t>
  </si>
  <si>
    <t>Irusu Play VR Plus Virtual Reality Headset with Headphones for Gaming (Black)</t>
  </si>
  <si>
    <t>AF3KXMJ35ELNULRGLJMSPONWTBLQ,AF2GY2M5UI7P6K2JHL5C6NOTQ6MA,AHHPP7KV72ZCVMFDBEPBQE7KXFKA,AE36KAI4PDY27JY3SBFA62OR6TFQ,AFXXE66PDZJEYLRJFXBVKDQX5WAQ,AH374DUL3BPYKQGLTWIP5UXDB4CA,AEOF5PFDHSQRCVD4E4PHG7ZQDHXA,AGX2PGENWLBTPLJJRL6EC4QZ6UBA</t>
  </si>
  <si>
    <t>Wasim Mulla,PrItHvI KrIsH,Chandra Shekar N S,Devi sree Prasad,mrudula,vijay k.,Sanjeeta,Anu</t>
  </si>
  <si>
    <t>R2RS5DJTMPR9KH,R3K8N1Z38YX4QZ,R1D0W9ZGHTA55S,R1OPHG3293Q2SZ,R27TICJZP0IJZT,RU7Q1JVSNZAP7,R16Y48G8PM36BL,RB5E6IQ420JLF</t>
  </si>
  <si>
    <t>https://m.media-amazon.com/images/W/WEBP_402378-T1/images/I/31z9cuviPzL._SX300_SY300_QL70_FMwebp_.jpg</t>
  </si>
  <si>
    <t>https://www.amazon.in/Virtual-Reality-Headset-Headphones-Gaming/dp/B097JVLW3L/ref=sr_1_479?qid=1672909147&amp;s=electronics&amp;sr=1-479</t>
  </si>
  <si>
    <t>B09SB6SJB4</t>
  </si>
  <si>
    <t>Amazon Brand - Solimo Fast Charging Braided Type C Data Cable Seam, Suitable For All Supported Mobile Phones (1 Meter, Black)</t>
  </si>
  <si>
    <t>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t>
  </si>
  <si>
    <t>AFSOR5M3BW2YXCRDCQKOL2V65TGA,AFCE74YZAML4IHESYR224MZD4D7Q,AEN4WTJM4LZPL4GF7CQJLZDRUJBA,AFDZ5JKR7YVO5FBAT6XGIZH3P3OA,AGQ6XAIJVAAWQFJO6OA3UYVHJF2Q,AF3CZBMZFMU3N4DAM27ZJR3QVTSQ,AG36CQHXVY6RQJO3OYSVWO6MT4EA,AELYCP5LN46WKAK7WQMEJRNRXJYA</t>
  </si>
  <si>
    <t>jegadheesan,Ajay Kumar Balusu,Jyothis,Harkaran Singh,Rohit Verma,rohit bibwe,9436168244,Amazon Customer</t>
  </si>
  <si>
    <t>R2P1ZOKUIQWNZH,R3FBKF9RCYD42V,R2JPDSDJBPCPVG,RWAZG6R4PYQD8,R1VWPJ2GCK1V4P,R3SM2QDMLBGDIK,RUNP3LOY40PFP,RGLXWU5W86L32</t>
  </si>
  <si>
    <t>Best,Good,Fast Charging works better than original cable!!,Durable cable,Low performance compare to original data cable,Great!,Good product,Fast charging and length is 3 meters above</t>
  </si>
  <si>
    <t>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t>
  </si>
  <si>
    <t>https://m.media-amazon.com/images/W/WEBP_402378-T2/images/I/311Rq7jXvgL._SY445_SX342_QL70_FMwebp_.jpg</t>
  </si>
  <si>
    <t>https://www.amazon.in/Amazon-Brand-Charging-Suitable-Supported/dp/B09SB6SJB4/ref=sr_1_480?qid=1672909147&amp;s=electronics&amp;sr=1-480</t>
  </si>
  <si>
    <t>B08NW8GHCJ</t>
  </si>
  <si>
    <t>Synqe USB C to USB C 60W Nylon Braided Fast Charging Type C to Type C Cable Compatible with Samsung Galaxy Note 20/Ultra, S20 S22 S21 S20 FE A73 A53 A33 (2M, Black)</t>
  </si>
  <si>
    <t>AFZT774FU3LOJGEW7JSAXOD24OBQ,AGSEMC5UI32EZO6GAW4KKT5OVMOQ,AH53RLKODGV2UFIZLUG6BMHDDZNA,AFJJ4SJN2GXTYC7637ZAKSONPJWQ,AFFCEWUI7XY45CEM76XENJ2RUO2A,AHFTNP5NESJTIHQKP47SJV73TNUA,AH352HMRF7DESCSOUBMHUVJQZM7A,AEVN7RMFICHOZR6CD2KNIV7LW4IQ</t>
  </si>
  <si>
    <t>Uzair Drabu,Ravindra Sistu,Pranav Dhumal,Amresh singh,Palash Gandhi,Verified Customer,Anudeepika Ankam,karan</t>
  </si>
  <si>
    <t>RYIE3APCBZO0M,RVVUYDXJQ5FWH,R2OD8G07SP3ATQ,RV4T2P1TSYP7C,RTUH4QIEPCZI2,R176EGN5WFKYMF,R2NF8CY7JSGPIJ,R1ZHN7T42QYEMK</t>
  </si>
  <si>
    <t>Used for 10 months,Quality is good,Good Aftersale Service,Super fast charging suppurt,Superb Quality and value for money,Good small cable,Nice,Highly recommended</t>
  </si>
  <si>
    <t>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t>
  </si>
  <si>
    <t>https://m.media-amazon.com/images/W/WEBP_402378-T1/images/I/41TBdmDqSjL._SY445_SX342_QL70_FMwebp_.jpg</t>
  </si>
  <si>
    <t>https://www.amazon.in/Charging-Braided-Compatible-Samsung-Galaxy/dp/B08NW8GHCJ/ref=sr_1_481?qid=1672909149&amp;s=electronics&amp;sr=1-481</t>
  </si>
  <si>
    <t>B09YHLPQYT</t>
  </si>
  <si>
    <t>Shopoflux Silicone Remote Cover for Mi Smart TV and Mi TV Stick/MI Box S / 3S / MI 4X / 4A Smart LED TV (Black)</t>
  </si>
  <si>
    <t>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t>
  </si>
  <si>
    <t>AHNCUNHIZXTMX6V4WVDHJVC6YOHQ,AFQC7LKYCPLAO2WCV74G6AQCPYGA,AELBTZWCD3IGAZLTBXFMB74SLJBQ,AGYOEKFFNLWV5GJKLZ2OLGTI5P4A,AGEUWYJQ2D7U7S2NLLXE6UEOZRKQ,AFDIGTDJTTB72VVFZGILZDH4IROQ,AFTD5POM5OT7DLU3RP5SHEUSLFZA,AGOIORQP7QHLAXDRGTUPAA5TCJEQ</t>
  </si>
  <si>
    <t>Hemal Jani,NITIN BHATTI,madhu,Arnab Kar,Daniel Charles,Ajit parida,Annaveni Jyothi,Mohit Gouda</t>
  </si>
  <si>
    <t>R3JYRL1ACWZKKY,R32Q6QP914FG3A,R3IEH4PJW488UX,R37IXVPK58NJQ4,R2Y54968M42AHJ,R2SN886QABQ5AF,R2FF1108INS5GV,R390GAYBGW7786</t>
  </si>
  <si>
    <t>Cover is perfect size wise and it's exactly same as shown in picture.u can go for it.,Superb quality ðŸ‘Œ,Price very high,Value for money,Perfect Snug Fit,Must buy,Nice,It's a good and solid fit</t>
  </si>
  <si>
    <t>https://m.media-amazon.com/images/W/WEBP_402378-T1/images/I/213GZPC7uwL._SX300_SY300_QL70_FMwebp_.jpg</t>
  </si>
  <si>
    <t>https://www.amazon.in/Shopoflux-Silicone-Remote-Cover-Xiaomi/dp/B09YHLPQYT/ref=sr_1_482?qid=1672909149&amp;s=electronics&amp;sr=1-482</t>
  </si>
  <si>
    <t>B08G1RW2Q3</t>
  </si>
  <si>
    <t>EYNK Extra Long Micro USB Fast Charging USB Cable | Micro USB Data Cable | Quick Fast Charging Cable | Charger Sync Cable | High Speed Transfer Android Smartphones V8 Cable (2.4 Amp, 3m,) (White)</t>
  </si>
  <si>
    <t>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t>
  </si>
  <si>
    <t>AFQXCIIKXSM2VN3IHACSKPZ3PEGQ,AF4ZVWWNBPL33ZOSUV4OCQBKAMMQ,AGLMV6TJSJRZ4MUKZMZ5OAXIII3A,AHJXAF4EZJDUTIRPQ5FW7ROHBBLA,AFPFJW4OK5K6DWROJOKAWSCEKLOA,AFVAWQEMKVO64IW4CBMKCU7NVWAQ,AH6L6S34BGTASSORZMSZ5DCTLU5Q,AGM6EGKUOFBXPCJTFFF2NIGJO3UQ</t>
  </si>
  <si>
    <t>Baiju.MS,Preetirawat,Ajit,Ramakant Bairagi,Amazon Customer,Wilson Joseph Nadar,Amazon Customer,channappa Balehosur</t>
  </si>
  <si>
    <t>RHUH1KUO9N3LB,R2OCEV9PHCLFUS,R50IDO4SB3AFN,R2QJNGU56FGL5G,R355RN0CHT6Z4Z,R1CFZQYTT6QE90,RIN87V1ZT8M2F,R14EGSF85GZV2Q</t>
  </si>
  <si>
    <t>Extended length for securiry camera,Dont judge a book by it's cover,Good sturdy product with neat finish.,cable quality is good and near 10 ft in length,Good enough to length,Good Product,PERFECT!,Super</t>
  </si>
  <si>
    <t>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gðŸ˜±  2ml-short-in my90ml;for the rest of us, just order!,Very good</t>
  </si>
  <si>
    <t>https://m.media-amazon.com/images/W/WEBP_402378-T2/images/I/31WPRa-K7GL._SY445_SX342_QL70_FMwebp_.jpg</t>
  </si>
  <si>
    <t>https://www.amazon.in/EYNK-Charging-Charger-Transfer-Smartphones/dp/B08G1RW2Q3/ref=sr_1_483?qid=1672909149&amp;s=electronics&amp;sr=1-483</t>
  </si>
  <si>
    <t>B08YXJJW8H</t>
  </si>
  <si>
    <t>LUNAGARIYAÂ®, Protective Case Compatible with JIO Settop Box Remote Control,PU Leather Cover Holder (Before Placing Order,Please Compare The Dimensions of The Product with Your Remote)</t>
  </si>
  <si>
    <t>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t>
  </si>
  <si>
    <t>AHM35ZOWV3MFJWNPDZOGEEHDWCJQ,AFWZ5Q3PHBYL3G3HO24T2Y52ZJWA,AECSY43DVEY6JFCK3RGGCNDWTPDA,AFZE7KG2W5XOGLTWA2J4CSAHNXWA,AHTBRKH2BLRY45MBURKSTKR4UF5A,AEEZYJZPB2KSAO2LICWVJHFBDZYQ,AH7AEVKNO7LX5VXZTSD4ARUUYMEA,AEHOSAW5XG4OCCNCREYA25HGLFGQ</t>
  </si>
  <si>
    <t>BRG Goud,Vignesh,Venkureddy remala,Sacchidanand Pant,Sivani,JOHNSON KACHHAP,Misha,Sandy</t>
  </si>
  <si>
    <t>R2KMA1FW2QZLZX,RCE8NJ5IXR7Y0,R34OI72B1EV5GJ,R1OXPIKY99VS78,R1DOIQMYQSIX2Z,R55NBBAP45T6G,R32QZKQVJYCE4S,R26OBSY88ZCS89</t>
  </si>
  <si>
    <t>Fits the remote correctly,Fits well but bit costly,Protected remote properly,Good Quality but Slightly Pricey!!,The case is good and it is apt for the Jio TV remote. I recommend this product.,Perfect fit,Fits Jio Remote,Superb</t>
  </si>
  <si>
    <t>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â‚¹200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t>
  </si>
  <si>
    <t>https://m.media-amazon.com/images/W/WEBP_402378-T1/images/I/41sA8PA31pL._SY300_SX300_QL70_FMwebp_.jpg</t>
  </si>
  <si>
    <t>https://www.amazon.in/LUNAGARIYA%C2%AE-Protective-Compatible-Control-Dimensions/dp/B08YXJJW8H/ref=sr_1_484?qid=1672909149&amp;s=electronics&amp;sr=1-484</t>
  </si>
  <si>
    <t>B09P8M18QM</t>
  </si>
  <si>
    <t>7SEVENÂ® Compatible with Fire Tv Stick Remote with Voice Command Feature Suitable for Second Generation Amazon Fire Tv Stick Remote Only - Pairing Must</t>
  </si>
  <si>
    <t>[ Amazon Fire Tv Stick Remote ] New Replacement Voice Remote Control (2nd GEN) with Power and Volume Control fit for Fire TV Device, compatible with Fire TV Cube (2nd Gen), Fire TV Stick (2nd Gen), Fire TV Stick 4K, Fire TV Cube (1st Gen), Amazon Fire TV Cube (EX69VW) ï¼ŒAmazon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t>
  </si>
  <si>
    <t>AG3J37R72LBQQ44KNHS3X3ZYQK5A,AF4DZ5N3WE57SPWX5PHKFIFPZYAQ,AESMTZYLC25VNVZDJALPOZC3RNAQ,AE56BTAM4RTX2OYG7NBKUYADHE3Q,AHHQN2SYFUS6YB7LD7UTB5FRTYGQ,AHPSG666QPH6YL6GI2LRLFEQSI4Q,AGBGJCAVRX6E476FNYSSOIYPGHPA,AFM5OTAMVBNMRREYZ2PYBYDGIOPQ</t>
  </si>
  <si>
    <t>Manikantan V,Murali Subramanian,Amazon Customer,MANJUNATHAN A,PRABUDDHA BHATTACHARYA,highly critical,Amazon Customer,Fabs</t>
  </si>
  <si>
    <t>R2D1HX7B0ZNR2Y,RC6F71GCW3ITC,R2R5PXQ6I47FLE,R377ECW39RO5EJ,R2HOVN3GT9RJUX,R123XHZAU0Z0E5,R2WKLOLAJF59CQ,R17GETTD9A405E</t>
  </si>
  <si>
    <t>Good, But Disappointed,Perfect replacement,Have to press buttons harder,Very expensive,Not working properly after one month,Product quality,Not satisfactory,Good</t>
  </si>
  <si>
    <t>Volume Buttons, Mute &amp; Power off options not working after 3-4 days, rest is ðŸ†—,Item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t>
  </si>
  <si>
    <t>https://m.media-amazon.com/images/W/WEBP_402378-T2/images/I/31w1SSKA-tL._SX300_SY300_QL70_FMwebp_.jpg</t>
  </si>
  <si>
    <t>https://www.amazon.in/7SEVENTM-Bluetooth-Command-Compatible-Control/dp/B09P8M18QM/ref=sr_1_485?qid=1672909149&amp;s=electronics&amp;sr=1-485</t>
  </si>
  <si>
    <t>B08BG4M4N7</t>
  </si>
  <si>
    <t>PRUSHTI COVER AND BAGS, Protective Case for Airtel Xstream settop Box Remote Remote Control Pouch Cover Holder PU Leather Cover Holder(only Cover for Selling Purpose)</t>
  </si>
  <si>
    <t>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t>
  </si>
  <si>
    <t>AEFVBBYV2B2FDYETNBPLPC5ZBS4A,AFCPUUTQS6WV74RYCXZXCPBZV4YA,AED7TRAUSBC6ZNGG5Y6OIPXINVEA,AGNTLUBEFGL4AL5SN3XMQ3RRDTNA,AFQA55ZPGBR7T7CLIKCCRHEDDDIA,AET5HI2MQ7ULIQI6M246745L3F2Q,AH4U4N56KSPWJ6TCMMGR7X6QLL6Q,AG46WHSZVVRGRYQ5PW3PSOIZQMRA</t>
  </si>
  <si>
    <t>MATHEW JOSE,Ks,KARTHIK,Kr Vijay Vir Singh,Ajay kumar maurya,Gaurav Thakur,SBV,Kapil</t>
  </si>
  <si>
    <t>RSAWD2O7MGQHQ,R2J3NNEKB8K98B,R2JDMID7WPBPGA,RPZQ7HTHUEAQM,RAWY8DHIK1ZUO,RKLEZ22TP2OC,R7CBANEBW241L,RRLSH7AHH6XLU</t>
  </si>
  <si>
    <t>Nice,Good,Good protective cover fo Airtel Xtreme settop box remote,Very nice cover.,Expensive,Very uncomfortable to use,Value for money....height of the cover can be made small.,Good product</t>
  </si>
  <si>
    <t>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t>
  </si>
  <si>
    <t>https://m.media-amazon.com/images/W/WEBP_402378-T2/images/I/41Bi9ZwBQ7L._SX300_SY300_QL70_FMwebp_.jpg</t>
  </si>
  <si>
    <t>https://www.amazon.in/PRUSHTI-COVER-BAGS-Protective-Xstream/dp/B08BG4M4N7/ref=sr_1_486?qid=1672909149&amp;s=electronics&amp;sr=1-486</t>
  </si>
  <si>
    <t>B07VJ9ZTXS</t>
  </si>
  <si>
    <t>Aine HDMI Male to VGA Female Video Converter Adapter Cable (Black)</t>
  </si>
  <si>
    <t>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t>
  </si>
  <si>
    <t>AHUXDK77R5GLFKEDEMYFDNCN2OQQ,AHWMZLQOYRFQBNX5WSQO5G5ULAVA,AG222PEM6CMMGSEWBM2Y4XT3HDOA,AHGWEVW77V3AN6L52PJ7NYI5LTFQ,AFUUKNORZP5UBT6H2Y7FYLPNQRWA,AEX73DBTINDK4QCFTA6LM3TQCWXA,AGHQDGVBDMDTD5LOMLY3AHSYQGIA,AFYTDFPJTAAXZIU6LKLWRFJR2HTA</t>
  </si>
  <si>
    <t>Naveen..navee,Tenzing Nawang,Anu,Harie,dena,Anant Rao Kandikuppa,Ajinkya Hingne,Santosh Kumar Gupta</t>
  </si>
  <si>
    <t>RGV3TPWIES7KM,R3P69DNOICR8GR,RMVYCEXD67P7Y,R1IZL1YZY4XUKJ,R1PZBQBPYS1J63,R3FTVZYWY8ESQF,R3VL4SYCU5AQ1X,R1SHRXW0RRW5A8</t>
  </si>
  <si>
    <t>It's good working product,There is nothing to dislike about this product, only the aux cable is a bit of low quality but as for the price itâ€™s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ðŸ˜Š.,The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t>
  </si>
  <si>
    <t>https://m.media-amazon.com/images/I/41dwFttHxpL._SX300_SY300_QL70_FMwebp_.jpg</t>
  </si>
  <si>
    <t>https://www.amazon.in/Female-Converter-Adapter-Projectors-Devices/dp/B07VJ9ZTXS/ref=sr_1_487?qid=1672909149&amp;s=electronics&amp;sr=1-487</t>
  </si>
  <si>
    <t>B084872DQY</t>
  </si>
  <si>
    <t>Mi 80 cm (32 inches) HD Ready Android Smart LED TV 4A PRO | L32M5-AL (Black)</t>
  </si>
  <si>
    <t>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WIFIï¼š2.4GHz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t>
  </si>
  <si>
    <t>AG2CJB47VQE4AVBUYWE7TYPVMYHQ,AF22S3IGZ42YVFNOUDYNCLY4PPQA,AGXGNV2SG2KY4LW4NEOUHYHRYMBA,AEKFLRYWL3QNVPL7XAUSHYTELVEA,AFKK5EPGR2CMH2TV2EUSQM4END4A,AG6KUA5QTEDKKUOCTE2UCBTYFTQA,AET4Z7TNR2S4KEE6OHUGLTJQMNFA,AFULLSOLYZR7NWX4TA6GFPF2UQAQ</t>
  </si>
  <si>
    <t>MUNIYANDI. D,Rathod Ganesh.,Pankaj,Arulkumar M,S Anil Babu,srinivassan,Recardo,Suresh waghmare</t>
  </si>
  <si>
    <t>R1OHBRJRE6GHDZ,R24I7EFZQG9TE6,R3G0UPCD2KN4F7,R2EH8HEJYFWVY1,R14DHLF5YST1V5,R2ATOKYHEUA0RC,R1LCM6KSBLNTZE,R2MICL6U2IDISJ</t>
  </si>
  <si>
    <t>Nice tv,Good product,Average,No operation button in television which is big irritate when the remote not working,Facing Sound/Audio Problem after 12 days of installation only - Please don't buy it,The after service is very good!,Good,........</t>
  </si>
  <si>
    <t>Good quality,Good product,Average,No operation button in television which is big irritate when the remote not working,In simple words, Please donâ€™t buy this MI TV and especially from Amazon/this seller (Sold by Cloudtail India and Fulfilled by Amazon).If you have patience and able to understand normal English(I donâ€™t have writing skills to share exactly my feelings/pain) then please go through my following experience/feedback to know why I said Donâ€™t buy it.Donâ€™t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didnâ€™t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itâ€™s not delivered safely.This TV came for home delivery in Troalley Auto without proper placement/safety, asked delivery person why alone kept it while coming due to up and downs of road it may fly right. He didnâ€™t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careâ€¦â€¦,Bought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t>
  </si>
  <si>
    <t>https://m.media-amazon.com/images/W/WEBP_402378-T1/images/I/51xmNdrIlcS._SY300_SX300_QL70_FMwebp_.jpg</t>
  </si>
  <si>
    <t>https://www.amazon.in/Mi-inches-Ready-Android-Black/dp/B084872DQY/ref=sr_1_488?qid=1672909149&amp;s=electronics&amp;sr=1-488</t>
  </si>
  <si>
    <t>B00GGGOYEU</t>
  </si>
  <si>
    <t>Storite USB 2.0 A to Mini 5 pin B Cable for External HDDS/Camera/Card Readers (150cm - 1.5M)</t>
  </si>
  <si>
    <t>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t>
  </si>
  <si>
    <t>AEXKMEVDTMU6TP5NMM6O242XCWHA,AHH7XVKA2LEWAG2VZMB624JSNDVA,AFMZTR56AXEJGRYTH4LOKDHD27BA,AF74UYGWHEFR2GCAY6QHBNBXZLJQ,AGMIGAXQAVXGZR4S2UHUNBUGQ76A,AHDVBO5VEZENUC2QNSSZSNYW4ZXQ,AHYDE266M6GFYYUA65OOK6NJSTPQ,AGLDRTUTXKGPR2GM3QZ53LGRKPIA</t>
  </si>
  <si>
    <t>Partha S.,Arvind,Blueraytech,Syed Umar farooq,pritam,Hriday Gohel,Gulab Yadav,Nitin Jena</t>
  </si>
  <si>
    <t>R2RT36U5W9GRK6,R35V054572FNTJ,R1INLMM4RCIDYQ,R32UWFLL51XWFR,R2E6JL1IPA492E,R37EXJUBHQPY55,RU09H6AAVSB29,R21KXH46RVA6RM</t>
  </si>
  <si>
    <t>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t>
  </si>
  <si>
    <t>https://m.media-amazon.com/images/W/WEBP_402378-T1/images/I/41Wb7LHAeLL._SY300_SX300_QL70_FMwebp_.jpg</t>
  </si>
  <si>
    <t>https://www.amazon.in/Storite-USB-2-0-Mini-External/dp/B00GGGOYEU/ref=sr_1_489?qid=1672909149&amp;s=electronics&amp;sr=1-489</t>
  </si>
  <si>
    <t>B08FD2VSD9</t>
  </si>
  <si>
    <t>TCL 108 cm (43 inches) 4K Ultra HD Certified Android Smart LED TV 43P615 (Black)</t>
  </si>
  <si>
    <t>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</si>
  <si>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AGJ42BXEHWTZHDEWDT6WH6PRY62A,AG2VO7W4S2AZ47V6O75TD7YVUE3A,AGT2DMEHAZSUBARHBTHUFBCJYBPA,AETJUR555HOF4TNUIRWFWKUDO72A,AFZ4C7KMK5UYX5GM55VQD4JRCWUA,AFEGEMHIRS3I5YMTIK7J6PLAAUXA,AFX2XYBWOEXU7XMUUHDSBSBS7UUQ,AH4ICLSEN7RPFV3ZNYHOPGP3CRHQ</t>
  </si>
  <si>
    <t>ESAMPALLI ANUDEEP,Pooja Purohit,GAURAV SINGH,Rajiv Abhyankar,THIRU,Akshay rajendra kothawade,KB raju,Venudevishetti</t>
  </si>
  <si>
    <t>R369A5WFHNY685,RU7ADO0K3THNI,R2C24XAHB09570,RF6FTZ2BMK3U7,R1BKYQ1GKAGGUM,R2JI0LCLSDDWMB,R2GFGRPUJPI039,R1QBBG7QM57OF7</t>
  </si>
  <si>
    <t>Best one,Nice product,Nice Purchase,A nice TV,Good quality...i have a trust on TCL,Best survice,Good,value for money</t>
  </si>
  <si>
    <t>https://m.media-amazon.com/images/I/51UuhCYmBnL._SY300_SX300_QL70_FMwebp_.jpg</t>
  </si>
  <si>
    <t>https://www.amazon.in/TCL-inches-Certified-Android-43P615/dp/B08FD2VSD9/ref=sr_1_490?qid=1672909149&amp;s=electronics&amp;sr=1-490</t>
  </si>
  <si>
    <t>B0BQRJ3C47</t>
  </si>
  <si>
    <t>REDTECH USB-C to Lightning Cable 3.3FT, [Apple MFi Certified] Lightning to Type C Fast Charging Cord Compatible with iPhone 14/13/13 pro/Max/12/11/X/XS/XR/8, Supports Power Delivery - White</t>
  </si>
  <si>
    <t>ðŸ’Ž[The Fastest Charge] - This iPhone USB C cable supports PD 3.0 fast charging, up to 20W with USB-C Power Delivery adapters such as 18W, 20W, 29W, 30W, 61W, or 87W. Charge your iPhone from 0% to 50% in just 25 mins, and data transfer speeds up to 480Mbps (1200 songs synced per minute)|ðŸ’Ž[Amazing Durability] - With top-rated material and coated with premium TPE, Syncwire Apple USB C cable has exceptional durability to be bent at 90 degrees for 15000+ times and the connector is capable of holding up to 20kg of weight without falling off.|ðŸ’Ž[Perfect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t>
  </si>
  <si>
    <t>AGJC5O5H5BBXWUV7WRIEIOOR3TVQ</t>
  </si>
  <si>
    <t>Abdul Gafur</t>
  </si>
  <si>
    <t>RQXD5SAMMPC6L</t>
  </si>
  <si>
    <t>Awesome Product</t>
  </si>
  <si>
    <t>Quick delivery.Awesome ProductPacking was goodJust opened the productExcited to you it</t>
  </si>
  <si>
    <t>https://m.media-amazon.com/images/I/31-q0xhaTAL._SY445_SX342_QL70_FMwebp_.jpg</t>
  </si>
  <si>
    <t>https://www.amazon.in/REDTECH-Lightning-Certified-Charging-Compatible/dp/B0BQRJ3C47/ref=sr_1_491?qid=1672909149&amp;s=electronics&amp;sr=1-491</t>
  </si>
  <si>
    <t>B095JPKPH3</t>
  </si>
  <si>
    <t>OnePlus 163.8 cm (65 inches) U Series 4K LED Smart Android TV 65U1S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</si>
  <si>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</si>
  <si>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https://m.media-amazon.com/images/I/41sSPp4pkYL._SY300_SX300_QL70_FMwebp_.jpg</t>
  </si>
  <si>
    <t>https://www.amazon.in/OnePlus-163-8-inches-Android-65U1S/dp/B095JPKPH3/ref=sr_1_492?qid=1672909149&amp;s=electronics&amp;sr=1-492</t>
  </si>
  <si>
    <t>B087JWLZ2K</t>
  </si>
  <si>
    <t>AmazonBasics 108 cm (43 inches) 4K Ultra HD Smart LED Fire TV AB43U20PS (Black)</t>
  </si>
  <si>
    <t>Resolution: 4K Ultra HD (3840 x 2160) | Refresh Rate: 60 hertz | 178Â°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â€˜Get Product Supportâ€™ and schedule a service. For any other information, please contact Amazon customer support</t>
  </si>
  <si>
    <t>AEY5PQYPSQDGMJCPRPSLJKFM6ELA,AHNQOEGE6ZB5DB2BZKMI3GXO2YEA</t>
  </si>
  <si>
    <t>Shankar Raman,Johnnie Sinclair</t>
  </si>
  <si>
    <t>R24M24UKIB5KN3,R9MTYU83EHJ96</t>
  </si>
  <si>
    <t>(after nearly one year use) Value for money TV, except for the sound,Spectacular Specification, Build Quality, and Performance</t>
  </si>
  <si>
    <t>,What's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t>
  </si>
  <si>
    <t>https://m.media-amazon.com/images/W/WEBP_402378-T1/images/I/51z60rNcKSL._SY300_SX300_QL70_FMwebp_.jpg</t>
  </si>
  <si>
    <t>https://www.amazon.in/AmazonBasics-108cm-inch-Ultra-Smart/dp/B087JWLZ2K/ref=sr_1_493?qid=1672909149&amp;s=electronics&amp;sr=1-493</t>
  </si>
  <si>
    <t>B09DSXK8JX</t>
  </si>
  <si>
    <t>Kodak 80 cm (32 inches) HD Ready Certified Android Smart LED TV 32HDX7XPROBL (Black)</t>
  </si>
  <si>
    <t>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</si>
  <si>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https://m.media-amazon.com/images/W/WEBP_402378-T2/images/I/41xL87ElgjL._SY300_SX300_QL70_FMwebp_.jpg</t>
  </si>
  <si>
    <t>https://www.amazon.in/Kodak-inches-Certified-Android-32HDX7XPROBL/dp/B09DSXK8JX/ref=sr_1_494?qid=1672909149&amp;s=electronics&amp;sr=1-494</t>
  </si>
  <si>
    <t>B08V9C4B1J</t>
  </si>
  <si>
    <t>Synqe Type C to Type C Short Fast Charging 60W Cable Compatible with Samsung Galaxy Z Fold3 5G, Z Flip3 5G, S22 5G, S22 Ultra, S21, S20, S20FE, A52, A73, A53 (0.25M, Black)</t>
  </si>
  <si>
    <t>https://m.media-amazon.com/images/I/31FmMK7a9PL._SY445_SX342_QL70_FMwebp_.jpg</t>
  </si>
  <si>
    <t>https://www.amazon.in/Synqe-Braided-Charging-Compatible-Samsung/dp/B08V9C4B1J/ref=sr_1_495?qid=1672909149&amp;s=electronics&amp;sr=1-495</t>
  </si>
  <si>
    <t>B08PKBMJKS</t>
  </si>
  <si>
    <t>Airtel DigitalTV HD Setup Box Remote</t>
  </si>
  <si>
    <t>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t>
  </si>
  <si>
    <t>AGL3JTQ3ZE2OROHL44I2WVDP2Y2A,AGQ77RQV2RP2RV3V3ILVPKJZO4PA,AFU5YK2ZGL26FL7JSOUCS4NJIA2Q,AGJCHC5GBZXUFZIJC3YHRLDBF3OA,AEAPKDGJ23GWBHSLTG3OQ4ZD72SA,AHI75BH7J42XPZ3GSVJINRNDIQGQ,AHF5BKRYGMVNIVA4ZZEYP3O4MTWQ,AHUQL2OJQVXUN6KU3XE4NNXDYWXQ</t>
  </si>
  <si>
    <t>Sony Soniyal,Anshul Gupta,Ajit paragond,s.neelakandan,Amazon Customer,Sourish Saha,Amareswara rao,Sandeep chauhan</t>
  </si>
  <si>
    <t>R2ZBBYSOYN3KBL,R2DMLU5SLI59HR,R2TALY28IA40HU,R3I8OBYQHMK5AG,R2LNUR3W2TOTL,R3W1MUYN039NGZ,RH9I43YOGMCU5,R2T1VOM1S6TMET</t>
  </si>
  <si>
    <t>https://m.media-amazon.com/images/W/WEBP_402378-T1/images/I/31Lfjbfc47L._SX300_SY300_QL70_FMwebp_.jpg</t>
  </si>
  <si>
    <t>https://www.amazon.in/Airtel-DigitalTV-Setup-Box-Remote/dp/B08PKBMJKS/ref=sr_1_496?qid=1672909149&amp;s=electronics&amp;sr=1-496</t>
  </si>
  <si>
    <t>B0B8VQ7KDS</t>
  </si>
  <si>
    <t>Airtel Digital TV HD Set Top Box with FTA Pack | Unlimited Entertainment + Recording Feature + Free Standard Installation (6 Months Pack)</t>
  </si>
  <si>
    <t>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t>
  </si>
  <si>
    <t>AGQYZLWPXBTZCFFSJ7N4E5MU6FQA,AGXCSQZYYIGXCSMQD7HKL67TZBRQ,AHBSBZBVPHQ3DNFSVUEISWFKZWEQ,AFZLNTIDI2YFJVCQS4EXCTGWVWEQ,AFCDITQYYSHB5DVHMFMO6M3PV3NA,AEZDOXSJW5A65GIYXQSDYBWNVTCQ,AGJZ4GRH4YOMZSQ7JWZDVPBSW7RA,AHQSA6UQCAE7UBCWEVA4FSRIKTNA</t>
  </si>
  <si>
    <t>Amazon Customer,Chhaya Singh,Ankit bisen,Amazon Customer,Rajesh Raj,Krishna upadhyay,Ajay p.,lusang k</t>
  </si>
  <si>
    <t>R1SLOPXHKI14S6,R1OXLNAD6QN3PK,R4RAOBEKJMT1E,R2DJOU9710152I,R3FXVCBQCGNPLW,R12LALSYGQEMTT,R2XY6WL3YCCBBU,R2VRNRRSOHXHYW</t>
  </si>
  <si>
    <t>Good product,I like it's picture quality and recharge plan,,,,,Cable is very short, ground floor ke liye bhi Chhota tha,Good product problem in channel selecting,Like picture quality,I m impressed, service is very good,All channels not available,https://m.media-amazon.com/images/I/71j79HDIG5L._SY88.jpg</t>
  </si>
  <si>
    <t>https://m.media-amazon.com/images/I/41Jy61seJKL._SX300_SY300_QL70_FMwebp_.jpg</t>
  </si>
  <si>
    <t>https://www.amazon.in/Airtel-Pack-Entertainment-Installation-Months/dp/B0B8VQ7KDS/ref=sr_1_497?qid=1672909149&amp;s=electronics&amp;sr=1-497</t>
  </si>
  <si>
    <t>B086JTMRYL</t>
  </si>
  <si>
    <t>ESR USB C to Lightning Cable, 10 ft (3 m), MFi-Certified, Braided Nylon Power Delivery Fast Charging for iPhone 14/14 Plus/14 Pro/14 Pro Max, iPhone 13/12/11/X/8 Series, Use with Type-C Chargers, Black</t>
  </si>
  <si>
    <t>AHOYUSKWQFXDLOTRT43FCSHP3WIA,AGUVNZPD7JF3AK422LRYK6R5GOJA,AGVJMKJLZZGBV7VOYJGQ2HZKELXQ,AH7RKVVU3Y2ZGA4WEW5RXKMQWDLA,AGSODW32ZSTEY4AMCL24COIXUV5A,AFK4V6NRIQGVYQCCBMQCSLRG2ZXQ,AEK45RYTIY4GBPAVTYBHIA6OGYDQ,AHVNGU6PZRRCJEDDJMZOTR5K5K4A</t>
  </si>
  <si>
    <t>Mohammed Auquib Hussain A,Yashwantrao chavan,jesna j.,Saurabh jaybhaye,Yash Patodi,Maaz Shaikh,Amazon Customer,Suraj S.</t>
  </si>
  <si>
    <t>R1NBVCQUPQGZSG,R1AYTJ3HGDXBPB,R1SZXE4S0X94AV,R18V2LFU0A6Z1Z,REEEYL5KDQ81L,R1648XOMK16YKC,R30X514IQ3NWX4,R3UV2ZJIR07U21</t>
  </si>
  <si>
    <t>Everything is great go for it after all itâ€™s esr common,Length is good and charge fast. Need to maintain well cause of itâ€™s length.,Fast charging.,Value for money,Its been more than a month since I am using it and it is working as expected.,Nice product go for it,Excellent product with a good sturdiness. The product quality is worth the money spent.,</t>
  </si>
  <si>
    <t>https://m.media-amazon.com/images/I/41I2mS67DyL._SY300_SX300_QL70_FMwebp_.jpg</t>
  </si>
  <si>
    <t>https://www.amazon.in/ESR-Lightning-MFi-Certified-Delivery-Charging/dp/B086JTMRYL/ref=sr_1_498?qid=1672909149&amp;s=electronics&amp;sr=1-498</t>
  </si>
  <si>
    <t>B09RWQ7YR6</t>
  </si>
  <si>
    <t>MI 138.8 cm (55 inches) 5X Series 4K Ultra HD LED Smart Android TV L55M6-ES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</si>
  <si>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</si>
  <si>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AGTBGMKWQPUZJ2GA2XPICHD2VTKQ,AF3TVTF3FVMHGLCA2QB2GTUTCUIQ,AH52X5G5PGIEWVC5D7TPBTTVJR2A,AEA6UPUVSSMVOTGA6JN7GFG2AZ7A,AEDU5UVD5ZMYRMBTNQTU7QUFLDVQ,AF4VLR2GRW5ZRKW5QXT6IB6QVLOQ,AESB32BXL4JEWHLRLUHZEDXYSDXQ,AFYSLM4L6FC755CARUNV6FXNANLA</t>
  </si>
  <si>
    <t>Amazon Customer,Rampratap singh,Arjun vaidya,Apurav,MAHESH KANCHARANA,Val Coutinho,Pravin Bhati,Nalla srinivas Reddy</t>
  </si>
  <si>
    <t>R19JWR6NN6DMRW,R3NNMZRL819Q5I,R27MVISBFA27B0,R26UM4M5FX7MOX,R3OS23S4DLG4RW,R6CTY16XAGKZ3,R3GTDALXXTDMU4,RXYNQRMH2KD0E</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</si>
  <si>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t>
  </si>
  <si>
    <t>https://m.media-amazon.com/images/W/WEBP_402378-T2/images/I/41mW+TS5WKL._SY300_SX300_.jpg</t>
  </si>
  <si>
    <t>https://www.amazon.in/138-8-inches-Ultra-Android-L55M6-ES/dp/B09RWQ7YR6/ref=sr_1_499?qid=1672909149&amp;s=electronics&amp;sr=1-499</t>
  </si>
  <si>
    <t>B00OFM6PEO</t>
  </si>
  <si>
    <t>Storite USB Extension Cable USB 3.0 Male to Female Extension Cable High Speed 5GBps Extension Cable Data Transfer for Keyboard, Mouse, Flash Drive, Hard Drive, Printer and More- 1.5M - Blue</t>
  </si>
  <si>
    <t>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t>
  </si>
  <si>
    <t>AGHG6WZFWKAYCOJU6QMZHYDRE54A,AFWQNHRUPQTARC3F4UKWPQF4TRSA,AHU3VEDJKG6OTDUXLAHJRKFXZYFQ,AFT4RR5NOUV3SV4DAF4EMMD3U43A,AFWFSLAC7CL5SNIGOEERFGNG74SQ,AFGYFEYGHTS5QRQ6WTYBPJUADAMA,AGSY42AHUKI5KGZBZU3SAGJBWHQQ,AEIEQNRYFSUJ4WYXO4BTUHBCC5IA</t>
  </si>
  <si>
    <t>Manoj S.,Placeholder,Vanchinathan G,Vicky dhruw,Gandham gopi,harmeet,LAKSHMIREDDY P,Ajinkya Pathak</t>
  </si>
  <si>
    <t>R1NNND9Z9O7ZFX,RI4YG0LQODJ1Z,R2RJKDVMA6HJAF,R1CK70KKIQTXQY,R1MU7OXDCRE59A,R3OUTRCSE95S7U,R1H2SUFJGR1SC5,R3O0A0XNHT8365</t>
  </si>
  <si>
    <t>Works perfect for connecting my Dslr to ipad &amp; tethering. Seems like a durable cable,H,GOOD,USB,Supar,It's good,Very good cable,Okaysih</t>
  </si>
  <si>
    <t>Works perfect for connecting my Dslr to ipad &amp; tethering. Seems like a durable cable.,Good,WORTH FOR MONEY, EASY TO USE,Nice easy to carry,Supar,Product is nyc.. Price is bit high,Good,Okayish</t>
  </si>
  <si>
    <t>https://m.media-amazon.com/images/W/WEBP_402378-T2/images/I/51R1cOolXRL._SX300_SY300_QL70_FMwebp_.jpg</t>
  </si>
  <si>
    <t>https://www.amazon.in/Storite%C2%AE-150cm-Female-Extension-Printers/dp/B00OFM6PEO/ref=sr_1_500?qid=1672909149&amp;s=electronics&amp;sr=1-500</t>
  </si>
  <si>
    <t>B0BF57RN3K</t>
  </si>
  <si>
    <t>Fire-Boltt Ninja Call Pro Plus 1.83" Smart Watch with Bluetooth Calling, AI Voice Assistance, 100 Sports Modes IP67 Rating, 240*280 Pixel High Resolution</t>
  </si>
  <si>
    <t>AEC6UDCEAUIBIFHGQDQ4KR67GC4A,AHRKSUOZXKKDERRY3VZBVMMWX37Q,AH4F4OZIOIIBXGLL6IZIJAXSTDXA,AEGBGS574C35NMBICCMQLC5ODEKQ,AGM7ETOYBL3UFKCLZW36JM6POQ6A,AHM4G7MHKTEAZ7KQ6ADSZOTL5BEA,AHHYFEVKBVQB52YMNNKAZT6C75LA,AGZ54F47MOFAEMWXXR76OUBC75SQ</t>
  </si>
  <si>
    <t>venkatesh kg,Raghuram,YOGESH,Manan Parmar,Nikunj .R. kukadiya,Shivansh Sharma,KAPIL NIMKER,Suriya</t>
  </si>
  <si>
    <t>R1PKIMKR1E8X8T,R23UV7ZBIEEZD3,RYRHNVDKS5RFY,RS1V5P4B8NSAO,R1H7L32HFCGUIR,R1Y0X6TPG7EJ3V,R3UZD33WNT4AD,R2MLZRSEQB0C49</t>
  </si>
  <si>
    <t>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t>
  </si>
  <si>
    <t>https://m.media-amazon.com/images/I/41WCgGbvwhL._SX300_SY300_QL70_ML2_.jpg</t>
  </si>
  <si>
    <t>https://www.amazon.in/Fire-Boltt-Bluetooth-Calling-Assistance-Resolution/dp/B0BF57RN3K/ref=sr_1_1?qid=1672895748&amp;s=electronics&amp;sr=1-1</t>
  </si>
  <si>
    <t>B0B3RRWSF6</t>
  </si>
  <si>
    <t>Fire-Boltt Phoenix Smart Watch with Bluetooth Calling 1.3",120+ Sports Modes, 240*240 PX High Res with SpO2, Heart Rate Monitoring &amp; IP67 Rating</t>
  </si>
  <si>
    <t>AHUGCKS7YANTMDYINXQG2UDTU4JQ,AGHQ2VHXMPWZV5SV25S5N3OENXSQ,AH3GZWZM5RVOFCJCXRU7QFBAJ5NQ,AGQ2RWOECSEFEQMIGE7VTXP65OKQ,AEVUBEFT2MRH2PRVW53SJEL7H42A,AENY7L4XGCQMI627A27G3NVIBJNA,AHQISETKX3OXMZ4IX3YO7YV4UZ6Q,AGESGUTIYJQOZ7PU563DHLYSPRTQ</t>
  </si>
  <si>
    <t>yogita ratre,Arun k.,Amol Basutkar,janarthanan,Naman,keshav Chelmeti,Hritik jain,Jatin Shah</t>
  </si>
  <si>
    <t>R34816YEM3Y2VJ,R3P1QZDIWJJYVR,R2HXC35HKL6S3E,R2CUWR6SL0MMRR,R3PWLUFNP117X0,R2PK2034NVCPNH,R2YJZKVTCUJAVZ,R27X5G6UFUKCM9</t>
  </si>
  <si>
    <t>7-8/10, Decent, good for day to day use,Good choice under budget of Rs2000,Average product.,Budget friendly,Overall it's a good watch,Good product,Best in design, accuracy and looks fancy. A must buy for every person who is watch enthusiast.,Having a great experience</t>
  </si>
  <si>
    <t>https://m.media-amazon.com/images/I/41sHRWXCfvL._SX300_SY300_QL70_ML2_.jpg</t>
  </si>
  <si>
    <t>https://www.amazon.in/Fire-Boltt-Phoenix-Bluetooth-Calling-Monitoring/dp/B0B3RRWSF6/ref=sr_1_4?qid=1672895748&amp;s=electronics&amp;sr=1-4</t>
  </si>
  <si>
    <t>B0B5B6PQCT</t>
  </si>
  <si>
    <t>AHPYDFW6Y3FIQGD2RJPBFF5QNVRQ,AG7DTVYZDY2NWU6V2G4KSIB67TDA,AHNQJPSI4I23HHMRHCCCI7QOBK7A,AHPOQQONRLZMHYLDKYP5SQOKRIEA,AGDD5ACY3AGTMTVBQOC3DMUR6REA,AFZV4ISJSNGDUD5TU3VYMTYQ5JGA,AGKPRGZCV5XK7ZNVLQWUGRB6CVVQ,AE7DX25DQCE7MXLEASO6I3YLWHRQ</t>
  </si>
  <si>
    <t>AV,Mathan kumar,Amol Manjrekar,Suraj_nirmalkar,ASIF ANSARI,Jugalkishor yadav,Chinmayee Ninawe,Samba Shiva</t>
  </si>
  <si>
    <t>R3EKLFGQGV02SG,R23WEMNZK46UV3,R1G2C7XV8CAM7W,R1O1T0NB6M5CU4,RY95PJLUIT03E,R2HMI9LDLJ1S2Y,R216CF66UYJR2A,R1XD0A6A2KGJZ6</t>
  </si>
  <si>
    <t>[Update: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t>
  </si>
  <si>
    <t>https://m.media-amazon.com/images/I/41d69zua5LL._SX300_SY300_QL70_ML2_.jpg</t>
  </si>
  <si>
    <t>https://www.amazon.in/boAt-Wave-Call-Dedicated-Multi-Sport/dp/B0B5B6PQCT/ref=sr_1_5?qid=1672895748&amp;s=electronics&amp;sr=1-5</t>
  </si>
  <si>
    <t>B08HV83HL3</t>
  </si>
  <si>
    <t>MI Power Bank 3i 20000mAh Lithium Polymer 18W Fast Power Delivery Charging | Input- Type C | Micro USB| Triple Output | Sandstone Black</t>
  </si>
  <si>
    <t>20000mAh Lithium Polymer battery|18W Fast Charging|Triple port output|Dual input port (Micro-USB/USB-C, Charging Time : 6.9 hours|Power Delivery|Advanced 12 Layer chip protection|Smart power management|6 months domestic warranty</t>
  </si>
  <si>
    <t>AG3SQH676VN5EH4NDNGVVLML6RZQ,AFOCDYODRNB2UUBOTDLWKH76GP2A,AE2EO67O5G5BPFX5QGUUBOF22LQQ,AG2W2BFO5CKP4J66NZOAEIBQODVQ,AF7GDUMJMOA6YGT4OT7X2KWFRH4A,AF4VQ3FUD2OLAGRSLKACCEMSMJCQ,AHVGJKIR6HAOI5KIYL2BC52ROWEA,AGUJFMAHKPIMDPBVFWG3LBGVLF4Q</t>
  </si>
  <si>
    <t>Mahesh Paryani,Tejas Panchal,SUBHASH,Kushagra Saxena,Masthan,Dipak Sutrdhar,Nitin,pushkraj_4_ever</t>
  </si>
  <si>
    <t>R31BXRU0GAOB26,R120Q9PAHZEIEM,R3MSIMI8U7QZXJ,R3MLNPNLSYH11T,R339F0FNSVUUP1,R1X6T4WG7148OB,R1Y9VHIT18ERYP,R32RBHMK1ESFTN</t>
  </si>
  <si>
    <t>https://m.media-amazon.com/images/I/31grUs8OpvL._SX300_SY300_QL70_ML2_.jpg</t>
  </si>
  <si>
    <t>https://www.amazon.in/20000mAh-Sandstone-Triple-Charging-Delivery/dp/B08HV83HL3/ref=sr_1_6?qid=1672895748&amp;s=electronics&amp;sr=1-6</t>
  </si>
  <si>
    <t>B0BBN4DZBD</t>
  </si>
  <si>
    <t>Redmi A1 (Light Blue, 2GB RAM, 32GB Storage) | Segment Best AI Dual Cam | 5000mAh Battery | Leather Texture Design | Android 12</t>
  </si>
  <si>
    <t>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t>
  </si>
  <si>
    <t>AHIBP55ZTOTM3MNBFPQKJIX4TONQ,AGU6ZC6U27UDCAPG7KM7MPQF4OYQ,AGGVIDBKVQ6APEQVNYKXEWBVKGIQ,AEQUX4IJE2NRRE65ON4AAUXNAH6Q,AE6PRC54EJZUTOB4OST65EPVDWIQ,AFN2DMTSHR5SU7A7L3JRLM6E4C5Q,AHPVBTYWVDOZ2JHLMMC3OLMZK34A,AH6I4SYUVW5GTDLCBTUE5673SHFQ</t>
  </si>
  <si>
    <t>Vaishnavi,Rahul meja,Talo Mosuom,Subodh kumar,Sayan Bhowmick,Mayank Singh Solanki,Nagendran,Kiran Garud</t>
  </si>
  <si>
    <t>RKU0JLLNRC05S,RIQJOO5ZR8L0X,R300Z83BCAV2UK,R130ME1NWGGCRX,R2VNU6Q8UC18QX,R287H4PDFLWV5,RITJUD5WP59UI,R3DKMHIJGPJH5H</t>
  </si>
  <si>
    <t>If you leave it only to make calls or receive calls, then it is a completely useless phone.,Readmi a 1,Budget friendly phone.,Hi,Budget phone,Good for the price. But ANDROID 12 is actually GO Edition.,Good budget phone,10/10 value for money ðŸ¤‘</t>
  </si>
  <si>
    <t>https://m.media-amazon.com/images/I/41Wd9J6nfpL._SX300_SY300_QL70_ML2_.jpg</t>
  </si>
  <si>
    <t>https://www.amazon.in/Redmi-Storage-Segment-5000mAh-Battery/dp/B0BBN4DZBD/ref=sr_1_7?qid=1672895748&amp;s=electronics&amp;sr=1-7</t>
  </si>
  <si>
    <t>B0B3CPQ5PF</t>
  </si>
  <si>
    <t>OnePlus Nord 2T 5G (Jade Fog,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</si>
  <si>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t>
  </si>
  <si>
    <t>AEREO7C5GLYYYV6YXK7X4UCCQTJQ,AHWISRUJUCJG6UH4FFVSPKDJS2BQ,AFIKGABHNR4JSITY4CNM6TMO54EA,AHTWYLMZUCB6QUCNPXWZ2PCKDGRQ,AGBIS5BRLLI652XO3V53YOJMZXXA,AFUT3A3MXCM4JN4XUGMFUMFDBACQ,AHNV3R7QZYE5QVEV7QEEBFO37HTA,AGSZW5C5GBRQXPA2MZ5XNZ7LCRQA</t>
  </si>
  <si>
    <t>ASR,Amazon user,Rama Rao,Vinay,ANIKET,NAGA SHANKAR.K,pawan k.,Ravi</t>
  </si>
  <si>
    <t>R128LZ0DN2NZBZ,R3LFQ7EDHZ6DKM,RUSJFUV64DPWM,RHNVN7WEES6ZV,R3LHNY1FJU5Z62,RYD25TMDIWVXF,R22G4CIX0JF8CT,R3KZ4E667WBY58</t>
  </si>
  <si>
    <t>Really a Good Buy in this price range in 2022,Expected better Battery,Over-all a very balanced product.,Poor Battery life,Good,Temper glasses not istalle properly,It's 8 gb not working like 12gb,Apart from battery and sound quality, everything else is good.</t>
  </si>
  <si>
    <t>https://m.media-amazon.com/images/I/41iEc0hf6TL._SX300_SY300_QL70_ML2_.jpg</t>
  </si>
  <si>
    <t>https://www.amazon.in/OnePlus-Nord-Jade-128GB-Storage/dp/B0B3CPQ5PF/ref=sr_1_8?qid=1672895748&amp;s=electronics&amp;sr=1-8</t>
  </si>
  <si>
    <t>B0B3CQBRB4</t>
  </si>
  <si>
    <t>OnePlus Nord 2T 5G (Gray Shadow,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</si>
  <si>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</si>
  <si>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https://m.media-amazon.com/images/I/41qLZhKF5ZL._SX300_SY300_QL70_ML2_.jpg</t>
  </si>
  <si>
    <t>https://www.amazon.in/OnePlus-Nord-Shadow-128GB-Storage/dp/B0B3CQBRB4/ref=sr_1_9?qid=1672895748&amp;s=electronics&amp;sr=1-9</t>
  </si>
  <si>
    <t>B0BBN56J5H</t>
  </si>
  <si>
    <t>Redmi A1 (Black, 2GB RAM, 32GB Storage) | Segment Best AI Dual Cam | 5000mAh Battery | Leather Texture Design | Android 12</t>
  </si>
  <si>
    <t>https://m.media-amazon.com/images/I/41CB1rnC5tL._SX300_SY300_QL70_ML2_.jpg</t>
  </si>
  <si>
    <t>https://www.amazon.in/Redmi-Storage-Segment-5000mAh-Battery/dp/B0BBN56J5H/ref=sr_1_10?qid=1672895748&amp;s=electronics&amp;sr=1-10</t>
  </si>
  <si>
    <t>B0BBN3WF7V</t>
  </si>
  <si>
    <t>Redmi A1 (Light Green, 2GB RAM 32GB ROM) | Segment Best AI Dual Cam | 5000mAh Battery | Leather Texture Design | Android 12</t>
  </si>
  <si>
    <t>https://m.media-amazon.com/images/I/41JM3Ra+tiL._SY300_SX300_.jpg</t>
  </si>
  <si>
    <t>https://www.amazon.in/Redmi-Segment-5000mAh-Battery-Leather/dp/B0BBN3WF7V/ref=sr_1_11?qid=1672895748&amp;s=electronics&amp;sr=1-11</t>
  </si>
  <si>
    <t>B0BDRVFDKP</t>
  </si>
  <si>
    <t>SanDisk UltraÂ® microSDXCâ„¢ UHS-I Card, 64GB, 140MB/s R, 10 Y Warranty, for Smartphones</t>
  </si>
  <si>
    <t>Ideal storage for Android smartphones and tablets|Up to 140MB/s transfer speeds to move up to 1000 photos per minute|Load apps faster with A1-rated performance|Class 10 for Full HD video recording and playback|Compatible with SanDisk MobileMate USB 3.0 microSD card reader</t>
  </si>
  <si>
    <t>AG44HJB2AMIVHAGQZ2WGWONERKCA,AHL2FABQV6XAHZN547DN662X5RWA,AHJE6QFY5XEOZJJWOIOHHIDFWWFQ,AEDMSJ2CEQZID62NXPKEQLMBG2LQ,AHF7ZBKNBLCLFHGJG5KXKPI7QVCQ,AGD2S7EXXSXHBCJHTXUAV6FLXAZA,AHZRUY7MR4SVM3HFJ2SZDGHZJ56A,AHEHKOZPPOVYL75KDU52PSBYDEFQ</t>
  </si>
  <si>
    <t>Prashant,Sumesh Sundararajan,Vijay Baitha,S.k nahak,Vikram Kumar,Manish,Jm,amit nayak</t>
  </si>
  <si>
    <t>R2A7MIUNOW8DOE,R2FXP703540FR1,R37E7QJET0BYE8,R1NOL0GE16P06G,R48EN3ANVWEX9,R17WYXS17TYDER,R2BMYAH01K8EG8,R23IO3LHHG39H</t>
  </si>
  <si>
    <t>Fake Product,Costly but excellent quality,Storage good but don't know how to Activate warantee??,Good for use,5 stas nahi diya kyuki capacity 477gb hi rahta hai,Speed not as advertise,Good one,It's ok</t>
  </si>
  <si>
    <t>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t>
  </si>
  <si>
    <t>https://m.media-amazon.com/images/I/41ML8ZbPiiL._SY300_SX300_QL70_ML2_.jpg</t>
  </si>
  <si>
    <t>https://www.amazon.in/SanDisk-Ultra%C2%AE-microSDXCTM-Warranty-Smartphones/dp/B0BDRVFDKP/ref=sr_1_12?qid=1672895748&amp;s=electronics&amp;sr=1-12</t>
  </si>
  <si>
    <t>B0B5LVS732</t>
  </si>
  <si>
    <t>Noise Pulse Go Buzz Smart Watch Bluetooth Calling with 1.69" Display, 550 NITS, 150+ Cloud Watch Face, SPo2, Heart Rate Tracking, 100 Sports Mode with Auto Detection, Longer Battery (Jet Black)</t>
  </si>
  <si>
    <t>Sharp and bright display: The 1.69â€™â€™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â€“ choose from 150 cloud-based &amp; customised watch faces.|100 sports modes with auto sports detection: Stay active and track all that you are doing with auto sports detection mode.</t>
  </si>
  <si>
    <t>AFGHRQK34D54OXQCRGX5K3XTR66Q,AHNRGHNIKN4JHV2RVCWX76B7ID6A,AGIBUP4ENAQTEYCKPWASWCUJ7YXA,AG5G6IU6RDTR24OHO3LSE24JCVEQ,AHWCNVY76F7IBUHM7EBJBMQV7KBQ,AHGYR3ZSYI6EPPK3N6SJPQIP53FA,AHT76IZRPXLMCNSF377LTR6CNIPQ,AGFHRUWQ7C3KCBL6IKJ4BC3JSZKQ</t>
  </si>
  <si>
    <t>Sumit Nath,Aneesh Mohan,Yogesh Badekar,Manisha,Nishtha Goel,Sanjay,RAJINDER SINGH,Priyanka Chowdhury</t>
  </si>
  <si>
    <t>R10I6UIAQIP9TN,R2XEWWLV1LH7KX,R3J0MEY15WI71Z,R3HJ0GBBBUGEJZ,R3TGTIJ54KHOL0,R21TUQZLYNGC0M,R1JSFOA0TD4S1A,R1KOD8YMT3FJ7I</t>
  </si>
  <si>
    <t>Sumit Nath,For the price, it is a good purchase but can be better,Happy with product...,It's really smart with elegant design,Amazing,Noise,All good,Good</t>
  </si>
  <si>
    <t>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t>
  </si>
  <si>
    <t>https://m.media-amazon.com/images/I/41Peg4pz7fL._SX300_SY300_QL70_ML2_.jpg</t>
  </si>
  <si>
    <t>https://www.amazon.in/Noise-Bluetooth-Calling-Tracking-Detection/dp/B0B5LVS732/ref=sr_1_13?qid=1672895748&amp;s=electronics&amp;sr=1-13</t>
  </si>
  <si>
    <t>B09V2Q4QVQ</t>
  </si>
  <si>
    <t>Nokia 105 Single SIM, Keypad Mobile Phone with Wireless FM Radio | Charcoal</t>
  </si>
  <si>
    <t>AE27UOZENYSWCQVQRRUQIV2ZM7VA,AGMYSLV6NNOAYES25JDTJPCZY47A,AFHS33MWRQGSS64EETZJGCBWXXXA,AHYXZVXUY3QTBP7IBFIUBSZVH2XQ,AH2SHWYEWDAK6A5Y2ZBEMZ2KIG3A,AEYMOGP2CYRKYZ7TIDNLGR5QPZ4Q,AGPGDCCXPI3EACMNJKBCNT57DVFA,AFPBMRYRSMD3PP3CBKLFF7EKOCXA</t>
  </si>
  <si>
    <t>virender malhotra,Vikas kabra,Das,Naveen,Amazon Customer,Adv. Manish kotwani,Vinod Jadhao,Priti tijare</t>
  </si>
  <si>
    <t>R1BFOK13WV2QLM,R3H97FN1H50F7F,R1IY2IDRUJX5O5,R1N5UJPJ5YGBU5,R3BZ3W2KH0X1DQ,R3GPO2WYK6ABG,RCMFGYS1T27LL,R1D5OAMYO4526T</t>
  </si>
  <si>
    <t>Centre key,Nice phone,Good for Exam preparing students,Center button is not good,Battery runs out quickly,Nokia trusted brand only needs to improve ringtone sound,best phone,..</t>
  </si>
  <si>
    <t>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t>
  </si>
  <si>
    <t>https://m.media-amazon.com/images/I/31-hWNXDxiL._SX300_SY300_QL70_ML2_.jpg</t>
  </si>
  <si>
    <t>https://www.amazon.in/Nokia-105-Single-Wireless-Charcoal/dp/B09V2Q4QVQ/ref=sr_1_14?qid=1672895748&amp;s=electronics&amp;sr=1-14</t>
  </si>
  <si>
    <t>B09V12K8NT</t>
  </si>
  <si>
    <t>boAt Wave Lite Smartwatch with 1.69" HD Display, Sleek Metal Body, HR &amp; SpO2 Level Monitor, 140+ Watch Faces, Activity Tracker, Multiple Sports Modes, IP68 &amp; 7 Days Battery Life(Active Black)</t>
  </si>
  <si>
    <t>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t>
  </si>
  <si>
    <t>AGPBZBEFPFL64PWRZX32JSZUHDMA,AH32ZSUDD2AINXSY42RIVL5RBCIQ,AEGEQUSFQ3L5GTTYJEM34ZLSZN5Q,AEXNZJKAL3YMVOOAUSE3BZFP4JPQ,AELMNMBT5LVUJB7C3PHTT4NTETXA,AENLU2UJ3XK6A2ORODWSHIRNY7SQ,AFZ5LXQHEOBA4QWHTTF3TQNP7XIQ,AGRWOS52HI6TPUBXFRJUH3M4Q6DQ</t>
  </si>
  <si>
    <t>Prasad Pavithran,Mahesh Chandra K M,Pannalal singroli,vinod thonti,Mayank Dunkwal,swarn,Rekha H gohil,Vaibhav Sharma</t>
  </si>
  <si>
    <t>R2CU03OULJTK2A,R1SHVTKMHHOREL,R16MDWVEULVTGY,R24VBI0XML9AS5,RO1WU1XMSF20C,R17U7AO7GNBOX8,R2HES1EME0OXU4,RWYRMRDBVWYUO</t>
  </si>
  <si>
    <t>https://m.media-amazon.com/images/I/41rxRY5TDSL._SX300_SY300_QL70_ML2_.jpg</t>
  </si>
  <si>
    <t>https://www.amazon.in/boAt-Wave-Lite-Smartwatch-Activity/dp/B09V12K8NT/ref=sr_1_15?qid=1672895748&amp;s=electronics&amp;sr=1-15</t>
  </si>
  <si>
    <t>B01DEWVZ2C</t>
  </si>
  <si>
    <t>JBL C100SI Wired In Ear Headphones with Mic, JBL Pure Bass Sound, One Button Multi-function Remote, Angled Buds for Comfort fit (Black)</t>
  </si>
  <si>
    <t>JBL Signature Sound|Lightweight and Comfortable : The 3 sizes of ear tips (S,M,L) that are included allow you to choose a size that gives you the most comfortable listening experience even for longer listening periods|JBL Signature Sound. Frequency range:20-20kHz,Driver sensitivity:100Â±3dBSPL,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t>
  </si>
  <si>
    <t>AFE54I72EV2YOL6POJCHHP3Q5NWA,AFKLES3QOCRLIMJWHPEJVGK4RX3Q,AFLBOY3G7HT3TAYCHSRFBXF7M2MQ,AF2NZ4L5OXBCMZZ742VSQGWU2F3A,AF6562TF5CHMMJIIAO2TQPNYVMBQ,AGO6LBIRJDSVR7FW4BD5JS4OGLZA,AHSO2XARBV6CWGPNXNBK3CJU7FBQ,AFNLIVIY3LPQ6FEX2UHW4WGNOUAA</t>
  </si>
  <si>
    <t>Sunny J.,Praveen Pavitrhran,nitesh,Yadav,vansh gurjar,Krishna,Pantiphun Gonmei,Santosh Panhale</t>
  </si>
  <si>
    <t>R2NB2K5XC70FKP,R3623Q21H3MKP6,R1XVC6NEYU3ZHV,RNFY9ZYM6195O,R3TUSIFSD4QCKJ,R22PD5EXXTFXP,R1LXC8W3AJAQ3I,R3U0OEWBKIO5Z3</t>
  </si>
  <si>
    <t>Good maybe okay,Defective Product Delivered,Amazing Sound at Budget,Not for bass lover,Best one,Quality,Durability,Superb voice quality</t>
  </si>
  <si>
    <t>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t>
  </si>
  <si>
    <t>https://m.media-amazon.com/images/I/31NnmYempPL._SX300_SY300_QL70_ML2_.jpg</t>
  </si>
  <si>
    <t>https://www.amazon.in/JBL-C100SI-Ear-Headphones-Black/dp/B01DEWVZ2C/ref=sr_1_16?qid=1672895748&amp;s=electronics&amp;sr=1-16</t>
  </si>
  <si>
    <t>B0BMGB3CH9</t>
  </si>
  <si>
    <t>Samsung Galaxy M04 Dark Blue, 4GB RAM, 64GB Storage | Upto 8GB RAM with RAM Plus | MediaTek Helio P35 | 5000 mAh Battery</t>
  </si>
  <si>
    <t>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</si>
  <si>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AGOWF5LLDDKUJTPYF4WOO5RKT4JA,AGIJWXZQV3F5BX3NCSWDZVKK4RCQ,AFJH7QKP457YR2ZYLVCPSMM5SWHQ,AEUFJD6BX2IQCSBOKNA7MQFE7QKA,AHCBFTWURJCUA25OV4KMXCRKG64A,AFBJK7AC7CHF64YGGCYORLZKDJPA,AFS3FJBEMAQT6KHZEAOPUHRCVQ7A,AFCWNR2KVRYPLSRP4RNLWZVM6TSA</t>
  </si>
  <si>
    <t>R2RDC6R09NZ0TZ,R16LV4RNJLN09N,R3RKDGFWWFXK6U,R25FVBLAFKIAJU,R34P8ODO8FUBK6,RWO7FXQAVPEXH,R1Y7NG3L23T92Q,R2ESL9C3ALANVE</t>
  </si>
  <si>
    <t>Get it with bundled discounts.,Heating &amp; Touch screen,Buy for normal usage. NOT FOR CAMERA,The phone is a good device and I am happy with the purchase.,Average quality.,Exlent mobile,Valueable buy,A GOOD AND AFFORDABLE PRODUCT</t>
  </si>
  <si>
    <t>https://m.media-amazon.com/images/I/41kg-+XWoxL._SY300_SX300_.jpg</t>
  </si>
  <si>
    <t>https://www.amazon.in/Samsung-Galaxy-Storage-MediaTek-Battery/dp/B0BMGB3CH9/ref=sr_1_17?qid=1672895748&amp;s=electronics&amp;sr=1-17</t>
  </si>
  <si>
    <t>B08D77XZX5</t>
  </si>
  <si>
    <t>PTron Tangentbeat in-Ear Bluetooth 5.0 Wireless Headphones with Mic, Enhanced Bass, 10mm Drivers, Clear Calls, Snug-Fit, Fast Charging, Magnetic Buds, Voice Assistant &amp; IPX4 Wireless Neckband (Black)</t>
  </si>
  <si>
    <t>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t>
  </si>
  <si>
    <t>AH4OX4YZN7FYK5EGLIGSPL7V5GEA,AF3P7GAMRCSCUNVGINN76GPSEFFA,AEDMNVL5UD34C7NFQD5HN32ALFZQ,AHLYJZWIMC42O7FTHBOSUFOXBTMQ,AEOT3342QESRJ6Y53VNRADPFKTXA,AGGYPM6XG63MKRNTABSKYFJZNJLQ,AFSWPIVS5VSLL7M2YWCUFUSLJWJQ,AF6JRCF4K24OBBTF456CIYJKFYRQ</t>
  </si>
  <si>
    <t>Suleman saifi,Nidhin Nair,RAHUL MEHRA,Uroosa sayed,Asish sahu,Ayush T.,yamuna y,Basavaraj</t>
  </si>
  <si>
    <t>R2RBF2BGJRO7H2,R1OF0G9O7Z6VSU,R30F23SQTDLJPU,R12OJO04IKVP5R,R1EYIK2EGG3W2H,R2B5VJALJVQ8RD,R10QDJFCO17945,R23VI41K9DE8OJ</t>
  </si>
  <si>
    <t>https://m.media-amazon.com/images/I/41KBaLUTYHL._SX300_SY300_QL70_ML2_.jpg</t>
  </si>
  <si>
    <t>https://www.amazon.in/Tangentbeat-Bluetooth-Headphones-Waterproof-Cancelation/dp/B08D77XZX5/ref=sr_1_18?qid=1672895748&amp;s=electronics&amp;sr=1-18</t>
  </si>
  <si>
    <t>B09XB8GFBQ</t>
  </si>
  <si>
    <t>Redmi 10A (Charcoal Black, 4GB RAM, 64GB Storage) | 2 Ghz Octa Core Helio G25 | 5000 mAh Battery | Finger Print Sensor | Upto 5GB RAM with RAM Booster</t>
  </si>
  <si>
    <t>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t>
  </si>
  <si>
    <t>AFIJZPIDNQJFJUO46X7TVPBDYSCQ,AHIQL236HODJPRW5A5IGB34PXVDQ,AG3JTCWKG2UKPLHVG76QRTOFWTVQ,AFZVNM6MTDG7IXBRRNT7X5OGJXUQ,AGRWWPE6U7HMEWIKZ6GAN2FY2SBA,AEDWWKMEJES5SUY5QRGMWWMM7CWA,AFR4LD7PJRZE7EJSDW3QW5GINNLQ,AGWO67H5CHGZF5AAAUAD5QQCZODQ</t>
  </si>
  <si>
    <t>Mahantesh,Gaurav Chaubey,uma vijay,Asif ikbal,Lomish Kumar,Kavya Singh,Sagar Mahata,Meherunnesha Sarkar</t>
  </si>
  <si>
    <t>R98JKKNCSM7B5,R38O9HQOE1G03B,R597Z0G89GU27,RAI7NSHUQO02D,R2W5N0Y7MJX8UC,R1LK91F22JFZ41,R139XIZFXKTMW5,R1X5NW4ANBMMRM</t>
  </si>
  <si>
    <t>Camera and display is very poor quality and battery ðŸ”‹ is very good nothing bad,Nice phone at reasonable price.,Good,NICE,Value for money,Theek hai ðŸ¥°,Not bad,Good</t>
  </si>
  <si>
    <t>https://m.media-amazon.com/images/I/41WpD4fqT4L._SX300_SY300_QL70_ML2_.jpg</t>
  </si>
  <si>
    <t>https://www.amazon.in/Redmi-Charcoal-Storage-Battery-Booster/dp/B09XB8GFBQ/ref=sr_1_19?qid=1672895748&amp;s=electronics&amp;sr=1-19</t>
  </si>
  <si>
    <t>B07WG8PDCW</t>
  </si>
  <si>
    <t>pTron Bullet Pro 36W PD Quick Charger, 3 Port Fast Car Charger Adapter - Compatible with All Smartphones &amp; Tablets (Black)</t>
  </si>
  <si>
    <t>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t>
  </si>
  <si>
    <t>AEIYWH2ASVIR6LTJ2JBXPQLOUYNA,AEYBIV3UZ3VQECGKV6QRO7PLR2EA,AHEAYHNW5FVLH6XD7RRKIG32OUCA,AGKIV4JCOJQGPNWBBKPXVME7T7NA,AH32CT6EKUDWLGELKZDK4TEUWZRQ,AHPRFGJEPXRPFJBR6CEZR45ICAKA,AG4ELQEFRPWHH2ADRUMUJW6XP7JQ,AEVHROK7EARG7XEZSSNEJNP6DPEQ</t>
  </si>
  <si>
    <t>Rakesh Roshan,Kani,Amazon Customer,Amazon Customer,Cheekoti Rameshwara murthy,MBS GOLD JEWELLERS,Durvesh Sawant,Wilson Rodrigues</t>
  </si>
  <si>
    <t>R3HLDGIDF7PO8C,R2FBEQYGE0TH2P,R81L413HRWD8B,R3V903TPDK44R2,R38GLLZ84DSEWS,R1GXNHN7WJM2G7,R3RK45ISPYVM54,R125MD72MJH9VN</t>
  </si>
  <si>
    <t>Good,Good product,Charging well but build quality could be better,Quite nice,Good quality product,Ok,Good Purchase,Built quality could have been better</t>
  </si>
  <si>
    <t>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t>
  </si>
  <si>
    <t>https://m.media-amazon.com/images/I/41LZP1CmYRL._SX300_SY300_QL70_ML2_.jpg</t>
  </si>
  <si>
    <t>https://www.amazon.in/PTron-Bullet-Pro-Lightweight-Smartphones/dp/B07WG8PDCW/ref=sr_1_20?qid=1672895748&amp;s=electronics&amp;sr=1-20</t>
  </si>
  <si>
    <t>B07GPXXNNG</t>
  </si>
  <si>
    <t>boAt Bassheads 100 in Ear Wired Earphones with Mic(Taffy Pink)</t>
  </si>
  <si>
    <t>The perfect way to add some style and stand out from the crowd with the boAt BassHeads 100 "Hawk"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</si>
  <si>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AF4MVO4JNFDEPWFKZO62OAJKRIWA,AHVPAXEWPATRASBKHOBI2I3VRLGQ,AE47PRQCNT3YFSESBLAJOH6MSCFA,AGUOSXCR3PDNC2K4X7O7QNRGPAWQ,AH5L6KKTP5ZQSN6GVQB4ZGXOM2DA,AEP5OZFTG32NCC34GCOBFO24W6RA,AEQXLMRCT4ZS65M3ST5YV6AOZG7Q,AHZXKAGAJPIMZJD5XJ5QUIYR3ORA</t>
  </si>
  <si>
    <t>tarun kumar,mahesh radheshyam tawari,Blackspade,Manoj Kumar,Kartik Sharma,Placeholder,Arun,Yuvashree</t>
  </si>
  <si>
    <t>R2DD2M5YARW7R2,R2M9ZYNGGV1ZLN,RNWNTRNLSJWSB,R3BJBPNI2XP8HF,RI1FLXH6TFEAJ,R172WRCQLOW97V,R3721R2I1BFETF,R2DH3Z46FTCXQ8</t>
  </si>
  <si>
    <t>Best value for money,HEAD PHONE POUCH NOT RECEIVED,Overall good in this pricerange,It's not working in my Phone properly Plz help me in exchange or return, I ll be thankful to you,Worth the money ðŸ¤‘,Best,Nice sound,Wonderful product</t>
  </si>
  <si>
    <t>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t>
  </si>
  <si>
    <t>https://m.media-amazon.com/images/I/31J6I7SrLXL._SX300_SY300_QL70_ML2_.jpg</t>
  </si>
  <si>
    <t>https://www.amazon.in/Boat-BassHeads-100-Inspired-Earphones/dp/B07GPXXNNG/ref=sr_1_21?qid=1672895748&amp;s=electronics&amp;sr=1-21</t>
  </si>
  <si>
    <t>B0BDYVC5TD</t>
  </si>
  <si>
    <t>SanDisk UltraÂ® microSDXCâ„¢ UHS-I Card, 128GB, 140MB/s R, 10 Y Warranty, for Smartphones</t>
  </si>
  <si>
    <t>https://m.media-amazon.com/images/I/413qMt0RdpL._SY300_SX300_QL70_ML2_.jpg</t>
  </si>
  <si>
    <t>https://www.amazon.in/SanDisk-Ultra%C2%AE-microSDXCTM-Warranty-Smartphones/dp/B0BDYVC5TD/ref=sr_1_22?qid=1672895748&amp;s=electronics&amp;sr=1-22</t>
  </si>
  <si>
    <t>B0BMGB2TPR</t>
  </si>
  <si>
    <t>Samsung Galaxy M04 Light Green, 4GB RAM, 64GB Storage | Upto 8GB RAM with RAM Plus | MediaTek Helio P35 | 5000 mAh Battery</t>
  </si>
  <si>
    <t>https://m.media-amazon.com/images/I/41IcuNkyrdL._SX300_SY300_QL70_ML2_.jpg</t>
  </si>
  <si>
    <t>https://www.amazon.in/Samsung-Galaxy-Storage-MediaTek-Battery/dp/B0BMGB2TPR/ref=sr_1_23?qid=1672895748&amp;s=electronics&amp;sr=1-23</t>
  </si>
  <si>
    <t>B08MC57J31</t>
  </si>
  <si>
    <t>MI 10000mAh Lithium Ion, Lithium Polymer Power Bank Pocket Pro with 22.5 Watt Fast Charging, Dual Input Ports(Micro-USB and Type C), Triple Output Ports, (Black)</t>
  </si>
  <si>
    <t>22.5W Ultra Fast Charging|Super light-weight and Pocket sized|Power delivery 3.0|Triple output port|Charging time - 6 hours</t>
  </si>
  <si>
    <t>AHHN6OTOZ24Z3BWFJHUPDGRMSVCA,AHVUKBEDM5Z6JPKOPSFAFKCB4OPA,AH66GAHYTI3BUVCPVV4IXBI2DRGQ,AGO2YRYQBY33JCVUJS66EZ2KL3MA,AFRF3MH2AZZR7AJQFT7A73H7D6LA,AEYIR4EXCJIMOQZ4VP3SR5JLBYFA,AGUIWK76DI7WDRB4G4MI43257QFQ,AHOQN5US2WQJA2BOZTYDAS7VXVQQ</t>
  </si>
  <si>
    <t>Topchi,Laiju,Taral,R.vijay kumar,Madhurima Dutta,Amazon Customer,DEVENDER,Abhishek Nigam</t>
  </si>
  <si>
    <t>R31KHU73E9BSU4,R3L907SI2ZHXKE,RL4KVP8C4HB1V,R28U78D29I6WST,R1SWA127EAXE3Z,R2EQHF2D3V0YAL,RA8LHY0YBC8WB,R1VM09M39X39Y</t>
  </si>
  <si>
    <t>Best power bank on the market.,Small &amp; Handy,Good Quality and functional and practical design,5v out put ravatam ledu 2or3v matrame vasthundi..,Good,Nice,Easy to carry,It is really good</t>
  </si>
  <si>
    <t>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t>
  </si>
  <si>
    <t>https://m.media-amazon.com/images/I/41J2W8DASzS._SX300_SY300_QL70_ML2_.jpg</t>
  </si>
  <si>
    <t>https://www.amazon.in/Pocket-10000mAh-Triple-Charging-Delivery/dp/B08MC57J31/ref=sr_1_24?qid=1672895748&amp;s=electronics&amp;sr=1-24</t>
  </si>
  <si>
    <t>B08HVL8QN3</t>
  </si>
  <si>
    <t>Mi 10000mAH Li-Polymer, Micro-USB and Type C Input Port, Power Bank 3i with 18W Fast Charging (Midnight Black)</t>
  </si>
  <si>
    <t>Warranty : 6 months domestic warranty|Warranty : 6 months domestic warranty|It can be a gift option|Best-in class specs</t>
  </si>
  <si>
    <t>https://m.media-amazon.com/images/I/21luyw7JrrL._SX300_SY300_QL70_ML2_.jpg</t>
  </si>
  <si>
    <t>https://www.amazon.in/10000mAH-Li-Polymer-Power-Charging-Midnight/dp/B08HVL8QN3/ref=sr_1_25?qid=1672895755&amp;s=electronics&amp;sr=1-25</t>
  </si>
  <si>
    <t>B0746JGVDS</t>
  </si>
  <si>
    <t>ELV Car Mount Adjustable Car Phone Holder Universal Long Arm, Windshield for Smartphones - Black</t>
  </si>
  <si>
    <t>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t>
  </si>
  <si>
    <t>AGHVT7WT5L4HJE2K7U2JG2YCED2Q,AEG6NCZPUEEC3YY267IS3YMFRBWA,AGD6H2VQE4PJ7QKTSCXBXPBYS4NQ,AHNYPGI5E7UACOC4BRKLLMHZKRTQ,AF4O7QE5UR2B3SBWJHEG56MP3SCA,AGKJZO3JZK7WKO5FICXBLGIOOGRQ,AHIKIHUKNQUQQWRBFB2ZP2CMWCFA,AEKCZIJF3SIFEWEL25GZDECRFQCA</t>
  </si>
  <si>
    <t>Debanshu Saha,Dhineshkumar,Amazon Customer,Amazon Customer,Raghu,Ramesh Boratkar,Varsha Diwakar,sangram singh</t>
  </si>
  <si>
    <t>RRCQZ1NUT86W1,R7U9X4A8OGS3I,R26604Y3P1D000,R1KQQ073FBUGOE,R2L5WWOGWCXTX9,R3S4F4U2MF1Y50,R34PV1REW30PDN,R2YMG0H31K4P6J</t>
  </si>
  <si>
    <t>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t>
  </si>
  <si>
    <t>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t>
  </si>
  <si>
    <t>https://m.media-amazon.com/images/I/41ZK4aM4zgL._SX300_SY300_QL70_ML2_.jpg</t>
  </si>
  <si>
    <t>https://www.amazon.in/Adjustable-Holder-Universal-Windshield-Smartphones/dp/B0746JGVDS/ref=sr_1_26?qid=1672895755&amp;s=electronics&amp;sr=1-26</t>
  </si>
  <si>
    <t>B08VFF6JQ8</t>
  </si>
  <si>
    <t>Samsung 25W USB Travel Adapter for Cellular Phones - White</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</si>
  <si>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t>
  </si>
  <si>
    <t>AH6ATQVI2YBUXDHJEADXMVOBBT2Q,AHXO4AUAOUTAX3SLS25652BOVQGA,AGFXT5AP3OGXVESL6CATDNFL3U2Q,AGIFAPAG7ZOUZL7QOBEUSHIYQHPQ,AHLDMLQTWAHHYBUVIS2J7LU4U7BA,AH3E4JX5L3FJKASHZNBWYRLK7FWA,AH4BNIVAY3WHHW7YVDRUQZBSUX3Q,AFOETT7EEXRU3TJKS7XWPRW2WMLQ</t>
  </si>
  <si>
    <t>Harsh Saxena,Rishi Kashyap,AJAY,Amazon customer,abhishek,Devi Guru Prasad,mahesh madhukar sardeshmukh,Sridhar</t>
  </si>
  <si>
    <t>R3GPDNKHUWXBMD,R2UV1Y16L96TQY,RI0NHWUS3HCNY,R2WM2M0Q21KL5U,RNK7Z9UWFZ55N,R1GGNZYCTLDM0X,R3T5NNNE4VO6Z5,R3GNTYXLIFVANT</t>
  </si>
  <si>
    <t>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t>
  </si>
  <si>
    <t>https://m.media-amazon.com/images/I/21uXmiH98wL._SX300_SY300_QL70_ML2_.jpg</t>
  </si>
  <si>
    <t>https://www.amazon.in/Samsung-25W-Travel-Adapter/dp/B08VFF6JQ8/ref=sr_1_27_mod_primary_new?qid=1672895755&amp;s=electronics&amp;sbo=RZvfv%2F%2FHxDF%2BO5021pAnSA%3D%3D&amp;sr=1-27</t>
  </si>
  <si>
    <t>B09NVPSCQT</t>
  </si>
  <si>
    <t>Noise ColorFit Pulse Grand Smart Watch with 1.69"(4.29cm) HD Display, 60 Sports Modes, 150 Watch Faces, Fast Charge, Spo2, Stress, Sleep, Heart Rate Monitoring &amp; IP68 Waterproof (Jet Black)</t>
  </si>
  <si>
    <t>1.69" grand display: Get the rich immersive viewing experience on the 1.69" LCD display.;60 sports modes: Take your pick from a wide range of 60 sports modes. Charging Time 2.5 hours|Instant charge: Now enjoy more than a dayâ€™s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â€ŽSmartwatch, Magnetic Charger, User Manual, Warranty Card; Item Type Name: Smartwatch</t>
  </si>
  <si>
    <t>AF3JE3MHGVCOATHASUTMN3VGF3UQ,AEDSNOOD2D6SJAET2BTNBHLV2SSA,AGGTMAPT4WBWP2C62I6CGW22QNCA,AGC6NVLEXXVXAOMXP46RL2622EBA,AFMZPE7XRDTD4DOUAAMZOME6HG7A,AFOTHR4JPCQC4JXBR3WV4C6T5XHQ,AHHA3DXLSJ3LS57KWW56FPPV4OKA,AEJMCBDH3VXRL4SPYOC23J4OG6OA</t>
  </si>
  <si>
    <t>Ranjitha Parida,Shubham Pawar,Arul,Lokesh K V,Nandita Talukdar,Sushma Pradhan,Vaibhav S,Amazon Customer</t>
  </si>
  <si>
    <t>R3B5HP4PJ8JIOG,R2NS7Z2XUJL73H,R3DLYP0JW3PWDP,R3HWHOM95KCAZV,R2EVYBZOHRZ8NQ,R2U4UV55GHL0AB,R1MXAL2G4J2CB4,R2E6IQWP86JIVZ</t>
  </si>
  <si>
    <t>Ranjitha,Good one,Best One!!!,Good and average usage,IT'S BEEN GOOD,Good,Noise,Overall good product</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</si>
  <si>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t>
  </si>
  <si>
    <t>https://m.media-amazon.com/images/I/41qqmdUWnhL._SX300_SY300_QL70_ML2_.jpg</t>
  </si>
  <si>
    <t>https://www.amazon.in/Noise-ColorFit-Display-Monitoring-Smartwatches/dp/B09NVPSCQT/ref=sr_1_28?qid=1672895755&amp;s=electronics&amp;sr=1-28</t>
  </si>
  <si>
    <t>B09YV4RG4D</t>
  </si>
  <si>
    <t>Fire-Boltt Ninja 3 Smartwatch Full Touch 1.69 &amp; 60 Sports Modes with IP68, Sp02 Tracking, Over 100 Cloud based watch faces - Black</t>
  </si>
  <si>
    <t>AH2OARRWRYKQNYKCWGQKO3NOINQQ,AFIIBGWYNYPKBPVV3YRZPI3PYGBA,AF6HCCU2LSBC7VI7PXDP7BV234VA,AFOFD4PXG6Q4MMOSO5DL3Z6SPH3A,AFJLVCFIQOLK52GX6GEPNDVDXMLQ,AEQQH4MFXL57BHAPR5HEDWJ7IYSA,AHKFAQZRUQBRNNHBMARKC5YBCLBQ,AFU4L7YEY73K63B4VWGPBWQVAYWQ</t>
  </si>
  <si>
    <t>Rahul Singh Rauthan,Sanjoy C,Prashanthi,Aditya Singh,Satyajit Patale,Owais,Amazon Customer,Himon Roy</t>
  </si>
  <si>
    <t>R2VEHBS4GTI9SH,R560D18O1BJM7,RYPXAOQI77XRF,R2T1AP2XBIAQBK,RU2RYKNTJU52I,R3D6UA9AB1KZ5D,R1YFZYNSZI9FAG,RQU8SHDXBG8NZ</t>
  </si>
  <si>
    <t>Premium looking watch,Excellent Product,The Tracking and touch would be better,Bluetooth connectivity,Very good,The watch is good,Felt Good,Not bad</t>
  </si>
  <si>
    <t>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t>
  </si>
  <si>
    <t>https://m.media-amazon.com/images/I/41ApzUQQFVL._SX300_SY300_QL70_ML2_.jpg</t>
  </si>
  <si>
    <t>https://www.amazon.in/Fire-Boltt-Ninja-Smartwatch-Sports-Tracking/dp/B09YV4RG4D/ref=sr_1_29?qid=1672895755&amp;s=electronics&amp;sr=1-29</t>
  </si>
  <si>
    <t>B09TWHTBKQ</t>
  </si>
  <si>
    <t>Samsung Galaxy M33 5G (Mystique Green, 8GB, 128GB Storage) | 6000mAh Battery | Upto 16GB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</si>
  <si>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t>
  </si>
  <si>
    <t>AHJJY3GFDJFTDTX5536IMIXVNCNQ,AEYIVONPYGGVCE7K4Y3PNQPKVHSQ</t>
  </si>
  <si>
    <t>R36UIGIQWYOKT,RISUCL5YV9EZN</t>
  </si>
  <si>
    <t>THE PERFECT PHONE â€“ FOR MY REQUIREMENTS,Galaxy M33 5G a mixed bag of Affordability</t>
  </si>
  <si>
    <t>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t>
  </si>
  <si>
    <t>https://m.media-amazon.com/images/I/41t61osAZHL._SX300_SY300_QL70_ML2_.jpg</t>
  </si>
  <si>
    <t>https://www.amazon.in/Samsung-Mystique-Storage-Purchased-Separately/dp/B09TWHTBKQ/ref=sr_1_30?qid=1672895755&amp;s=electronics&amp;sr=1-30</t>
  </si>
  <si>
    <t>B08L5HMJVW</t>
  </si>
  <si>
    <t>SanDisk Ultra microSD UHS-I Card 32GB, 120MB/s R</t>
  </si>
  <si>
    <t>Ideal for Android smartphones and tablets, and MIL cameras|Up to 1TB to store even more hours of Full HD video|Up to 120MB/s transfer speeds let you move up to 1000 photos in a minute [32GB-1TB]|Load apps faster with A1-rated performance, Operating Temperature-13Â°F to 185Â°F|Class 10 for Full HD video recording and playback</t>
  </si>
  <si>
    <t>https://m.media-amazon.com/images/I/41aV2T7qLgL._SY300_SX300_QL70_ML2_.jpg</t>
  </si>
  <si>
    <t>https://www.amazon.in/SanDisk-Ultra-microSD-UHS-I-120MB/dp/B08L5HMJVW/ref=sr_1_31?qid=1672895755&amp;s=electronics&amp;sr=1-31</t>
  </si>
  <si>
    <t>B0B4F2XCK3</t>
  </si>
  <si>
    <t>Samsung Galaxy M13 (Aqua Green, 6GB, 128GB Storage) | 6000mAh Battery | Upto 12GB RAM with RAM Plus</t>
  </si>
  <si>
    <t>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</si>
  <si>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AGAELRYPMTG5SADZPDYB343EASAA,AGFN4JODOM2NTFCJQOHDBQLVDJTQ,AG7EZVSAXIVGMNDLSA55K7URQCJA,AGGF75HIEMB67OU7J3RDALBSUKQQ,AHY5CI4SU6JBYPIZ5RLAGO6W3F4A,AE4KODNBVTDCZWZO4HZM4GTRERPA,AH6HFHSYOY2OHMODD7244DHG7FUQ,AHRW5JERWYAJCZO65PDKZSOEPR6Q</t>
  </si>
  <si>
    <t>Satheesh Kadiam,Pritom Chakraborty,Vishwa,Simranpreet Singh,Saptarshi,Amazon Customer,D.RAGHUL,Dharmendra kumar</t>
  </si>
  <si>
    <t>R2K5OD0MEEBTDL,RS1N6TNO33BOK,R6KWBGOKI1N9Y,R30SKUMYLSXXDN,R1EOYHZWCRSV7B,R13JBDK4SAAYFT,RJOU5K9ECNW7Y,R2APPRANV6IERZ</t>
  </si>
  <si>
    <t>Phone, camera, heating - works for me, may not for all,Good Mobile,Good but not excellent under this budget,Worth the price at 9499,Ok type phone... but unable to make videocall within same service provider.,Phone review,Budget king,Battery backup is good</t>
  </si>
  <si>
    <t>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t>
  </si>
  <si>
    <t>https://m.media-amazon.com/images/I/41op1vdp-UL._SX300_SY300_QL70_ML2_.jpg</t>
  </si>
  <si>
    <t>https://www.amazon.in/Samsung-Galaxy-Storage-6000mAh-Battery/dp/B0B4F2XCK3/ref=sr_1_32?qid=1672895755&amp;s=electronics&amp;sr=1-32</t>
  </si>
  <si>
    <t>B0BF54972T</t>
  </si>
  <si>
    <t>https://m.media-amazon.com/images/I/41mzbWC6AkL._SX300_SY300_QL70_ML2_.jpg</t>
  </si>
  <si>
    <t>https://www.amazon.in/Fire-Boltt-Bluetooth-Calling-Assistance-Resolution/dp/B0BF54972T/ref=sr_1_33?qid=1672895755&amp;s=electronics&amp;sr=1-33</t>
  </si>
  <si>
    <t>B09YV4MW2T</t>
  </si>
  <si>
    <t>Fire-Boltt India's No 1 Smartwatch Brand Talk 2 Bluetooth Calling Smartwatch with Dual Button, Hands On Voice Assistance, 60 Sports Modes, in Built Mic &amp; Speaker with IP68 Rating</t>
  </si>
  <si>
    <t>AEJQT5NMTAM2ZRPQDNGLOL6NTKRQ,AHIKFQ5VP6QGYQK3GJICMV4U7ULA,AHWEF3345QLMPIGGOW6VUYJZEFDQ,AFLEQIFCKD7EUBQTHJ7T7XF4MWMQ,AHLORXFV6I3JRBNER3O6DIOVWM5A,AH445QA3XXIV6FPASBU6OBICSLYQ,AHT6SE3YNTHR76UT4QDQKBHEH5EQ,AFFKCAWOTYV7EXKMDMQ5NVRRUV5Q</t>
  </si>
  <si>
    <t>Deepankar G.,Babu Singh Rathore,Liton Das,Biswajit Udayabhanu,Anil p.,Anoop Sharma,Rameshwar Singh Rathore,Palash Santra</t>
  </si>
  <si>
    <t>R26YAKWWPQSNL,R30L263BU0PTZP,R1A8G9G8J5Z3V5,RBTZE0Y27F7IZ,R39640821J2S6S,R75IA3ZAEBTFU,RCVN98N40B1C5,R3MDWPL6USKW2T</t>
  </si>
  <si>
    <t>Worth the price, expecting good performance on extended use,According to this price is value for money Good product,Good budget calling smart watch.,Just Go For It,It's good product in this range,Very Good watch in this price Range,Good Product as per the price charged,Good in budget</t>
  </si>
  <si>
    <t>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t>
  </si>
  <si>
    <t>https://m.media-amazon.com/images/I/41Mce3f9faL._SX300_SY300_QL70_ML2_.jpg</t>
  </si>
  <si>
    <t>https://www.amazon.in/Fire-Boltt-Smartwatch-Bluetooth-Calling-Assistance/dp/B09YV4MW2T/ref=sr_1_34?qid=1672895755&amp;s=electronics&amp;sr=1-34</t>
  </si>
  <si>
    <t>B09TWH8YHM</t>
  </si>
  <si>
    <t>Samsung Galaxy M33 5G (Emerald Brown, 6GB, 128GB Storage) | 6000mAh Battery | Upto 12GB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</si>
  <si>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t>
  </si>
  <si>
    <t>https://m.media-amazon.com/images/I/419KF2t1nML._SX300_SY300_QL70_ML2_.jpg</t>
  </si>
  <si>
    <t>https://www.amazon.in/Samsung-Storage-6000mAh-Purchased-Separately/dp/B09TWH8YHM/ref=sr_1_35?qid=1672895755&amp;s=electronics&amp;sr=1-35</t>
  </si>
  <si>
    <t>B07WGMMQGP</t>
  </si>
  <si>
    <t>iQOO vivo Z6 5G (Chromatic Blue, 6GB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</si>
  <si>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t>
  </si>
  <si>
    <t>AF526AFELIHNPVD5FL7SX5YLF35A,AHY3GOQ6D4GPVJOY2WG4P7MH7NGQ,AFUI6TGJ2TLDSR4PDBMD37RSFDEQ,AHRRCKGSRMDGY56SV4ZGXHBT45EQ,AHBFSHWP4NHWBAUP2AUWUTX5MZYQ,AHAF6FEINTAVNBMIRK2RCOT6KZAQ,AHJQMR2KBHVM6PAPM3OXBGYHRPRQ,AFV7ZA733ZLME4KNLZPMPCBUNPPA</t>
  </si>
  <si>
    <t>Amazon Customer,Soham Dere,Amazon Customer,kumar Raja D,Gopal kumar,Chandra kant,Nijamuddin Kuraisi,Shankar</t>
  </si>
  <si>
    <t>R2ZQ3KNS6ADZKG,R3OMNNV6IXSOCS,R37Z2W6UYIVLBR,RRI2HSPM9BYXP,R18PVOQF41S4PH,R1WINQHG1SD7FW,R39GPO64XUXZMW,RYLBN0DAJU4SZ</t>
  </si>
  <si>
    <t>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t>
  </si>
  <si>
    <t>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t>
  </si>
  <si>
    <t>https://m.media-amazon.com/images/I/41OaM+9ZHXL._SY300_SX300_.jpg</t>
  </si>
  <si>
    <t>https://www.amazon.in/iQOO-Chromatic-Storage-Snapdragon-Processor/dp/B07WGMMQGP/ref=sr_1_36?qid=1672895755&amp;s=electronics&amp;sr=1-36</t>
  </si>
  <si>
    <t>B0BF563HB4</t>
  </si>
  <si>
    <t>https://m.media-amazon.com/images/I/41ivjqdXb0L._SX300_SY300_QL70_ML2_.jpg</t>
  </si>
  <si>
    <t>https://www.amazon.in/Fire-Boltt-Bluetooth-Calling-Assistance-Resolution/dp/B0BF563HB4/ref=sr_1_37?qid=1672895755&amp;s=electronics&amp;sr=1-37</t>
  </si>
  <si>
    <t>B09GFPVD9Y</t>
  </si>
  <si>
    <t>Redmi 9 Activ (Carbon Black, 4GB RAM, 64GB Storage) | Octa-core Helio G35 | 5000 mAh Battery</t>
  </si>
  <si>
    <t>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t>
  </si>
  <si>
    <t>AF7B5AJJZP2WKRD74Z45L7YDOEHA,AGEYI2JEUE752XDEXSTEIO7LJI5A,AGNNZL2OXJSOP4LC4PWWYSTCZAAA,AF7O7XT6CTT6WPOITPUURTLR373A,AEI3CRGT2GQUOOD67T5H2NK6J32A,AFVNPALAXLPTQV7PA3A6GG6GNKHQ,AGFWKP74BJOEEMWDPDRITXUIW45A,AF36F2CYTEDAZ7XUT5FIVJV5WIFQ</t>
  </si>
  <si>
    <t>Roshan Renji Cherian,SivavaraprasadPV,Kranthi,A K Bindhani,pravesh,Subrat,Max,JAWAGAR T</t>
  </si>
  <si>
    <t>RCP907FSHW2CI,R2XSNFIDSF8IL4,R2JB9PO5MV9LER,R1WOXRK1I1XUD1,R2R7NPFFHBHV2M,R209MH0VOGQ7EF,R276N47ZR7TWCM,RFYYONBM15HX5</t>
  </si>
  <si>
    <t>Best phone for below normal use,Good mobile for minimal usage , but technically highly worth,For simple use,Ok,Good quality product,Good unit,Good,Best Budget mobile</t>
  </si>
  <si>
    <t>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t>
  </si>
  <si>
    <t>https://m.media-amazon.com/images/I/416SpYgTVYL._SX300_SY300_QL70_ML2_.jpg</t>
  </si>
  <si>
    <t>https://www.amazon.in/Redmi-Activ-Carbon-Black-Storage/dp/B09GFPVD9Y/ref=sr_1_39?qid=1672895755&amp;s=electronics&amp;sr=1-39</t>
  </si>
  <si>
    <t>B09GFLXVH9</t>
  </si>
  <si>
    <t>Redmi 9A Sport (Coral Green,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</si>
  <si>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t>
  </si>
  <si>
    <t>https://m.media-amazon.com/images/I/41i7LM0pGwL._SX300_SY300_QL70_ML2_.jpg</t>
  </si>
  <si>
    <t>https://www.amazon.in/Redmi-9A-Sport-Octa-core-Processor/dp/B09GFLXVH9/ref=sr_1_40?qid=1672895755&amp;s=electronics&amp;sr=1-40</t>
  </si>
  <si>
    <t>B0BF4YBLPX</t>
  </si>
  <si>
    <t>https://m.media-amazon.com/images/I/410VGCE+q2L._SY300_SX300_.jpg</t>
  </si>
  <si>
    <t>https://www.amazon.in/Fire-Boltt-Bluetooth-Calling-Assistance-Resolution/dp/B0BF4YBLPX/ref=sr_1_41?qid=1672895755&amp;s=electronics&amp;sr=1-41</t>
  </si>
  <si>
    <t>B09XB7DPW1</t>
  </si>
  <si>
    <t>Redmi 10A (Sea Blue, 4GB RAM, 64GB Storage) | 2 Ghz Octa Core Helio G25 | 5000 mAh Battery | Finger Print Sensor | Upto 5GB RAM with RAM Booster</t>
  </si>
  <si>
    <t>https://m.media-amazon.com/images/I/41wNAXmtvIL._SX300_SY300_QL70_ML2_.jpg</t>
  </si>
  <si>
    <t>https://www.amazon.in/Redmi-Storage-Battery-Finger-Booster/dp/B09XB7DPW1/ref=sr_1_42?qid=1672895755&amp;s=electronics&amp;sr=1-42</t>
  </si>
  <si>
    <t>B07PFJ5W31</t>
  </si>
  <si>
    <t>AGARO Blaze USB 3.0 to USB Type C OTG Adapter</t>
  </si>
  <si>
    <t>Multipurpose Functions|High Speed USB 3.0|Charge and Sync on the go|Power Sharing Function|Metal Body</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</si>
  <si>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t>
  </si>
  <si>
    <t>https://m.media-amazon.com/images/I/212redZnCCL._SX300_SY300_QL70_ML2_.jpg</t>
  </si>
  <si>
    <t>https://www.amazon.in/AGARO-Type-C-USB-Female-Adapter/dp/B07PFJ5W31/ref=sr_1_43?qid=1672895755&amp;s=electronics&amp;sr=1-43</t>
  </si>
  <si>
    <t>B0B3N7LR6K</t>
  </si>
  <si>
    <t>Fire-Boltt Visionary 1.78" AMOLED Bluetooth Calling Smartwatch with 368*448 Pixel Resolution 100+ Sports Mode, TWS Connection, Voice Assistance, SPO2 &amp; Heart Rate Monitoring</t>
  </si>
  <si>
    <t>AHQIYGWISGS2IQAQ3OM4IZHKIV4Q,AGXCRSJZ5RYOGMFVSLNRCILGSATQ,AE4MORXG46LGABI76KRVGV5BCLMQ,AHPN4Q3AZDX3HSUYDT7MHYDIL6QQ,AGBOBQFRZDOF5XPJRLHJYOGRFKNA</t>
  </si>
  <si>
    <t>Vineet,shreyas,Amazon Customer,shaurya,Kartik Yadav</t>
  </si>
  <si>
    <t>R2FY1Z66KZXJWD,R2HMU574902EOQ,R33J3X2N75IXU3,R3GGQG1U2KLAE3,R31AMOLX49DVF8</t>
  </si>
  <si>
    <t>Nice watch but some cons,Great device for the budget !! And amazing amazon service!!,Good watch in this price,Watch faces could have been better,Amoled Screen &amp; Touch, Average Wrist Band.</t>
  </si>
  <si>
    <t>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t>
  </si>
  <si>
    <t>https://m.media-amazon.com/images/I/41r1d8a2WGL._SX300_SY300_QL70_ML2_.jpg</t>
  </si>
  <si>
    <t>https://www.amazon.in/Fire-Boltt-Smartwatch-Resolution-Connection-Assistance/dp/B0B3N7LR6K/ref=sr_1_44?qid=1672895755&amp;s=electronics&amp;sr=1-44</t>
  </si>
  <si>
    <t>B09ZQK9X8G</t>
  </si>
  <si>
    <t>Noise ColorFit Pro 4 Advanced Bluetooth Calling Smart Watch with 1.72" TruView Display, Fully-Functional Digital Crown, 311 PPI, 60Hz Refresh Rate, 500 NITS Brightness (Charcoal Black)</t>
  </si>
  <si>
    <t>Advanced Bluetooth calling: Upgrade to an effortless calling experience - attend/reject calls and dial numbers, from your wrist.;Digital crown: Navigate through the watch, adjust volume and change the watch face via the fully-functional crown.|1.72â€™â€™display: ColorFit Pro 4 features 1.72â€™â€™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â€ŽSmartwatch, Magnetic Charger, User Manual, Warranty Card</t>
  </si>
  <si>
    <t>AEL5HU25IP7YT5WK3LXNC5M36NBA,AG6OO5TADBKM6RSXLN54U2LYYPXA,AFBICZEMDBBG2PL7T424USBD3PNQ,AH6KGRI6O5D37TRWQAKYLMWIZMKQ,AFQY3C6LSFBOO4FUHKKVD7Q6LFIQ,AFDTYPH2YS7I3XDWEY5I6RXU53MA,AEUXJSPLBCM6V4UCEVFPF53YC4GA,AECKQGFXRQ5NR6PHVGTS5TCIYKQA</t>
  </si>
  <si>
    <t>Sanjay G.,Vinay Bucha,Amazon Customer,arun,Rohit,Aasim Ansari,Aniruddha Joshi,Rekhabai bhoi</t>
  </si>
  <si>
    <t>R14ALM4LONM07K,RBQ5KLENMT5W,RC8LE1R8ZUXK6,R2DOHSMCOKMG28,R23BQ1TQ435IEO,RQTVJP9U5HCTZ,R19QIA3XET90J7,R30UYREI7BF2FB</t>
  </si>
  <si>
    <t>Some improvement required,Not best for tracking sleep, calories burnt of heart rate.,Noise,Noise watch is good,NOISE,Noises,Bluetooth calling,Noise</t>
  </si>
  <si>
    <t>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1Â½ hour every night when I am not also the heart rate is generally higher than what it actually is and the calories burnt are lower, the pedometer is more or less accurate,Nice one. Only Bp monitor is missing.,I like this product,I liked the watch very much,I m happy,Good features,Good</t>
  </si>
  <si>
    <t>https://m.media-amazon.com/images/I/413x7j3Z30L._SX300_SY300_QL70_ML2_.jpg</t>
  </si>
  <si>
    <t>https://www.amazon.in/Noise-ColorFit-Bluetooth-Fully-Functional-Brightness/dp/B09ZQK9X8G/ref=sr_1_45?qid=1672895755&amp;s=electronics&amp;sr=1-45</t>
  </si>
  <si>
    <t>B07WJV6P1R</t>
  </si>
  <si>
    <t>iQOO Z6 Lite 5G by vivo (Stellar Green, 6GB RAM, 128GB Storage) | World's First Snapdragon 4 Gen 1 | 120Hz Refresh Rate | 5000mAh Battery | Travel Adapter to be Purchased Separately</t>
  </si>
  <si>
    <t>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t>
  </si>
  <si>
    <t>AHWRZWPCTG6ICA7WTNLNNZXWFI5Q,AF2AASVYVSROFD7FXA6EFDS6N2LA,AG6YHIDBTRF4SWXLDWRVMRS56AMQ,AHELRKIGSIPF5VMAGPCPAUJYKOLQ,AH7HRG7P5VGMMU4PN7CEDU74Y2AA,AGPO4HV54G5JLGEZYJJ7NC63V6BQ,AHIMX6EL6H3CLBEVJCWLIQHSAA3A,AEITUHHOUWUNZPQDSHA2ZWQGJUMQ</t>
  </si>
  <si>
    <t>siddharth patnaik,Dr Sunilkumar H,Krishna,K. S. Rao,vinayp,indhu,Jogi,DRISHTI VASHISTH GUPTA</t>
  </si>
  <si>
    <t>R27MK332LTT5KS,R2TN6LNGD4FLYB,RVZJOLWLG5JZ9,R32Y3RXFGS0N8S,R1WG388SX6A8SS,R3FCO1GKVP9JHZ,REQQ0KOQUU7N5,RB48XNZD8P2Q4</t>
  </si>
  <si>
    <t>Above average phone,Worth For The Money ðŸ’°,Okie,Phone is excellent,Purchased in good budget at 12k,It can fulfill basic needs in affordable price range,Nice,About features</t>
  </si>
  <si>
    <t>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t>
  </si>
  <si>
    <t>https://m.media-amazon.com/images/I/4105IiC5tDL._SX300_SY300_QL70_ML2_.jpg</t>
  </si>
  <si>
    <t>https://www.amazon.in/iQOO-Stellar-Snapdragon-Purchased-Separately/dp/B07WJV6P1R/ref=sr_1_47?qid=1672895755&amp;s=electronics&amp;sr=1-47</t>
  </si>
  <si>
    <t>B0BF54LXW6</t>
  </si>
  <si>
    <t>https://m.media-amazon.com/images/I/41Fq27ZjJfL._SX300_SY300_QL70_ML2_.jpg</t>
  </si>
  <si>
    <t>https://www.amazon.in/Fire-Boltt-Bluetooth-Calling-Assistance-Resolution/dp/B0BF54LXW6/ref=sr_1_49?qid=1672895762&amp;s=electronics&amp;sr=1-49</t>
  </si>
  <si>
    <t>B09XB7SRQ5</t>
  </si>
  <si>
    <t>Redmi 10A (Slate Grey, 4GB RAM, 64GB Storage) | 2 Ghz Octa Core Helio G25 | 5000 mAh Battery | Finger Print Sensor | Upto 5GB RAM with RAM Booster</t>
  </si>
  <si>
    <t>https://m.media-amazon.com/images/I/41VcqwZ-O8L._SX300_SY300_QL70_ML2_.jpg</t>
  </si>
  <si>
    <t>https://www.amazon.in/Redmi-Storage-Battery-Finger-Booster/dp/B09XB7SRQ5/ref=sr_1_50?qid=1672895762&amp;s=electronics&amp;sr=1-50</t>
  </si>
  <si>
    <t>B09FFK1PQG</t>
  </si>
  <si>
    <t>Duracell 38W Fast Car Charger Adapter with Dual Output. Quick Charge, Type C PD 20W &amp; Qualcomm Certified 3.0 Compatible for iPhone, All Smartphones, Tablets &amp; More (Copper &amp; Black)</t>
  </si>
  <si>
    <t>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t>
  </si>
  <si>
    <t>AHPBU5B6HIJJUIPIX6GIPYKPNZ3A,AGTIGA6CWGOALBOCA5TMGUUDSPPQ,AFOYNH6UHFBRCWDLEY5GKAX2BGKQ,AEYCQ3TR2DE6XHPGHBNF5EW6KUDQ,AG7HMNN4W6OF7QVRDK3MKTR6DY7Q,AFWUBPDUKGCKVGAIFGZ6WMR6EJ6A,AHCAUACHVKPTT5MN5NGYZW4HLH4Q,AHIQOWYOEAPXFI3GJMNRV4Q7BJUQ</t>
  </si>
  <si>
    <t>Amit Kumar singh,rajendra,Paramhans Jiddanand,Vijay Shanker,Vicky,Aslam T.,sandeep singh,BRAVO!!</t>
  </si>
  <si>
    <t>R30W8FL25XCO0K,R1D8C001FIVRSU,R3925M38KC8V79,RXGOGCFPVKD34,R12RKF2K5CHXWV,R2MZ3DIZ5TNO0W,RUB8S6S3B4G58,R37JZMH1JV7PPA</t>
  </si>
  <si>
    <t>Kk,Good quality product and best fitted into my car.,This is a good charger. Charging time 1 hour to full for iPhone 6. Itâ€™s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t>
  </si>
  <si>
    <t>https://m.media-amazon.com/images/I/31dYcDtt38L._SX300_SY300_QL70_ML2_.jpg</t>
  </si>
  <si>
    <t>https://www.amazon.in/DURACELL-Charger-Qualcomm-Certified-Charge/dp/B09FFK1PQG/ref=sr_1_51?qid=1672895762&amp;s=electronics&amp;sr=1-51</t>
  </si>
  <si>
    <t>B09RMQYHLH</t>
  </si>
  <si>
    <t>realme narzo 50 (Speed Blue, 4GB RAM+64GB Storage) Helio G96 Processor | 50MP AI Triple Camera | 120Hz Ultra Smooth Display</t>
  </si>
  <si>
    <t>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t>
  </si>
  <si>
    <t>AE4755NP2P2WIA3W6UZ4GBQUMYJQ,AHKCM7P5EDDMQZBKYYE75CPAF7FA,AFDRB56L4VXGIQHGTVK7NJM3WSYA,AHNAZDZEKS6VNCJWHR4ESXYPU4VA,AGWXSRHKVWHYZILFA5BDCT5XBCGA,AGXQDXGZIHZGK6VZJAMINA4COD5Q,AFEMVPAQZ54XJP3XZOPH5T4AYQ3Q,AHVAPI2PL242EH4HOBT3XMTEYFTQ</t>
  </si>
  <si>
    <t>ANURAG,RAVINDER RACHERLA,Tamojit maji,Barhoo prasad chaurasia,SrinuðŸ˜Ž,ARYAN RAWAT,ArchieFreud,Amazon Customer</t>
  </si>
  <si>
    <t>R225TDOAW3E40Y,R20F4XL6H69YXD,R30J2L74QHTQP9,R2OF67AGC4N6JL,R1SBTL4GCVQYN7,R3LLRND14DDJAB,R33RURRS0SE6WD,R3EQVOLZJUSS1B</t>
  </si>
  <si>
    <t>Cons that most youtubers won't tell you,It's good,Battery is normal,Good celphone,Nice phone,Phone is good at the price range,Affordable,Multi featured mobile at economical price.</t>
  </si>
  <si>
    <t>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t>
  </si>
  <si>
    <t>https://m.media-amazon.com/images/I/51UzDSGpNWL._SX300_SY300_QL70_ML2_.jpg</t>
  </si>
  <si>
    <t>https://www.amazon.in/realme-Storage-Processor-Triple-Display/dp/B09RMQYHLH/ref=sr_1_52?qid=1672895762&amp;s=electronics&amp;sr=1-52</t>
  </si>
  <si>
    <t>B08ZN4B121</t>
  </si>
  <si>
    <t>WeCool Bluetooth Extendable Selfie Sticks with Wireless Remote and Tripod Stand, 3-in-1 Multifunctional Selfie Stick with Tripod Stand Compatible with iPhone/OnePlus/Samsung/Oppo/Vivo and All Phones</t>
  </si>
  <si>
    <t>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t>
  </si>
  <si>
    <t>AGUFJYDE6UKS5WLQYUXYVT5OTWCQ,AHOQDY4AERBRQUTZNXDGE4VONOZA,AGSNTULCKL7K3VTGVWZZ2LFC5MWQ,AE7XNRKCIQXN2W5G667XOUMKDGGA,AFA6RD2OGIVARNPAOXV7MW7LSO3A,AE7A3EKW57EKUTLWKEKWLVQV6RUQ,AFXDZ3POPMDGLR6PH7EGPUAXJIRQ,AHV2FJH22467V4ULH6KKQIWFVGLQ</t>
  </si>
  <si>
    <t>Shyam,Tushar,vahida,Kapil Chaudhary,Kritish Ganguly,SARFARAAZ AHMAD,Deep,John</t>
  </si>
  <si>
    <t>R2U0MOPP5A6KMF,RPZFZ77ZCT4IM,R2K55RM7YMMECZ,RAOZT6IRRYUCQ,R2G7L7325PDXOX,R2DJYKMFRAQOTE,R6WQGLVY46ZMZ,RT72XDZGEHFR6</t>
  </si>
  <si>
    <t>Do not waste your money!,stable only till half opening, battery cost is very high (2 batteries cost the same as selfie stick),light weight and useful gadget for a family to have cool pictures,The length of the selfie stick should be more.,Good,Superb,Nice product,Good product</t>
  </si>
  <si>
    <t>I bought this product with the hope that it would be a good and stable selfie stick. But it didnâ€™t help at all. .It is not suitable for large phones like IPhone 11 Pro Max . . Very clumsy and the tripod doesnâ€™t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t>
  </si>
  <si>
    <t>https://m.media-amazon.com/images/I/41m7DLY3yGL._SX300_SY300_QL70_ML2_.jpg</t>
  </si>
  <si>
    <t>https://www.amazon.in/WeCool-Bluetooth-Extendable-Multifunctional-Compatible/dp/B08ZN4B121/ref=sr_1_53?qid=1672895762&amp;s=electronics&amp;sr=1-53</t>
  </si>
  <si>
    <t>B0B3RSDSZ3</t>
  </si>
  <si>
    <t>https://m.media-amazon.com/images/I/41-CKEKnjyL._SX300_SY300_QL70_ML2_.jpg</t>
  </si>
  <si>
    <t>https://www.amazon.in/Fire-Boltt-Phoenix-Bluetooth-Calling-Monitoring/dp/B0B3RSDSZ3/ref=sr_1_54?qid=1672895762&amp;s=electronics&amp;sr=1-54</t>
  </si>
  <si>
    <t>B08VB34KJ1</t>
  </si>
  <si>
    <t>OPPO A74 5G (Fantastic Purple,6GB RAM,128GB Storage) with No Cost EMI/Additional Exchange Offers</t>
  </si>
  <si>
    <t>6.49"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t>
  </si>
  <si>
    <t>AEW3QDKETJO6JJTGK5JI2ZW2PA3Q,AFKWBZELRCG57S5TPMOTZNE5KANQ,AEGUNYKUOOKYLZ5EVFG2RZ3IL5NQ,AF4R7KKPJVNKJC5D3CWKKX2JZAHQ,AEMRQAGETOHECPURDR3UBRHG33FA,AEI5XMVBEE4RLXD3B5VKGLNLH2JA,AEXU4Y3XLSP7AIYF33J3A7YN6O6Q,AFTK27OS7TXVU5CISEGTE75PPGEQ</t>
  </si>
  <si>
    <t>Chandra.g,Shan Mohd,Suvajit Thakura,Radhe,Jyoti,Amazon Customer,kajal Kiran,Arun</t>
  </si>
  <si>
    <t>R2P0CRDHOMUX,R1JGV8KAD50B2H,R3TYY9FVH4FCHC,R1QB481QG82BJO,R3C5I5PQSUB7L,RPNGVTBER1EP8,RTD8NH880GNXH,R3H70A536HFEGG</t>
  </si>
  <si>
    <t>Good,Amazing phone,Nice mobile ... But Amazon very low service.. every product,Value for money,Good prpduct,Good,Overal a good product,Best phone in this range</t>
  </si>
  <si>
    <t>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t>
  </si>
  <si>
    <t>https://m.media-amazon.com/images/I/41BnHjRP0ZS._SX300_SY300_QL70_ML2_.jpg</t>
  </si>
  <si>
    <t>https://www.amazon.in/OPPO-Fantastic-Purple-128GB-Storage/dp/B08VB34KJ1/ref=sr_1_55?qid=1672895762&amp;s=electronics&amp;sr=1-55</t>
  </si>
  <si>
    <t>B09T39K9YL</t>
  </si>
  <si>
    <t>Redmi Note 11 Pro + 5G (Stealth Black, 6GB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</si>
  <si>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t>
  </si>
  <si>
    <t>AHALPOEUQFGXEZR6NQ64ZI3EIYXA,AFJEOV652OA6P6CPXI6U34PC677A,AEMQXD272M5OGFOTZDB3PBM2KSWA,AHTNHTN3WQ3NHVW27TWJLRMQDG4A,AGXGWVE46AD3MXJRAA75U5VYV4VA,AEQIOSXDNEWT7VHJIRG5AVN2L7XA,AGZV3QEQWGL37PYNL6FF2FV25Z7A,AETFDFDDPV5V47KNM2ZNBXJ3BCJQ</t>
  </si>
  <si>
    <t>Indro,Bhavesh Bodat,Amazon Customer,Ambalika Sarkar,Bhosale Techno Solution Pvt Ltd,Agnish Mallick,Radhika Arumugam,Krishna</t>
  </si>
  <si>
    <t>R1S5FUVJK5BDKV,R10T102N4IHERO,R1QALRWVTEDXMH,R25MVXUNZDKPIY,RJ0CS41K876BR,RX87956266XU,R1HLEVV8WMVM3R,R1UBTZ9MAS7G8V</t>
  </si>
  <si>
    <t>Solid phone, worth considering,Good Phone,Overall decent product,Apart from the camera everything is fine,Product is good,Honest Review after 14 days usage,Superb but need improvement in camera,Best camera</t>
  </si>
  <si>
    <t>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t>
  </si>
  <si>
    <t>https://m.media-amazon.com/images/I/41iEZV6nKbL._SX300_SY300_QL70_ML2_.jpg</t>
  </si>
  <si>
    <t>https://www.amazon.in/Redmi-Stealth-Additional-Exchange-Included/dp/B09T39K9YL/ref=sr_1_56?qid=1672895762&amp;s=electronics&amp;sr=1-56</t>
  </si>
  <si>
    <t>B08VF8V79P</t>
  </si>
  <si>
    <t>Samsung Original 25W USB Travel Lightning Adapter for Cellular Phones, Black</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</si>
  <si>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t>
  </si>
  <si>
    <t>AFDRGTOQGLLJ3FEYVGQHQY5XYERQ,AHRXHIS73VVO2ABYNN2KGKQJBUEQ,AHF3N2HPJZG2DWTJFC2THLYN52QQ,AGCBDQPRT37LO3J3CP5FYVIQ3OEA,AER2ODPYVD5JB5RTN7HIZZH5F27Q,AHNOI3BBY6UCQN6CNJRZF23YTFTA,AGSEYUOK3UHZTWI44ZDFKIDSWZYQ,AEOJO73NCLD6U7WZ653AZ5LO3LCQ</t>
  </si>
  <si>
    <t>Akash V.,Sanket Virkar,Ashwin Sindhu,Ajithkumar M,Mano,RAJAN KUMAR,Reshma Chandwani,Sdayal</t>
  </si>
  <si>
    <t>RM040SFEJL7HY,R3E4WLWZRX1XIX,R17867K1Z3HF91,RMIC8UQMGL0U3,R2G3S428HL7HAI,R2EUN4CN98ASSR,RH4LQXPYKNUHQ,R15K7J32T1VXWN</t>
  </si>
  <si>
    <t>Not same as original!,Good product,Original charger,Good,Good indeed,Good item,Authentic Samsung 25W type C fast charger,Good product</t>
  </si>
  <si>
    <t>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"fast charging"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t>
  </si>
  <si>
    <t>https://m.media-amazon.com/images/I/21x1gw1geuL._SY300_SX300_QL70_ML2_.jpg</t>
  </si>
  <si>
    <t>https://www.amazon.in/Samsung-EP-TA800NBEGIN-25W-Travel-Adapter/dp/B08VF8V79P/ref=sr_1_57?qid=1672895762&amp;s=electronics&amp;sr=1-57</t>
  </si>
  <si>
    <t>B08G28Z33M</t>
  </si>
  <si>
    <t>realme Buds Classic Wired in Ear Earphones with Mic (Black)</t>
  </si>
  <si>
    <t>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t>
  </si>
  <si>
    <t>AGB2L4VZFZQISJ44XSXNEQOKSTVQ,AHQDTRQWUS5MPV5MBLSB6HTSJ52A,AH5GUOO3UWAKJD7PAMTZ6UUEYRPQ,AGKSB547ASUKUVCC4SCHFKIH7XWQ,AHWXPJ2XKKVRT2AQLZKFXMQFJLWQ,AGCVMGZJMOJNXWMAAEQPG4KMLGUA,AGRREQL2U4HCQ6K7METWAYVM355Q,AFUGCO26OHJAF7LMREGYHPS2MMOQ</t>
  </si>
  <si>
    <t>Sankalpa Chakma,Prachi sharma,Manoj kumar,Sunitha,Sonu bharti,dsdewat,Asif Awaara,Arpita pal</t>
  </si>
  <si>
    <t>R2CKMKVZVLVGEN,R31G5IFN5GICYC,R1L0EKJ498BUV8,R1J03LTLYLJTQY,R1K4ZOFHBZVZNA,R76P8S1ZO6BND,R31PGOF9FRDEV4,R1VX9N9I41ZY6F</t>
  </si>
  <si>
    <t>Value-for-money,Worth to buy,Good product bass bhi achha hai,This is AWESOME,Nice earphone, India should also make like this,Good earphone comfortable feel, microphones, sound, calling.,Itâ€™s good build quality,I just love this. Amezing sound quality</t>
  </si>
  <si>
    <t>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ðŸ‘Œ,Sound quality is goodCalling is also niceBut i like most of this earphone, it's softness ðŸ‘Œ,,Thanks to realme and AmazoneIt was good and delivered at the time,Highly recommended</t>
  </si>
  <si>
    <t>https://m.media-amazon.com/images/I/41NuSTFXerL._SX300_SY300_QL70_ML2_.jpg</t>
  </si>
  <si>
    <t>https://www.amazon.in/realme-Classic-Wired-Earphones-Microphone/dp/B08G28Z33M/ref=sr_1_58?qid=1672895762&amp;s=electronics&amp;sr=1-58</t>
  </si>
  <si>
    <t>B09PNKXSKF</t>
  </si>
  <si>
    <t>Noise ColorFit Pulse Grand Smart Watch with 1.69" HD Display, 60 Sports Modes, 150 Watch Faces, Spo2 Monitoring, Call Notification, Quick Replies to Text &amp; Calls (Rose Pink)</t>
  </si>
  <si>
    <t>1.69" grand display: Get the rich immersive viewing experience on the 1.69" LCD display.;60 sports modes: Take your pick from a wide range of 60 sports modes.|Instant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â€ŽSmartwatch, Magnetic Charger, User Manual, Warranty Card; Item Type Name: Smartwatch</t>
  </si>
  <si>
    <t>https://m.media-amazon.com/images/I/41Coma77U+L._SY300_SX300_.jpg</t>
  </si>
  <si>
    <t>https://www.amazon.in/Noise-ColorFit-Display-Monitoring-Smartwatches/dp/B09PNKXSKF/ref=sr_1_59?qid=1672895762&amp;s=electronics&amp;sr=1-59</t>
  </si>
  <si>
    <t>B0B5DDJNH4</t>
  </si>
  <si>
    <t>https://m.media-amazon.com/images/I/411q-oMvehL._SX300_SY300_QL70_ML2_.jpg</t>
  </si>
  <si>
    <t>https://www.amazon.in/boAt-Wave-Call-Dedicated-Multi-Sport/dp/B0B5DDJNH4/ref=sr_1_60?qid=1672895762&amp;s=electronics&amp;sr=1-60</t>
  </si>
  <si>
    <t>B07WDKLDRX</t>
  </si>
  <si>
    <t>iQOO Neo 6 5G (Dark Nova, 8GB RAM, 128GB Storage) | SnapdragonÂ® 870 5G | 80W FlashCharge</t>
  </si>
  <si>
    <t>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t>
  </si>
  <si>
    <t>AFLMOZFV4PMKSM3JHJ7ITUT6OVBA,AE2TS2DBYLAJ5WY6FFWFNXFY24SQ</t>
  </si>
  <si>
    <t>Goutham Giridhar Kamath,Antara M.</t>
  </si>
  <si>
    <t>R1X7186WUECR3,RIXG2KYOQHKVB</t>
  </si>
  <si>
    <t>Let's bust some myth,IQOO Neo 6 5G â€“ A midrange model that offers virtually everything I want</t>
  </si>
  <si>
    <t>https://m.media-amazon.com/images/I/51DLLa8HNWL._SX300_SY300_QL70_ML2_.jpg</t>
  </si>
  <si>
    <t>https://www.amazon.in/iQOO-128GB-Storage-Snapdragon%C2%AE-FlashCharge/dp/B07WDKLDRX/ref=sr_1_63?qid=1672895762&amp;s=electronics&amp;sr=1-63</t>
  </si>
  <si>
    <t>B09MQSCJQ1</t>
  </si>
  <si>
    <t>Alexa- Alexa built-in Voice Assistant that sets reminders, alarms and answers questions from weather forecasts to live cricket scores at your command!|Screen Size- ;1.69"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t>
  </si>
  <si>
    <t>AFBVVELP4GVFVUNT2JCI5JHVGRWQ,AGN6VHI3RRN2EETVG2K6AU54UJ2Q,AEGXNXBUADLS35GCQLX7K5EIFU2A,AGRLRL4UJ4K36QPX6NY4X5ZETZEA,AFB7KATBZJ56CDSFNRN5GVI5WLWA,AEQLEDKX266NBPOVEJSVR35XNFYA,AH4EQ3AD64V4T45VEG3L4LK7IGQA,AH4EGLGTSXX4GYBAOERNBPVIKD6A</t>
  </si>
  <si>
    <t>Andy,Deepak Karki,B J SHIVA SHANKAR,Shakil A.,Vikas Jeughale,Priti raut,Vikas,Amit T.</t>
  </si>
  <si>
    <t>R2LYKHFGZWSYDL,R2LAYGYWWKW3YG,RAG4DPQGRW30H,RY14T5VSHXOVL,R32YZCYBC5ZRV5,R1DMAEV6DQYUOD,RNR9AZJON6EHU,R2NUKH8120XBX1</t>
  </si>
  <si>
    <t>Best Budget watch,MERA WAQT BADAL KE RAKH DIYA!!,Nice product and user friendly compare to other smart watch,Nice watch...,Vikas,Nice,Not worth it,Grt</t>
  </si>
  <si>
    <t>,Wow!!!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t>
  </si>
  <si>
    <t>https://m.media-amazon.com/images/I/41lQan54SPL._SX300_SY300_QL70_ML2_.jpg</t>
  </si>
  <si>
    <t>https://www.amazon.in/boAt-Display-Multiple-Monitoring-Charcoal/dp/B09MQSCJQ1/ref=sr_1_64?qid=1672895762&amp;s=electronics&amp;sr=1-64</t>
  </si>
  <si>
    <t>B094YFFSMY</t>
  </si>
  <si>
    <t>Tygot Bluetooth Extendable Selfie Sticks with Wireless Remote and Tripod Stand, 3-in-1 Multifunctional Selfie Stick with Tripod Stand Compatible with iPhone/OnePlus/Samsung/Oppo/Vivo and All Phones</t>
  </si>
  <si>
    <t>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t>
  </si>
  <si>
    <t>AHTVBHRLCBX5E5GBPONFYZLCNBGQ,AEXRBZRUCAA7B3P4I2W344GKKEKQ,AGCRWVPOVID3SCYSXUIFZNEVZ5KQ,AFLG2PW5COQFF4ALCTWAHMWQ5XBQ,AGTYNRS4BMV64TFKAWN5BGOC3RLQ,AH4SGJXQP3YL7ZSOBVDVA6EF6NNQ,AEE6GBKI25S2XX77PN4SZTH7KWTQ,AFQREO7QQWGS5QZYY2VUNQKV5VPA</t>
  </si>
  <si>
    <t>Shekhar Badola,Pravin,Kishor,Ananta Bhaskar Somawanshi,Anonymous,Jyothi,Rishi,Amazon Customer</t>
  </si>
  <si>
    <t>R3BGA0IR8XWNFF,R1Z9SVTENNC9JG,RE5OA1UZUJM9W,R285X2YEP7XRRW,R1ENCB49VUPLIC,R23RJUU2U87L75,RM2L3W83I8OIA,R6BV56BS9PVP9</t>
  </si>
  <si>
    <t>Value for Money,After 1 month usage review,Good product,Product is good and light weight.,Good product,Nice product.Bluetooth option Is good,Can go for it, not much stable but a decent product,Seems to be a good product by first use</t>
  </si>
  <si>
    <t>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399â‚¹. Let me know if you have any other doubts,It is user friendly,Product is good and light weight.,Works well and Bluetooth connectivity is also good.,Nice product.Bluetooth option Is good,Stability is ok only, otherwise a decent product,Good product</t>
  </si>
  <si>
    <t>https://m.media-amazon.com/images/I/41MmsYTi06L._SX300_SY300_QL70_ML2_.jpg</t>
  </si>
  <si>
    <t>https://www.amazon.in/Tygot-Bluetooth-Extendable-Multifunctional-Compatible/dp/B094YFFSMY/ref=sr_1_65?qid=1672895762&amp;s=electronics&amp;sr=1-65</t>
  </si>
  <si>
    <t>B09MT84WV5</t>
  </si>
  <si>
    <t>Samsung EVO Plus 128GB microSDXC UHS-I U3 130MB/s Full HD &amp; 4K UHD Memory Card with Adapter (MB-MC128KA), Blue</t>
  </si>
  <si>
    <t>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t>
  </si>
  <si>
    <t>AGKL2QQZYTI6LCC4CDJEGIV3EDUQ,AGFI73CMZKYLOYXJFEQBOGGVTTMA,AELXR5NQFM7D6VMAQLQ75LZKBRQA,AEOFVQUVTVP7AU7TM7IZBXJC3NOA,AHG33QRWJPAIDBY3URAHOVO67T5A,AEWCPYNJLQRK7UW54HDWPA45R6SA,AHLDP6L4GQIF7MJWWMNALXNQXYEQ,AG5TXJG5DJ554EJX2GMQL67ZCP2Q</t>
  </si>
  <si>
    <t>Soumendra Pattanayak,Kumar.katukuri,RAJULAPATI MARUTHI VARA PRASAD RAO,Souvik,Mahendran G,It's Me Swaraj ...,Vijay prajapati,Dewang</t>
  </si>
  <si>
    <t>R33U0ERE0GVMNJ,R1CQTXZAM4625F,R1YR920UPA7YH0,ROOP0SB30EBY3,R32BCBNUXTRTEL,R11PB4N9WB3VCS,RQ5FP6ADSIS6O,R91WZEICT9YIM</t>
  </si>
  <si>
    <t>Good deal,Looking is fake product... Storage capacity 58gb.. Menstion64gb.,A nice gadget.,Nice and good,Trusted brand,with adapter!,I liked it's performance and quality.,Good quality,Worth it</t>
  </si>
  <si>
    <t>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t>
  </si>
  <si>
    <t>https://m.media-amazon.com/images/I/31R6RP26dzL._SY300_SX300_QL70_ML2_.jpg</t>
  </si>
  <si>
    <t>https://www.amazon.in/Samsung-microSDXC-Memory-Adapter-MB-MC128KA/dp/B09MT84WV5/ref=sr_1_66?qid=1672895762&amp;s=electronics&amp;sr=1-66</t>
  </si>
  <si>
    <t>B08VS3YLRK</t>
  </si>
  <si>
    <t>Portronics Adapto 20 Type C 20W Fast PD/Type C Adapter Charger with Fast Charging for iPhone 12/12 Pro/12 Mini/12 Pro Max/11/XS/XR/X/8/Plus, iPad Pro/Air/Mini, Galaxy 10/9/8 (Adapter Only) White</t>
  </si>
  <si>
    <t>[20W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adaptorâ€™s strong, ABS Plastic built makes it safe to use even in clumsy hands. This charger with a built-in protection can protect your equipment from excessive current, overheating and overcharging.</t>
  </si>
  <si>
    <t>AE5X7F5K6HASKKQZGUJEF3VZFRRQ,AEKVSWRDHUU76ES43EFWKAWTDYGQ,AF2CYQ4QUO4JYJDIRRB5R3YZHYCA,AGXAFZHSGPYKI3IF3CUMM3FKCT3A,AF5H5CZXXSPIJL6A7CRZRJQPMJWQ,AFMFLXBICTWGULWCOSXF6BRBQCNQ,AHUVRK6VJOSRKW2RAD6PXS4YVCUA,AGP365OHRJ23BJZKPU3GJ7NVQHVA</t>
  </si>
  <si>
    <t>pawhnai,Santosh Kumar,Dhruv Shah,Rajeev K.,Dev agarwal,VISHAL KHOKHAR,sreehari,Subash Panda</t>
  </si>
  <si>
    <t>RLCW4ACH6TGM7,RS7QQ6IPVH0ZK,R1DN62U7XKE8ZR,R2OIY1BC4689L3,R1WK9XGOKLW4ZN,R2K4PQ80K8G5PO,R9R2RIKI1CO8Z,RHAN9P6JJBKA5</t>
  </si>
  <si>
    <t>Durability,Best one,Quality Product,Trustworthy Product,good,Good product in budget. Go for this adaptor,Good quality product,Good one working perfectly</t>
  </si>
  <si>
    <t>Good charging speed as expected but heat up faster like it charged speed.,Best adapter for iPhone and buy one thing it canâ€™t take more power supply voltage in it, it may damage,Go for it,Value for money product,Value for money,Fast charging. Very good product in this price. I have iPhone 13. Itâ€™s take 1 and half hour for Full charge.,Charges pretty well.,Working perfectly, value for money</t>
  </si>
  <si>
    <t>https://m.media-amazon.com/images/I/31wqydqbA9L._SX300_SY300_QL70_ML2_.jpg</t>
  </si>
  <si>
    <t>https://www.amazon.in/Portronics-Adapto-Adapter-Charger-Charging/dp/B08VS3YLRK/ref=sr_1_67?qid=1672895762&amp;s=electronics&amp;sr=1-67</t>
  </si>
  <si>
    <t>B0B4F3QNDM</t>
  </si>
  <si>
    <t>Samsung Galaxy M13 5G (Aqua Green, 6GB, 128GB Storage) | 5000mAh Battery | Upto 12GB RAM with RAM Plus</t>
  </si>
  <si>
    <t>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</si>
  <si>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https://m.media-amazon.com/images/I/413sCRKobNL._SX300_SY300_QL70_ML2_.jpg</t>
  </si>
  <si>
    <t>https://www.amazon.in/Samsung-Galaxy-Storage-5000mAh-Battery/dp/B0B4F3QNDM/ref=sr_1_68?qid=1672895762&amp;s=electronics&amp;sr=1-68</t>
  </si>
  <si>
    <t>B07GQD4K6L</t>
  </si>
  <si>
    <t>boAt Bassheads 100 in Ear Wired Earphones with Mic(Furious Red)</t>
  </si>
  <si>
    <t>The perfect way to add some style and stand out from the crowd with the boAt BassHeads 100 "Hawk"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</si>
  <si>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https://m.media-amazon.com/images/I/31qVddHyy5L._SX300_SY300_QL70_ML2_.jpg</t>
  </si>
  <si>
    <t>https://www.amazon.in/Boat-BassHeads-100-Inspired-Earphones/dp/B07GQD4K6L/ref=sr_1_69?qid=1672895762&amp;s=electronics&amp;sr=1-69</t>
  </si>
  <si>
    <t>B07WDKLRM4</t>
  </si>
  <si>
    <t>iQOO Z6 44W by vivo (Lumina Blue, 4GB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</si>
  <si>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t>
  </si>
  <si>
    <t>https://m.media-amazon.com/images/I/41iVkyHeTUL._SX300_SY300_QL70_ML2_.jpg</t>
  </si>
  <si>
    <t>https://www.amazon.in/iQOO-Lumina-Blue-128GB-Storage/dp/B07WDKLRM4/ref=sr_1_70?qid=1672895762&amp;s=electronics&amp;sr=1-70</t>
  </si>
  <si>
    <t>B0BP18W8TM</t>
  </si>
  <si>
    <t>Fire-Boltt Gladiator 1.96" Biggest Display Smart Watch with Bluetooth Calling, Voice Assistant &amp;123 Sports Modes, 8 Unique UI Interactions, SpO2, 24/7 Heart Rate Tracking</t>
  </si>
  <si>
    <t>Largest 1.96" Display : View bigger on the screen with the industryâ€™s largest 1.96"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t>
  </si>
  <si>
    <t>AGRV2QBB6JEZZOFFU2SXQ6MD4FKQ,AE63YMXM3DHXLPTNVJHJ52BUA4KA,AGVIZXWQFUOANBYPMIQ6GY5XG2SA,AFOEZACEOW6XEVSVUCJEGHS6U2KQ,AE5JZKPJIR4HTZPWNC6ZPYMMGNBA,AHDF7YP2MU5KXG43ZVYWMMQNHJMQ,AEHGQC3G6B3IWI6OD7AGD353D6ZQ,AG44OTCJB3ZNRPLXK2KTM3R4RGRQ</t>
  </si>
  <si>
    <t>Bhathresh,Rohit Bhambhani,Amazon Customer,NAVEEN G.,Yash,Ravi Prakash Jha,Abakash Nayak,Anil</t>
  </si>
  <si>
    <t>R3LPK5GH31P4HW,R3E0GB12MWJZZX,R2CLET51I4B6OT,RHAXM6WBH7UXK,R192P7ADK9SGET,R1F57B71LOMGVR,R1TJUP2ZEUKJZF,R2QWZND34KWAUL</t>
  </si>
  <si>
    <t>Good smart watch of the Year 2023,Value for money,Best product at the price group,Best smartwatch under Rs 4000,Amazing product under 3k,Best in segment smartwatch.,Need to update app,Worthy of money</t>
  </si>
  <si>
    <t>Delivery: It is delivered on time as promisedReviewed on 03/Jan/23 after 1 day usageFire-Boltt Gladiator (black) is my first smart watch bought it for itâ€™s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ðŸ”‹&gt;In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360Â° movement in one of the menu view there can be a problem.The straps are deattachable which is an another drawback.,Bright displayNo laggingGood speaker and micNo issues with connectivityBest under 3k,perfectly satisfied.Crystal clear screen.,Over all good product,Best watch under 3000/-</t>
  </si>
  <si>
    <t>https://m.media-amazon.com/images/I/51vHAEYKeWL._SX300_SY300_QL70_ML2_.jpg</t>
  </si>
  <si>
    <t>https://www.amazon.in/Fire-Boltt-Gladiator-Bluetooth-Assistant-Interactions/dp/B0BP18W8TM/ref=sr_1_71?qid=1672895762&amp;s=electronics&amp;sr=1-71</t>
  </si>
  <si>
    <t>B07GXHC691</t>
  </si>
  <si>
    <t>STRIFF PS2_01 Multi Angle Mobile/Tablet Tabletop Stand. Phone Holder for iPhone, Android, Samsung, OnePlus, Xiaomi. Portable, Foldable Cell Phone Stand. Perfect for Bed, Office, Home &amp; Desktop (Black)</t>
  </si>
  <si>
    <t>[PORTABLE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t>
  </si>
  <si>
    <t>AE3SQVHSPJCIM3FT4MYLZOLX2ZSA,AGVJFS4QXURZUT34VBLXILIVA64A,AEC3CTKKV26PO32KOGUKKABJ4OAA,AFWLMSZPLJIABG6W6IFSFLEVHETA,AGZGIO6G2BKPLG4SN6O4ZRQOA54Q,AH3NLKVBUDIHF6LUVBM3CJI4WFXQ,AH43NCUTAEIE2WGCFN3DV6PM5LTQ,AE4CJM43GFS4KYQVZRKJSGM5MIPA</t>
  </si>
  <si>
    <t>Syed Musaddiq Shazeb,Amazon Customer,Khushi singh,Mayur Pradhanadhan.,Anonymous,Sujeet Chandra patel,AARYAN,Chirojit</t>
  </si>
  <si>
    <t>R2KLBZ0I1OK6U2,R38C18O8S9O2LM,R1PAUHTSKMIAIB,REREHUV2GTGYO,R2OJMVW8WOYD0M,R1S9ULEQ5XTNFO,R1Y6IA0PNODPA,RHMI8LH34RDXN</t>
  </si>
  <si>
    <t>Good Stand For Mobiles !,Nice produt,Useful,Affordable and Nicee,Good for the price,Value for money, write product.,Best thing that you need to buy if you have Mobile or tablet...ðŸ˜ƒ,Value for money</t>
  </si>
  <si>
    <t>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Doesnâ€™t look very fine, in fact looks a bit old even when brand new. The band name is also not imprinted clearly. Looks cheap, but did itâ€™s job okay. I got it for â‚¹89 in a deal.Sometimes the mic gets blocked and the phone has to be adjusted a little out of the stand. Overall worth the buy,Product Material - full PlasticQuality - 7 out of 10,Fantastic product,  affordable,  makes work more comfort  ðŸ™Œ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t>
  </si>
  <si>
    <t>https://m.media-amazon.com/images/I/31iE517+NFL._SY300_SX300_.jpg</t>
  </si>
  <si>
    <t>https://www.amazon.in/STRIFF-Mobile-Android-Samsung-OnePlus/dp/B07GXHC691/ref=sr_1_73?qid=1672895770&amp;s=electronics&amp;sr=1-73</t>
  </si>
  <si>
    <t>B08FN6WGDQ</t>
  </si>
  <si>
    <t>Samsung Galaxy Buds Live Bluetooth Truly Wireless in Ear Earbuds with Mic, Upto 21 Hours Playtime, Mystic Black</t>
  </si>
  <si>
    <t>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t>
  </si>
  <si>
    <t>AHPK4PXDZS4FBECPMPFQOZRLDPAA,AFDZPGN3IBUCVS4QG4U5YCG4QZMA,AGXRKO2ZS34CPIT4HVKL4ZVP7UMA,AGAYLHB4FT5IE4A5NXOCGX6VDWUQ,AHXFVLYGYVEDJD4JY35L425PK5YQ,AHTHZGMRK6ZMTCCPSKOGS7GTFGPA,AFNZPK76SJ4OIOZUZPZUKEDOMJQA,AHDSEBUBYJQEKVHY277BC2ZKYPYA</t>
  </si>
  <si>
    <t>Chinmoy Saikia,Zuber mutvalli,PARTHA,Bangre M,arjun Roy,dilip,praneet arora,Niraj Jain</t>
  </si>
  <si>
    <t>RU8SZ6NFWFYV6,R1GQJT5423OND1,R2OJEFG3PL2ZVW,R31P2Q316FHLME,R1JH7M7L4615A2,R2851K7A34YYHT,R22I6M8QU55OWI,R2NCEGPNATUEXJ</t>
  </si>
  <si>
    <t>Little above average Earbuds,Buds i love,Unique form factor,Best call quality ear buds,Good but is it worth it,Bluetooth range not that good,Excellent sounding pair of earbuds with one fatal flaw,Bluetooth connectivity is not upto the mark</t>
  </si>
  <si>
    <t>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t>
  </si>
  <si>
    <t>https://m.media-amazon.com/images/I/31Sx7+mu+vL._SY300_SX300_.jpg</t>
  </si>
  <si>
    <t>https://www.amazon.in/Samsung-Galaxy-SM-R180NZKAINU-Mystic-Black/dp/B08FN6WGDQ/ref=sr_1_74?qid=1672895770&amp;s=electronics&amp;sr=1-74</t>
  </si>
  <si>
    <t>B0B3D39RKV</t>
  </si>
  <si>
    <t>OnePlus Nord 2T 5G (Jade Fog, 12GB RAM, 256GB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</si>
  <si>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</si>
  <si>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https://www.amazon.in/OnePlus-Nord-Jade-256GB-Storage/dp/B0B3D39RKV/ref=sr_1_75?qid=1672895770&amp;s=electronics&amp;sr=1-75</t>
  </si>
  <si>
    <t>B085HY1DGR</t>
  </si>
  <si>
    <t>Sounce Spiral Charger Cable Protector Data Cable Saver Charging Cord Protective Cable Cover Headphone MacBook Laptop Earphone Cell Phone Set of 3 (Cable Protector (12 Units))</t>
  </si>
  <si>
    <t>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t>
  </si>
  <si>
    <t>AENDUJB5OZB6K4DYJJ6JCWFTSRCQ,AHRWY7ICLIT3SPBQFPD7V7C7NJDQ,AFSTHMXFUDYHM43NKFYVF5TM2DDA,AGVOU7UYLUAX4S7LCOYNNEXUCD3Q,AHARTLP3RPKXFY37PX5Z5T4JHUEQ,AHJQYBWVOKGBO6SND232KLREKCSA,AHJYRK56SVRBAQZMLOZWPBQU2FFQ,AF5ORZNIXXXLMFXXPZYZLTGPTQAA</t>
  </si>
  <si>
    <t>Diamond heart,Amazon Customer,Pritish Biswas,Sriram Ramanathan,Srinivasan Subramanian,zubair,Amazon Customer,Amit Chotrani</t>
  </si>
  <si>
    <t>R3TQ32UCRS81WR,R2QPXXMX0YH89H,R2NBUIKICW6ASD,R3KIQZ1W9FWK3P,R1R9QY3F8M6CXP,R2DNZV0AH311P1,R2ZAGKBTL8IEMI,RGMYTIRB3LWEA</t>
  </si>
  <si>
    <t>Nice and soft product,IN PICTURE SHOWS AS 16 NOS BUT IN COVER ONLY 8 NOS,Usefull! Bought 3 packs in Rs 99 each containing 4 pieces,Quality Product at affordable price,It helps to hold the joints. But not from the USB level,Very third grade quality,Only two packs came,Cool Product</t>
  </si>
  <si>
    <t>https://m.media-amazon.com/images/I/41nf9n-v3pL._SX300_SY300_QL70_ML2_.jpg</t>
  </si>
  <si>
    <t>https://www.amazon.in/Sounce-Charger-Protector-Charging-Protective/dp/B085HY1DGR/ref=sr_1_76?qid=1672895770&amp;s=electronics&amp;sr=1-76</t>
  </si>
  <si>
    <t>B08D75R3Z1</t>
  </si>
  <si>
    <t>PTron Boom Ultima 4D Dual Driver, in-Ear Gaming Wired Headphones with in-line Mic, Volume Control &amp; Passive Noise Cancelling Boom 3 Earphones - (Dark Blue)</t>
  </si>
  <si>
    <t>In-ear Dual Driver Wired Earphones with Stereo Sound &amp; Bass|In-line Remote Control with Mic, Music &amp; Call Control. Speaker Sensitivity: 101dBÂ±3dB. Frequency Response: 20Hz~20KHz. Mic Sensitivity : -42dBÂ±3dB|1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t>
  </si>
  <si>
    <t>AHDANFLZ6CRP3NUAFEG5KMPPZOFQ,AGP2HWARZOUPA3CD452G55XDOVCA,AFIXXDE6EGSPL7Z3V2HM2ONLKILQ,AHHC4X3NGUIXBDLGBNSGVCEBBWXA,AFMR2SQ4JJENHHZXWTUYOXFAFBDA,AFSN7XEYM3FYLA553HWSFJIWXNLQ,AFBFWTKCL3QGM752HHFGURNACKNA,AFH5MQTFGQYYKITYYBH5CFON3PEQ</t>
  </si>
  <si>
    <t>Isfahan A,Anurag,Bhushan,Siddhesh Yadab,Rakesh,Sai,V S GUPTESWAR RAO,Amazon Customer</t>
  </si>
  <si>
    <t>R2MHX3EGIJVMNQ,R1FHCHWONZZ0YJ,R216RLQKYB7TWS,R1LN12XSMIYTOW,R1TG4AO6RXHQNZ,R1FCJNCO47BBLU,REHOKLPMH5R8P,R34LHGI3NRQ0Y2</t>
  </si>
  <si>
    <t>For the price tag it's really worth buying.,OK types,ONLY FOR GAMERS,Earphone case was not there,Budget gaming and music earphone,Ok good,Product is good but the accessories like the pouch is not provided as mentioned in the description,product is good but not for this price</t>
  </si>
  <si>
    <t>https://m.media-amazon.com/images/I/41EnFjIAoaL._SX300_SY300_QL70_ML2_.jpg</t>
  </si>
  <si>
    <t>https://www.amazon.in/Boom-Ultima-Headphones-Cancelling-Earphones/dp/B08D75R3Z1/ref=sr_1_77?qid=1672895770&amp;s=electronics&amp;sr=1-77</t>
  </si>
  <si>
    <t>B0B4F2TTTS</t>
  </si>
  <si>
    <t>Samsung Galaxy M13 (Aqua Green, 4GB, 64GB Storage) | 6000mAh Battery | Upto 8GB RAM with RAM Plus</t>
  </si>
  <si>
    <t>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</si>
  <si>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https://www.amazon.in/Samsung-Galaxy-Storage-6000mAh-Battery/dp/B0B4F2TTTS/ref=sr_1_78?qid=1672895770&amp;s=electronics&amp;sr=1-78</t>
  </si>
  <si>
    <t>B09WRMNJ9G</t>
  </si>
  <si>
    <t>OnePlus 10R 5G (Forest Green, 8GB RAM, 128GB Storage, 80W SuperVOOC)</t>
  </si>
  <si>
    <t>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t>
  </si>
  <si>
    <t>AHLYJKN3B45FGUXNLI7HBJRMQXBA,AGU3XNDQ5OIFEYL6W7FGAB4QNOPA,AFQQLWLDOYRTQWZETYX6CFXNEOJQ,AGJLSJO25FNAPTAMQITAMV2DTV7A,AGFXSW2YQHNS2ZPAMQHQLDH5QBZQ,AFNQRKRC76QTV3ANYGVIX3WGB7AQ,AGJU6F3B6JF6P3W5KKTWBRLGQFRA</t>
  </si>
  <si>
    <t>Dinesh Kumar,Saurabh,BIDESH PATRA,Prateek H,SHREYANSH KAPADIA,Vinayak joshi,Zarafatima</t>
  </si>
  <si>
    <t>RB90KDMXOCCPZ,R1OARKAJGLAKQ4,R1N33NHFCLHH1Z,R3JL5MHXQ8MCFN,R38ZGFRJN3GTNB,R1VN3PBKU8OEGA,R27ULMSJKIY5YD</t>
  </si>
  <si>
    <t>Best option in 35k category.,Terrific purchase,A highly priced smart phone.,Can't get better at this cost. Review after one month of use.,Oxygen OS is providing poor experience, overall device is okay.,Ammazing Product,Okay</t>
  </si>
  <si>
    <t>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ðŸ“¸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t>
  </si>
  <si>
    <t>https://m.media-amazon.com/images/I/41pQ4gJMwEL._SX300_SY300_QL70_ML2_.jpg</t>
  </si>
  <si>
    <t>https://www.amazon.in/OnePlus-Forest-Green-Storage-SuperVOOC/dp/B09WRMNJ9G/ref=sr_1_79?qid=1672895770&amp;s=electronics&amp;sr=1-79</t>
  </si>
  <si>
    <t>B0B14MR9L1</t>
  </si>
  <si>
    <t>https://www.amazon.in/Samsung-Emerald-Storage-Purchased-Separately/dp/B0B14MR9L1/ref=sr_1_80?qid=1672895770&amp;s=electronics&amp;sr=1-80</t>
  </si>
  <si>
    <t>B09ZPL5VYM</t>
  </si>
  <si>
    <t>Ambrane Mobile Holding Stand, 180Â° Perfect View, Height Adjustment, Wide Compatibility, Multipurpose, Anti-Skid Design (Twistand, Black)</t>
  </si>
  <si>
    <t>AF535RV7I3GDWBJZWB7HOLHYAUFA,AENGUPOM2EDK3DTX7BZUWYKZIDJA,AFDSO2WPP2FVD5GLVREORVV23VNA,AG36G3XPHERLKRDG7XYQ2IWJWPIQ,AFZYCNGGJWPEVKRYOBQCJFBFPF2A,AFRJUP6OCPKPDASMS3ZF4CXWXCXA,AEW2RGBB7GXPNUGFBMKMK4OKGE7Q,AEGZCGGDNS4ZRNPG3CDULRVB5Z5A</t>
  </si>
  <si>
    <t>Rohan Kumar Gupta,Harshal Jadhav,Banishree b.,Amrut K.,Surajit,Rahul,Vishal,Jai kumar</t>
  </si>
  <si>
    <t>R34U56TMQL8B9J,R2SPWOVTNO9SQP,R1D39QP2DCGN5D,RP84GJ5M88XI,R16V2OB7NBKY0L,R22NOAMYT0PYEE,R1QAI2QLFV2ST1,RMXN9V3YLV8Q9</t>
  </si>
  <si>
    <t>Highly recommended,Very flexible,Good,Very good product,Good,It's worth every penny,Good,Mobile stand</t>
  </si>
  <si>
    <t>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t>
  </si>
  <si>
    <t>https://m.media-amazon.com/images/I/41-oxsVh7nL._SX300_SY300_QL70_ML2_.jpg</t>
  </si>
  <si>
    <t>https://www.amazon.in/Ambrane-Adjustment-Compatibility-Multipurpose-Anti-Skid/dp/B09ZPL5VYM/ref=sr_1_81?qid=1672895770&amp;s=electronics&amp;sr=1-81</t>
  </si>
  <si>
    <t>B0993BB11X</t>
  </si>
  <si>
    <t>Ambrane 10000mAh Slim Power Bank, 20W Fast Charging, Dual Output, Type C PD (Input &amp; Output), Quick Charge, Li-Polymer, Multi-Layer Protection for iPhone, Anrdoid &amp; Other Devices (Stylo 10K, Black)</t>
  </si>
  <si>
    <t>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t>
  </si>
  <si>
    <t>AFZRJWGYUFNULZQLL27PLZYMTYFA,AELUUSXPQUT3DD5LODET67QZYXVQ,AHN5GP2G4PSPXMVTCK3D7FJSUMFQ,AHXQK2APPFORQPV6E43FW2W6DVVQ,AGH3POHLPXABF3I4ASSGTRXAUPPA,AGUKWQ7OYGHXWZQYRBDSP2V77KDQ,AGRFG6LVUVOX5TDHEZULKHHKYK3Q,AGXBRUP77BK42TS3EE7MPBX2OBXQ</t>
  </si>
  <si>
    <t>RAMKISAN,Pawan Kumar yadav,Nikhil,Drew Arsenic,nisar,kanishk,Amazon Customer,Kulveer Singh</t>
  </si>
  <si>
    <t>R83JPRO9V52P,R3UTU1ETF9YL12,RSOL1K3LF3E2I,R377A8K2HZUIKP,R34U15DVK45JC1,RAI2NHXM94X69,R3IW1BTNA6GQJ4,R1VS6ME7USZQ76</t>
  </si>
  <si>
    <t>Nice product,Good,Kaam sahi karta hai ji,Woks fine,Nice,good and portabe,Good for a single charge of 5000mah mobile.,Good product</t>
  </si>
  <si>
    <t>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t>
  </si>
  <si>
    <t>https://m.media-amazon.com/images/I/21e5ZrIutKS._SX300_SY300_QL70_ML2_.jpg</t>
  </si>
  <si>
    <t>https://www.amazon.in/Ambrane-Multi-Layer-Protection-Li-Polymer-Stylo-10k/dp/B0993BB11X/ref=sr_1_82?qid=1672895770&amp;s=electronics&amp;sr=1-82</t>
  </si>
  <si>
    <t>B09V2PZDX8</t>
  </si>
  <si>
    <t>Nokia 105 Single SIM, Keypad Mobile Phone with Wireless FM Radio | Blue</t>
  </si>
  <si>
    <t>https://m.media-amazon.com/images/I/41w5fk8Vl6L._SX300_SY300_QL70_ML2_.jpg</t>
  </si>
  <si>
    <t>https://www.amazon.in/Nokia-105-Single-Keypad-Wireless/dp/B09V2PZDX8/ref=sr_1_83?qid=1672895770&amp;s=electronics&amp;sr=1-83</t>
  </si>
  <si>
    <t>B085W8CFLH</t>
  </si>
  <si>
    <t>PTron Tangent Lite Bluetooth 5.0 Earphones with Mic, Hi-Fi Stereo Sound Neckband, 8Hrs Playtime, Lightweight Snug-fit in-Ear Headphones, IPX4 Water Resistant, Fast Charge &amp; Voice Assistant (Black)</t>
  </si>
  <si>
    <t>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t>
  </si>
  <si>
    <t>AHCZZTKJ5WN7WJSQU3HWL2LK6XQA,AE6OITGK4Q3JK2PM6CA7Q5YVED6Q,AFPXC62PG7UC6DQ7WET3HSXJQ5XA,AG2KPNJXAZXHKWUMAM3PTCO4T7RA,AFLB34EOC2F37MXTUPWYAUBFLXKQ,AGFSZ3NBVGWR5NBRNYIEBHLMSZGQ,AGQ3O74IZOTXX6NCRGUU5SSCAHVQ,AG62MXMQ7L2PI4B757FPQYANBH6Q</t>
  </si>
  <si>
    <t>Chyanika,Suprit Sagar,Jindal,Kiran Kumar,K. prasanthkumar,Joney aheibam,Anand,Baby</t>
  </si>
  <si>
    <t>R1Z1YO987IN6WA,RRW1QA494UE5V,R14EM7EM0MGBC5,RLPQ6DDNYDH9F,R1NX8T5TN04CZ1,R135SE2MJDL8AY,R2GLOHTJX5OYOQ,R3TYVHL507XB76</t>
  </si>
  <si>
    <t>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t>
  </si>
  <si>
    <t>https://m.media-amazon.com/images/I/41qhEf58vbL._SX300_SY300_QL70_ML2_.jpg</t>
  </si>
  <si>
    <t>https://www.amazon.in/Tangent-Lite-Magnetic-Bluetooth-Headphones/dp/B085W8CFLH/ref=sr_1_84?qid=1672895770&amp;s=electronics&amp;sr=1-84</t>
  </si>
  <si>
    <t>B09MT6XSFW</t>
  </si>
  <si>
    <t>Samsung EVO Plus 64GB microSDXC UHS-I U1 130MB/s Full HD &amp; 4K UHD Memory Card with Adapter (MB-MC64KA), Blue</t>
  </si>
  <si>
    <t>https://m.media-amazon.com/images/I/31P2d7102lL._SY300_SX300_QL70_ML2_.jpg</t>
  </si>
  <si>
    <t>https://www.amazon.in/Samsung-microSDXC-Memory-Adapter-MB-MC64KA/dp/B09MT6XSFW/ref=sr_1_85?qid=1672895770&amp;s=electronics&amp;sr=1-85</t>
  </si>
  <si>
    <t>B07RD611Z8</t>
  </si>
  <si>
    <t>Ambrane 20000mAh Power Bank with 20W Fast Charging, Triple Output, Power Delivery, Type C Input, Made in India, Multi-Layer Protection, Li-Polymer + Type C Cable (Stylo-20k, Black)</t>
  </si>
  <si>
    <t>Massive 20000mAh Lithium Polymer capacity allows you to charge your devices multiple times. It can charge iPhone 12 â€“ 4.6 times, Samsung M11 â€“ 2.6 times, iPad â€“ 1.4 times|20W Fast charging outputâ€“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â€“ The powerbank itself can get charged in 7 to 8 hours as it has Power Delivery Technology that supports 20W fast charging input via Type C port.|Charge 3 devices â€“ With 2 USB ports and 1 Type C port for output, it can charge 3 devices at the same time &amp; It comes with a 6 months warranty against manufacturing defects.</t>
  </si>
  <si>
    <t>AFAKEZV7KMVT2SGF4KYWXGQRIW4A,AE33MAZWYRVAAICGNACZAIWACK7Q,AGBITVO2DOMNZU6DB4QF2WXXELLA,AFNFUGSKHFEN7D2XJICFYQIK62VQ,AH3HGPTMWGF4FTGDEKIODKTU5RCA,AEMKH7NSGFU5YGYOC54RHG54WHXQ,AGUTBT3QDFUJECX3SI4FAX647CZA,AGZJITIDEQNYDGVCPZDNXLBYDYYA</t>
  </si>
  <si>
    <t>Vikrant,Ganesh Gholap,âš¡ Pushpendra Singh Patel âš¡,Gaurav,sumegh,Jigar,Dhruba Jyoti Das,Anjeela</t>
  </si>
  <si>
    <t>R3C219XKJW9GI2,R7KGIU29C0TLL,R3S0UMZSM6FNWM,R3MODCWX8MEIFI,RGLPAU9M85OBG,RBOERVXC2919N,R1EYK2W81FR1YN,R2QUFMWF2JX8KR</t>
  </si>
  <si>
    <t>Decent Product at about right price.,Seems good.,Good Quality &amp; Durable Powerbank in 1k range | Review,This is the second power bank from Ambrane India, i am happy,Itâ€™s heavy but good,Good product,Good power bank,The power is bulkier</t>
  </si>
  <si>
    <t>https://m.media-amazon.com/images/I/31RktQKvhoL._SX300_SY300_QL70_ML2_.jpg</t>
  </si>
  <si>
    <t>https://www.amazon.in/Ambrane-20000mAh-Lithium-Polymer-Stylo-20K/dp/B07RD611Z8/ref=sr_1_86?qid=1672895770&amp;s=electronics&amp;sr=1-86</t>
  </si>
  <si>
    <t>B0B4F52B5X</t>
  </si>
  <si>
    <t>Samsung Galaxy M13 (Midnight Blue, 4GB, 64GB Storage) | 6000mAh Battery | Upto 8GB RAM with RAM Plus</t>
  </si>
  <si>
    <t>https://m.media-amazon.com/images/I/41Vj+8XWIQL._SY300_SX300_.jpg</t>
  </si>
  <si>
    <t>https://www.amazon.in/Samsung-Midnight-Storage-6000mAh-Battery/dp/B0B4F52B5X/ref=sr_1_88?qid=1672895770&amp;s=electronics&amp;sr=1-88</t>
  </si>
  <si>
    <t>B096VF5YYF</t>
  </si>
  <si>
    <t>AE6CROVUGPHR7BRT5JASNRWSPBVQ,AHL5MROK5N63VXVBMKVZJ3GNB7ZQ,AFPCHRP52XCWFQ625WEACPUTXO7A,AHIUG7OVT3SRXSCNUZPNKHTQH57Q,AGVPDZ73B6LF5BBIZ3YGX2WRGJ2Q,AEQEIF23AAXTOBTLBICNMLFK662A,AGDPIWXL6XEBCXAGBYTER5S2JZ4Q,AFPDHMQW4AYII5KK7CLG4MMTIAHA</t>
  </si>
  <si>
    <t>archit,Arjun Sen,Divya Devkar,User,Vaishnavi Sonker,Santhosh,Sai raj,Mohammed.afsar</t>
  </si>
  <si>
    <t>R1ZQQKZCCG4KD2,R1OHAWNCB4K26S,R1A7EDRAMKIXJ6,R2H3UO33625F4U,R3UX0I4P6QYZDT,R2WBZ23WWYQWIS,R2VDCJG8SCEN6I,R1NEXD5T49KYP9</t>
  </si>
  <si>
    <t>https://m.media-amazon.com/images/I/41pfjyUPZLL._SX300_SY300_QL70_ML2_.jpg</t>
  </si>
  <si>
    <t>https://www.amazon.in/boAt-Smartwatch-Multiple-Monitoring-Resistance/dp/B096VF5YYF/ref=sr_1_89?qid=1672895770&amp;s=electronics&amp;sr=1-89</t>
  </si>
  <si>
    <t>B0B5D39BCD</t>
  </si>
  <si>
    <t>https://m.media-amazon.com/images/I/41R9fDKo6iL._SX300_SY300_QL70_ML2_.jpg</t>
  </si>
  <si>
    <t>https://www.amazon.in/boAt-Wave-Call-Dedicated-Multi-Sport/dp/B0B5D39BCD/ref=sr_1_90?qid=1672895770&amp;s=electronics&amp;sr=1-90</t>
  </si>
  <si>
    <t>B09XBJ1CTN</t>
  </si>
  <si>
    <t>MI Xiaomi 22.5W Fast USB Type C Charger Combo for Tablets - White</t>
  </si>
  <si>
    <t>22.5W Universal Fast Charging</t>
  </si>
  <si>
    <t>AGAPGK7QBUJDHYEHVEZIJSSU6RXQ,AHIFRP4LVADODLWKJGA7DHAIPUJQ,AGB3OGP22I23IZANKYBMKYK6XQRQ,AHJ7766YC7CZ4ORPCHZLOOCANFNA,AGMV2R3JWUMMQLCUPBCLXPWI6PPQ,AHFDXAEDNPG522UV55PCCVEILKOA,AG6VORBMIHPIVWWIAD64NXGEHWAA,AEKYO3V2A6SECGKKZYSRLHFMMA6A</t>
  </si>
  <si>
    <t>Dongay Rajasekhar Panda,Harshit Rajoriya,shekar,Steve F.,Daipayan Mondal,Amazon Customer,Naveen Reddy,Prabhat Singh</t>
  </si>
  <si>
    <t>RWVCDTLWJRC3M,R3MJ0JMWK80XK8,R9ZFKUH0FBRMX,R21NL80UATYBKB,R1CUCX33DRNLV3,R2FI0QR1J4J704,R3RKJLBB11FNIO,R25C9QT8WYDZG9</t>
  </si>
  <si>
    <t>Item is good.  No issues at all.,Charging is good but cable quality not good,Good,It does the job,Decent and durable fast charger,very nice  product,Working as expected.,best value for money</t>
  </si>
  <si>
    <t>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usersðŸ˜¬,very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t>
  </si>
  <si>
    <t>https://m.media-amazon.com/images/I/21df1gnW1SL._SX300_SY300_QL70_ML2_.jpg</t>
  </si>
  <si>
    <t>https://www.amazon.in/Xiaomi-22-5W-Fast-Charger-Cable/dp/B09XBJ1CTN/ref=sr_1_93?qid=1672895770&amp;s=electronics&amp;sr=1-93</t>
  </si>
  <si>
    <t>B0B4F5L738</t>
  </si>
  <si>
    <t>https://www.amazon.in/Samsung-Midnight-Storage-5000mAh-Battery/dp/B0B4F5L738/ref=sr_1_94?qid=1672895770&amp;s=electronics&amp;sr=1-94</t>
  </si>
  <si>
    <t>B08MTCKDYN</t>
  </si>
  <si>
    <t>Gizga Essentials Spiral Cable Protector Cord Saver for Mac Charger, iPhone Charger, Wire Protector, Lightweight Durable Flexible Wire Winder for Charging Cables, Data Cables, Earphones, Pack of 10</t>
  </si>
  <si>
    <t>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t>
  </si>
  <si>
    <t>AFLBLMPC4WUEDUWHLHBQVY5AKH2A,AE4ZXGSA2CQOGKH3N7GS7WNS67MQ,AHIQ7HT7HDEW67HOPSLTFF2TH2BA,AFWWWV4JHTQ4PJI5WUC73YTHBQCQ,AHPI2KLLZMZK5CGEZ6ILSIA4FHJQ,AFGQKKARKUCRSUEBE2EETDPNLTEA,AGCD3EP3GKDT4URL7GHQPM4Z7DFA,AEUZZSADD4LNC6NNCPAYMKDKGUKQ</t>
  </si>
  <si>
    <t>Velir,Dileep Venigalla,chakrapani p,kuldip teli,Shanky,Rama,Saurabh Srivastava,Vineeth G</t>
  </si>
  <si>
    <t>R10KEMT1N336ZD,RL01KZO95GX4F,R1Q721FI3A7XLK,R34MTIAB8IHAI,R1LG1DNA516T7L,RFH8DR3A2O8BG,RFA922H587JFN,R10BFD806POSOX</t>
  </si>
  <si>
    <t>Awesome Product,Good product,Good quality,Good but overpriced,Gud quality but expansive,Not bad,Ok,Worth product</t>
  </si>
  <si>
    <t>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itâ€™s useful for not to brake the cable</t>
  </si>
  <si>
    <t>https://m.media-amazon.com/images/I/511g3fIVsqL._SY300_SX300_QL70_ML2_.jpg</t>
  </si>
  <si>
    <t>https://www.amazon.in/GIZGA-Protector-Charging-Protective-G55/dp/B08MTCKDYN/ref=sr_1_95?qid=1672895770&amp;s=electronics&amp;sr=1-95</t>
  </si>
  <si>
    <t>B09QS8V5N8</t>
  </si>
  <si>
    <t>Redmi Note 11 (Space Black, 4GB RAM, 64GB Storage)|90Hz FHD+ AMOLED Display | QualcommÂ® Snapdragonâ„¢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</si>
  <si>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t>
  </si>
  <si>
    <t>AEJLOEHISUISLO2Z4RE2TO2V6NGA,AEJ4UYFD3M2WGB3WEQJOZ3GGJY7Q,AFJ3CVFC3MO2Z3MYQTCELWT4TTKQ,AEEBECR65JN34YC7NEJIFAQB67TQ,AE5XN2CICXIBA4IK6F4ONOJ6TOCA,AGUZQN2LWKQXLXBJO2NRTXGV7EUA,AHWQSD5JHCOHW7JYN7F52ABQCJQA</t>
  </si>
  <si>
    <t>Meghnad,Partha Dey,JAIDEV CHOUDHARY,Mayank Singh,JeneZ,chetan kamerkar,Gangadhar</t>
  </si>
  <si>
    <t>R1GQJYYLCFOXJ8,ROASRYCFUFCK0,R1M63KP70YH4TU,RV26OEPPLTVTZ,RAS4252SOW901,R1EQV38U53I993,RD4X602L8KNNS</t>
  </si>
  <si>
    <t>Excellent Phone in the budget segment,Best value for money... But afraid of future MIUI updates.,Don't purchase it as camera phone ðŸ˜¤,Dependable &amp; it's been a year.,Budget mobile,Good for basic use,Phone is nice , but software is not</t>
  </si>
  <si>
    <t>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"NOT INTENDED FOR HEAVY GAMING"NOT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t>
  </si>
  <si>
    <t>https://m.media-amazon.com/images/I/411yU+n3UkL._SY300_SX300_.jpg</t>
  </si>
  <si>
    <t>https://www.amazon.in/Redmi-Storage-Qualcomm%C2%AE-SnapdragonTM-Included/dp/B09QS8V5N8/ref=sr_1_96?qid=1672895770&amp;s=electronics&amp;sr=1-96</t>
  </si>
  <si>
    <t>B09T2WRLJJ</t>
  </si>
  <si>
    <t>Redmi Note 11 Pro + 5G (Phantom White, 8GB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</si>
  <si>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t>
  </si>
  <si>
    <t>https://m.media-amazon.com/images/I/410TBgL2KXL._SX300_SY300_QL70_ML2_.jpg</t>
  </si>
  <si>
    <t>https://www.amazon.in/Redmi-Phantom-Additional-Exchange-Included/dp/B09T2WRLJJ/ref=sr_1_101?qid=1672895777&amp;s=electronics&amp;sr=1-101</t>
  </si>
  <si>
    <t>B089WB69Y1</t>
  </si>
  <si>
    <t>USB Charger, Oraimo Elite Dual Port 5V/2.4A Wall Charger, USB Wall Charger Adapter for iPhone 11/Xs/XS Max/XR/X/8/7/6/Plus, iPad Pro/Air 2/Mini 3/Mini 4, Samsung S4/S5, and More</t>
  </si>
  <si>
    <t>AEKSR7FVH2XR55S47DZZLAFA4KHQ,AH2Z4CKZS7LRJGKNN7CBOZMQ5SNA,AGZOQA4S3KYQ5XWA2NNCVAPL5NAQ,AFAI2HVZTWZTAN4VOOOMVS5H55VA,AEQ2H25C6M6LFUM7FSHRKM7MMHOA,AE562XMNDX7ZSE5LXF3ML73JYBFQ,AFVF4DJMF7VPQN73T57F4CZT2HGA,AEN6F63NGBECRWCS3ZXU6TVDF2XQ</t>
  </si>
  <si>
    <t>Samar Kumar Das,Jamshed,Jitendra Prajapati,Om Parkash Gagneja,Pavitra S,Dona Sreekumar,Souryajit Swain,Shreevathsa NC</t>
  </si>
  <si>
    <t>R1DSLJ58BW45MG,RZF2IS7TK6MF4,RLAJSE9228SAA,RHZFWFPW57PEH,R5V3SEBXEYTV9,R3QW79LOKH6EDA,R15LLZLNGUHHTJ,R2NS5ZCYJFF5KE</t>
  </si>
  <si>
    <t>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t>
  </si>
  <si>
    <t>https://m.media-amazon.com/images/I/41v82KfCUuL._SX300_SY300_QL70_ML2_.jpg</t>
  </si>
  <si>
    <t>https://www.amazon.in/oraimo-firefly-2s-charger-micro-usb-multi-protection/dp/B089WB69Y1/ref=sr_1_102?qid=1672895777&amp;s=electronics&amp;sr=1-102</t>
  </si>
  <si>
    <t>B0116MIKKC</t>
  </si>
  <si>
    <t>Goldmedal Curve Plus 202042 Plastic Spice 3-Pin 240V Universal Travel Adaptor (White)</t>
  </si>
  <si>
    <t>LED indicator|Trendy two colours|Compatible with worldwide plugs|Ergonomic product design</t>
  </si>
  <si>
    <t>AFIC3QEUDEWLWIHED5B64254Q5QA,AEKAQEDPX7S73J5RW2YU5SZKTXGQ,AH5DWYIRRSDMRTEU3V224I2UCBUQ,AFIB4S4TTITWHDPKW5U3JISOCALQ,AGIE63Y7UCQUKSDR3PK6IUPRTX3A,AH62YA354G4U5AD2BG3YI5H7MXMQ,AEONKCD4VUEPQ3YEK5JMVPGLCDDQ,AHLBCSKY2R74QDIIG43AIMBG46NQ</t>
  </si>
  <si>
    <t>paul,Amazon Customer,Atif,Amazon Customer,AISHWARYA,Deep,Amazon Customer,Amazon Customer</t>
  </si>
  <si>
    <t>R3MQME1SHOPH91,R2NP5Z355ZHRS5,R31UEUZ7SSSMWI,R12LCASDHZOB5X,RLBAK5CT8NA03,R3RU9Y16IO9WEC,RWDHPQP1486KE,R38QX86OPW8QSV</t>
  </si>
  <si>
    <t>Good product at a affordable price point,Nice!,Very good n useful product..,Value for Money.!,It's great,Good 3 pin plug,Useful product,Works as expected.</t>
  </si>
  <si>
    <t>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t>
  </si>
  <si>
    <t>https://m.media-amazon.com/images/I/31MmkM8HTiL._SY300_SX300_QL70_ML2_.jpg</t>
  </si>
  <si>
    <t>https://www.amazon.in/Goldmedal-202042-Plastic-Universal-Adaptor/dp/B0116MIKKC/ref=sr_1_103?qid=1672895777&amp;s=electronics&amp;sr=1-103</t>
  </si>
  <si>
    <t>B09P858DK8</t>
  </si>
  <si>
    <t>WeCool C1 Car Mobile Holder with One Click Technology,360Â° Rotational, Strong Suction Cup,Compatible with 4 to 6 Inch Devices, Wildshield and Dashboard Mobile Holder for Car, and Use</t>
  </si>
  <si>
    <t>One Click Release : Inserting or releasing your phone to the Mobile holder for Car Dashboard is made very simple with this WeCool Smart Gadget. Just use a single hand to lock or unlock the phone in your Car|360Â° FULLY ROTATIONAL Mobile Holder : WeCool Mobile holder with a 360Â°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t>
  </si>
  <si>
    <t>AFLKEO2K6COQHU2DXPFV54VSZYDQ,AE7CRGIWRNSZMTVAHR3SWOUQVFUQ,AG67CGR3C43TNGHCXQDEHUMT5QSA,AF3ZXSDNA4OBYAYA7DKTZ6QOZOZQ,AFD5PNXQHWWDULY26SXS7SIYRG2A,AFNOEGQW7O3AHVLS6EBSUQP3VBXA,AFYHQLI23FMT3VQTHL6MTDZUMRVA,AGRKUDIXVSUQBXB2VMMCZZZ7QPPA</t>
  </si>
  <si>
    <t>Santosh Verma,Saravanan,Dr Sandeep Rana,Bal singh,Ashokrajan,Anirudh,NIL,MaGe</t>
  </si>
  <si>
    <t>R1P673FG5GG9AO,R3ROYQ6BV3RM5T,R3ETCBWLMH5U7J,RL03M79RJEZYY,R38671IDIYF3KV,R20KDGMHU5A66W,R1H428OSIRK1PP,RC0FSCHN4TB9A</t>
  </si>
  <si>
    <t>I like the product,Best product with good customer care,Best suction and decent plastic quality,Good product with good quality,Good solution,Good cup adhesion. Overall satisfied.,Overall nice product,Nice One</t>
  </si>
  <si>
    <t>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t>
  </si>
  <si>
    <t>https://m.media-amazon.com/images/I/41fkuZKjGCL._SX300_SY300_QL70_ML2_.jpg</t>
  </si>
  <si>
    <t>https://www.amazon.in/WeCool-C1-Technology-Windshield-Extendable/dp/B09P858DK8/ref=sr_1_104?qid=1672895777&amp;s=electronics&amp;sr=1-104</t>
  </si>
  <si>
    <t>B07DJLFMPS</t>
  </si>
  <si>
    <t>HP 32GB Class 10 MicroSD Memory Card (U1 TF CardÂ 32GB)</t>
  </si>
  <si>
    <t>HP 32GB Class 10 MicroSD Memory Card (U1 TF CardÂ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writeÂ minumumÂ 30MB/s|Importer Details: Fortune marketing Pvt Ltd D1/2 -Okhla Industrial Area Phase -II New Delhi 110020|Country of Origin: Taiwan</t>
  </si>
  <si>
    <t>AE2OFVZSIE6KSBAPG6GMKCER35LA,AFEOAY5PB4XEYIOL6DY5WJBOYSKQ,AEJTETVJ7NY3GMARSTJNPOG3AY3A,AFMQHAPYUAV7ZSPABOAVTNZVESWA,AEGYHN3DWMVH2RZLTP2H2A2U6EHA,AFIWP2JBBUU6SH3MK355UEG4TZGA,AF7XGOMQWMA2ITB72BPIVHL23EJA,AHBTDCFI4HA6ONMJZRTYUXAEP46A</t>
  </si>
  <si>
    <t>Ajit Kumar Rai,chetan tandel,Tanankirambabu,Mohammed amaan,ashish bajaj,SUMIT KUJUR,Yajnesh,Raj Kishor Singh</t>
  </si>
  <si>
    <t>RPA8V1051ERUL,R2M7ENP70GK5P4,R3PA1IDUY9QNC8,R1QVT2JWXS2Y8Q,R2D2Z6QVL2FXNO,R2W3Y5HX9WED9J,R2TUAIDPW255N6,RWLGI93AXFKRD</t>
  </si>
  <si>
    <t>Best wishes,brought it online as cautious about buying offline coz of fake and overpriced products. using it for my wifi camera. working fine,Nice product,Nice quality product easy to use. Thanks amazon,Well known brand ..Nice product.,Good,worth product,Bahut achcha laga Raha hai</t>
  </si>
  <si>
    <t>https://m.media-amazon.com/images/I/41z7FRqEerL._SX300_SY300_QL70_ML2_.jpg</t>
  </si>
  <si>
    <t>https://www.amazon.in/HP-MicroSD-U1-TF-Card-32GB/dp/B07DJLFMPS/ref=sr_1_106?qid=1672895777&amp;s=electronics&amp;sr=1-106</t>
  </si>
  <si>
    <t>B07WHQWXL7</t>
  </si>
  <si>
    <t>iQOO Z6 44W by vivo (Lumina Blue, 6GB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</si>
  <si>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t>
  </si>
  <si>
    <t>https://www.amazon.in/iQOO-Lumina-Blue-128GB-Storage/dp/B07WHQWXL7/ref=sr_1_107?qid=1672895777&amp;s=electronics&amp;sr=1-107</t>
  </si>
  <si>
    <t>B07WDK3ZS6</t>
  </si>
  <si>
    <t>iQOO Z6 Lite 5G by vivo (Mystic Night, 6GB RAM, 128GB Storage) | World's First Snapdragon 4 Gen 1 | 120Hz Refresh Rate | 5000mAh Battery | Travel Adapter to be Purchased Separately</t>
  </si>
  <si>
    <t>https://m.media-amazon.com/images/I/41Yylo75u7L._SX300_SY300_QL70_ML2_.jpg</t>
  </si>
  <si>
    <t>https://www.amazon.in/iQOO-Storage-Snapdragon-Purchased-Separately/dp/B07WDK3ZS6/ref=sr_1_108?qid=1672895777&amp;s=electronics&amp;sr=1-108</t>
  </si>
  <si>
    <t>B09T2S8X9C</t>
  </si>
  <si>
    <t>Redmi Note 11 Pro + 5G (Stealth Black, 8GB RAM, 256GB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</si>
  <si>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
  </si>
  <si>
    <t>https://www.amazon.in/Redmi-Stealth-Additional-Exchange-Included/dp/B09T2S8X9C/ref=sr_1_109?qid=1672895777&amp;s=electronics&amp;sr=1-109</t>
  </si>
  <si>
    <t>B07S9S86BF</t>
  </si>
  <si>
    <t>boAt Bassheads 242 in Ear Wired Earphones with Mic(Active Black)</t>
  </si>
  <si>
    <t>Fly into your workouts with precise tones that inspire and energize your system with its HD sound, all the time. Impedance 32Î©, Sensitivity (dB) 101db Â±3db,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</si>
  <si>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AFG3EU556AXTCQXSTGYD2ACM5H6Q,AF65DDTW2IWXZ4TJJ7ZMVMH7J35A,AEVPRYZLGHNMEZA5BYGIX36LYZXA,AF2YGWDQLV72RCMMOSU2FVQCMVTQ,AGGMCQ2FU6ORE3JKL6VUTHPQKZZA,AGJK54UTZLRAIC27TJYRC2FITPNQ,AECA5GYEXI5PM7SREQZXQQBLP5PA,AGVJCBYEOVBLWDFZ42IPRVYU25RQ</t>
  </si>
  <si>
    <t>Tanu,THENNARASU,Gatij saini,uday,Rohit,Akshat Sharma,pramod b.,deepank Sonwal</t>
  </si>
  <si>
    <t>R2WQHYFXQ5BCCA,R3BU0MFK2ORFS6,R2A3HU0CB8SUQ4,R28DOVGVW1QZXZ,R26XU8W37JQI55,R2S12HQMGEON44,R2NVYGBTVG3FJR,R3VG49O0264FQ9</t>
  </si>
  <si>
    <t>Good Sound,Not bad,Best gaming earphone,Some what satisfied with the boat 242--- 4.5/5,Outstanding fantastic,Good purchase,Nice product,Good quality</t>
  </si>
  <si>
    <t>https://m.media-amazon.com/images/I/41OVH5kIQhL._SX300_SY300_QL70_ML2_.jpg</t>
  </si>
  <si>
    <t>https://www.amazon.in/Boat-Bassheads-242-Earphones-Resistance/dp/B07S9S86BF/ref=sr_1_110?qid=1672895777&amp;s=electronics&amp;sr=1-110</t>
  </si>
  <si>
    <t>B07N8RQ6W7</t>
  </si>
  <si>
    <t>Portronics MODESK POR-122 Universal Mobile Tabletop Holder (Black)</t>
  </si>
  <si>
    <t>AE55KTFVNXYFD5FPYWP2OUPEYNPQ,AE7UFVGPV7KYAP74UQJAQYE5PEDQ,AGCMESD262GPMVIP77LD57FWCOSQ,AGHNDMYRUJOLLYU3ZCO7FZJOFJUA,AFARAZP3IF343NCQTLZA27FJNIQQ,AEGGIMWBMF527D35B4MPSIRF7I3A,AFXYNRL37KVTOBVKIVMSHZPZWBCQ,AF7Z6AXMT4QMKJNV6CH6XRIVGVPQ</t>
  </si>
  <si>
    <t>Sethu madhav,Prajwala,Amazon Customer,Manikandan,Abdul Kadhar,Anil Verma,Mahesh kumar,SATBIR SINGH</t>
  </si>
  <si>
    <t>R23YK9FCYDZ8D5,R2FHT8TJPYXUVB,R2775SLGU24T7V,R3M6CEWXVKNB4E,R17T0PBEN71P6E,R4P7D5FJZ86K4,R3V035V0E672U2,R331A15NMMC2WR</t>
  </si>
  <si>
    <t>https://m.media-amazon.com/images/I/31mbyi7ocJL._SX300_SY300_QL70_ML2_.jpg</t>
  </si>
  <si>
    <t>https://www.amazon.in/Portronics-POR-122-MODESK-Universal-Mobile/dp/B07N8RQ6W7/ref=sr_1_111?qid=1672895777&amp;s=electronics&amp;sr=1-111</t>
  </si>
  <si>
    <t>B09FKDH6FS</t>
  </si>
  <si>
    <t>realme narzo 50i (Mint Green, 2GB RAM+32GB Storage) Octa Core Processor | 6.5" inch Large Display</t>
  </si>
  <si>
    <t>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t>
  </si>
  <si>
    <t>AFFOR2CVZKO4LFXRBJ2WEQXRHDKA,AEE5DT5BRBCBX27LOGB5EIX3GVHQ,AHCHD46P252E5T27D26CGOAVD4PQ,AEMUIOWHXS3X7TCLNOURVJFTE2BA,AGWO67H5CHGZF5AAAUAD5QQCZODQ,AGFY3ZBTCRZXSPRR4NXXE7N2SKQQ,AFFVMKWXROYV7F5GCRX72SOBBEUQ,AEKAEWCGDYUP75CGK24GI3RWCBQQ</t>
  </si>
  <si>
    <t>Aditya Jha,Aman dhiman,RAMLAL Khadav,Jagan,Meherunnesha Sarkar,Karthikeyan.T,Amazon Customer,B Suersh</t>
  </si>
  <si>
    <t>R36T09OX35WPH0,R1SPKNBAZ5I7N1,R2H32V6C3AL47P,R3V0GQV599E046,R1K3DKKD38K4YV,R3GLFGKDB9OSU6,R19K03O5BUU15B,R3LHO7E66T27P9</t>
  </si>
  <si>
    <t>Budget Phone,Good product at this price,Good prodect,Good,Good,Value for Money!,Not bad,Nice</t>
  </si>
  <si>
    <t>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t>
  </si>
  <si>
    <t>https://m.media-amazon.com/images/I/4147W6koDNL._SX300_SY300_QL70_ML2_.jpg</t>
  </si>
  <si>
    <t>https://www.amazon.in/realme-narzo-Mint-Green-Storage/dp/B09FKDH6FS/ref=sr_1_115?qid=1672895777&amp;s=electronics&amp;sr=1-115</t>
  </si>
  <si>
    <t>B08HVJCW95</t>
  </si>
  <si>
    <t>MI 10000mAh 3i Lithium Polymer Power Bank Dual Input(Micro-USB and Type C) and Output Ports 18W Fast Charging (Metallic Blue)</t>
  </si>
  <si>
    <t>10000mAh Lithium Polymer battery|18W Fast Charging|Dual output and input ports|Advanced 12 Layer chip protection|Smart power management|Micro-USB and Type C input port|6 months domestic warranty</t>
  </si>
  <si>
    <t>https://m.media-amazon.com/images/I/31YFSh7g63L._SX300_SY300_QL70_ML2_.jpg</t>
  </si>
  <si>
    <t>https://www.amazon.in/Power-10000mAh-Metallic-Output-Charging/dp/B08HVJCW95/ref=sr_1_116?qid=1672895777&amp;s=electronics&amp;sr=1-116</t>
  </si>
  <si>
    <t>B09YDFDVNS</t>
  </si>
  <si>
    <t>Nokia 105 Plus Single SIM, Keypad Mobile Phone with Wireless FM Radio, Memory Card Slot and MP3 Player | Red</t>
  </si>
  <si>
    <t>https://m.media-amazon.com/images/I/41o7qy-j6KL._SX300_SY300_QL70_ML2_.jpg</t>
  </si>
  <si>
    <t>https://www.amazon.in/Nokia-105-Single-Keypad-Wireless/dp/B09YDFDVNS/ref=sr_1_117?qid=1672895777&amp;s=electronics&amp;sr=1-117</t>
  </si>
  <si>
    <t>B07WGPKTS4</t>
  </si>
  <si>
    <t>iQOO Z6 44W by vivo (Raven Black, 4GB RAM, 128GB Storage) | 6.44" FHD+ AMOLED Display | 50% Charge in just 27 mins | in-Display Fingerprint Scanning</t>
  </si>
  <si>
    <t>https://m.media-amazon.com/images/I/41Lif4YWC2L._SX300_SY300_QL70_ML2_.jpg</t>
  </si>
  <si>
    <t>https://www.amazon.in/iQOO-Raven-Black-128GB-Storage/dp/B07WGPKTS4/ref=sr_1_118?qid=1672895777&amp;s=electronics&amp;sr=1-118</t>
  </si>
  <si>
    <t>B09MZCQYHZ</t>
  </si>
  <si>
    <t>Ambrane 10000mAh Slim Power Bank, 20W Fast Charging, Dual Output, Type C PD (Input &amp; Output), Quick Charge, Li-Polymer, Multi-Layer Protection for iPhone, Anrdoid &amp; Other Devices (Stylo 10K, Green)</t>
  </si>
  <si>
    <t>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t>
  </si>
  <si>
    <t>https://m.media-amazon.com/images/I/31oA0-q5UzL._SX300_SY300_QL70_ML2_.jpg</t>
  </si>
  <si>
    <t>https://www.amazon.in/Ambrane-Multi-Layer-Protection-Li-Polymer-Stylo-10k/dp/B09MZCQYHZ/ref=sr_1_120?qid=1672895777&amp;s=electronics&amp;sr=1-120</t>
  </si>
  <si>
    <t>B0B4F2ZWL3</t>
  </si>
  <si>
    <t>Samsung Galaxy M13 (Stardust Brown, 6GB, 128GB Storage) | 6000mAh Battery | Upto 12GB RAM with RAM Plus</t>
  </si>
  <si>
    <t>https://m.media-amazon.com/images/I/41fNkwj-vnL._SX300_SY300_QL70_ML2_.jpg</t>
  </si>
  <si>
    <t>https://www.amazon.in/Samsung-Stardust-Storage-6000mAh-Battery/dp/B0B4F2ZWL3/ref=sr_1_121?qid=1672895777&amp;s=electronics&amp;sr=1-121</t>
  </si>
  <si>
    <t>B08VB2CMR3</t>
  </si>
  <si>
    <t>OPPO A74 5G (Fluid Black, 6GB RAM, 128GB Storage) with No Cost EMI/Additional Exchange Offers</t>
  </si>
  <si>
    <t>6.49"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t>
  </si>
  <si>
    <t>https://m.media-amazon.com/images/I/41iHN9Y07cS._SX300_SY300_QL70_ML2_.jpg</t>
  </si>
  <si>
    <t>https://www.amazon.in/OPPO-Fluid-Black-128GB-Storage/dp/B08VB2CMR3/ref=sr_1_122?qid=1672895777&amp;s=electronics&amp;sr=1-122</t>
  </si>
  <si>
    <t>B095RTJH1M</t>
  </si>
  <si>
    <t>Spigen EZ Fit Tempered Glass Screen Protector Guard for iPhone 14/13/13 Pro - 2 Pack</t>
  </si>
  <si>
    <t>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t>
  </si>
  <si>
    <t>AFDITJCB5D4EOPYZKGP5RGRJFVLA,AHFCEAPRZ44PZ2EVRAJ5SBCDGSBA,AFXDLSR7SKWLB4PKF5SSF5Q27WIQ,AHHBQDFH6KWPFVI3SBXHZNTYK3XQ,AFLRNKKT3DOOAGGWGYWTKEQMGZXA,AGYKT5FSJDBCXWNU74MA2M4OGXKA,AHPYSN2CUNOSXL6BZG6G2LFLV27A,AFJXJVGLO27UBT2KSFMXD2QDKGZA</t>
  </si>
  <si>
    <t>Abdul Moiz,Rupesh Patil,Devashis,Amruth Ramesh,ALOK NATH,Santosh Bharathan,Hemant W,Abner F.</t>
  </si>
  <si>
    <t>RE1RVB3YIBPKD,R41RLIIPI7UUH,R232FT7DXDWX1C,R1V3MB7YGA2UND,R2TELVLYX3JH8E,RKUQAQZUBEG5P,R14GNLBYKUA03S,R3KGBGD8RQ7BH7</t>
  </si>
  <si>
    <t>Easy to install but a bit slippery,Very good product, value for money,Expensive but for a reason,Best Screen Protector!,Best tempered glass to buy for your mobile,Clarity and adhesion is good,Perfect product,Great product and genuinely easy to install</t>
  </si>
  <si>
    <t>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donâ€™t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itâ€™s excellent. So easy to install, anybody can do it! Itâ€™s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Iâ€™ve ever seen. They even include useful tools and guidelines to minimise the possibility of error.</t>
  </si>
  <si>
    <t>https://m.media-amazon.com/images/I/41Usew0lrWL._SX300_SY300_QL70_ML2_.jpg</t>
  </si>
  <si>
    <t>https://www.amazon.in/Spigen-Tempered-Screen-Protector-iPhone/dp/B095RTJH1M/ref=sr_1_123?qid=1672895777&amp;s=electronics&amp;sr=1-123</t>
  </si>
  <si>
    <t>B097R25DP7</t>
  </si>
  <si>
    <t>Noise ColorFit Pulse Smartwatch with 3.56 cm (1.4") Full Touch HD Display, SpO2, Heart Rate, Sleep Monitors &amp; 10-Day Battery - Jet Black</t>
  </si>
  <si>
    <t>[10-day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preference.|[1.4â€™â€™ Full Touch HD display]: Get the perfect viewing experience on the 1.4â€™â€™ display with 240*240 pixels.|8 sports modes: Choose from 8 sports modes and give it your best.</t>
  </si>
  <si>
    <t>AHECNVXSW6REC5TOGBH6OJXIBL4A,AFWAX2O5B5I36ESHPOWZKN25BYPA,AHSDH2Q4Q2QSUYUGEAGPIR22MT7Q,AFSJOIQSSLDDJPOWX3DDKXDA6T5A,AGUXZXNTCLWNP7Y5QA2KYEJLBMKA,AHOZLLUCMPI33IIR3Z5Y7UT2LCLQ,AGBT7W456GGMVOR73SNSIGLSK5DQ,AGYF2BCD5W756VOY2V5HJQCX4H4A</t>
  </si>
  <si>
    <t>Ankita Dwivedi,Malathi Alunkar,Shubhamâ™Ž,Oishi Basak,Dhananjay Sevalkar,User,Manohar salave,Kareti Naveen</t>
  </si>
  <si>
    <t>R1NARG7VJ59AD3,R6BEKBJDZAEX5,R36J5LRZNMMZXL,R2AHCTVOGP0T6P,R3HDBTGLJJ34YO,R2Q8HE3RM7HW5L,R1K6IPHKQQ03AJ,ROANI9ZPECRM0</t>
  </si>
  <si>
    <t>Noise smartwatch,The product is good overall,Good Battery backup,Okayish product,Satisfied.,Good,It's great watch,Noise</t>
  </si>
  <si>
    <t>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ðŸ‘Ž,The modes in the watch are good. The UI sucks. Responsiveness could have been better. Battery life is moderately upto 3-4 days if worn constantly. Colour of the band is a bit faded too.,Activity Record, sleep tracking is Good.,Good product,I bought it for my wife and she was very glad.,Good</t>
  </si>
  <si>
    <t>https://m.media-amazon.com/images/I/41XH-IpxCQL._SX300_SY300_QL70_ML2_.jpg</t>
  </si>
  <si>
    <t>https://www.amazon.in/Noise-ColorFit-Smartwatch-Monitoring-Waterproof/dp/B097R25DP7/ref=sr_1_124?qid=1672895777&amp;s=electronics&amp;sr=1-124</t>
  </si>
  <si>
    <t>B09YDFKJF8</t>
  </si>
  <si>
    <t>Nokia 105 Plus Single SIM, Keypad Mobile Phone with Wireless FM Radio, Memory Card Slot and MP3 Player | Charcoal</t>
  </si>
  <si>
    <t>https://www.amazon.in/Nokia-105-Single-Wireless-Charcoal/dp/B09YDFKJF8/ref=sr_1_125?qid=1672895777&amp;s=electronics&amp;sr=1-125</t>
  </si>
  <si>
    <t>B07WDK3ZS2</t>
  </si>
  <si>
    <t>iQOO Z6 Pro 5G by vivo (Legion Sky, 8GB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</si>
  <si>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t>
  </si>
  <si>
    <t>AELBDTDLN6LH4TEVDSSVNVRMHOTA,AF6WQKW6OFXB56NMHLIN4Z3XRTNQ,AFH5GFI3ZLDKRPX7OOXJDZKNTTTQ,AEQCU4OWLDASI2OKORSLGN4UFUXA,AHKQFWVTWLZQYGV6ZA6OCY333SNA,AHX5S7C6OWULLEH2WS5TSQFATXPQ,AHTWMZQ36LO3QXAIALC6VJ7OLTCQ,AHE3N52C6VWHPAF36U7GF7W2UV6Q</t>
  </si>
  <si>
    <t>Thukkaram,Vishnu,Vyshnav g nair,Vijaya lakshmi,Dileepkumar,AJAY KUMAR,Amit sahu,Amazon Customer</t>
  </si>
  <si>
    <t>RJYLPPJ0FGP7W,R2FID5PFZZFEMW,R358SS960NFBLL,R3V2BSMUA81YBR,R11VQG0J80EBFL,R3ULSAT0BPNPG4,R2XXGJP0K25QJZ,R2PQ51W8C26K8S</t>
  </si>
  <si>
    <t>Good phone , little expensive,Buyers Beware,I bought this mobile at 18k, worth on that price.,satisfied with the product,Single led flash light,Good product,Good not Excellent.,Good one</t>
  </si>
  <si>
    <t>https://m.media-amazon.com/images/I/41XtHlbmOHL._SX300_SY300_QL70_ML2_.jpg</t>
  </si>
  <si>
    <t>https://www.amazon.in/iQOO-Storage-Snapdragon-FlashCharge-Brightness/dp/B07WDK3ZS2/ref=sr_1_126?qid=1672895777&amp;s=electronics&amp;sr=1-126</t>
  </si>
  <si>
    <t>B08RZ5K9YH</t>
  </si>
  <si>
    <t>MI 33W SonicCharge 2.0 USB Charger for Cellular Phones - White</t>
  </si>
  <si>
    <t>100cm Fast Charging Type C Cable Included|Overheat Protection|BIS Certified|Made in Ind|Universal Support. Customer care: 1800 103 6286 Available from 9 AM - 9 PM Supported Languages : English, Hindi, Tamil, Telugu, Kannada, Malayalam, Marathi, Gujarati, Bengali &amp; Punjabi.</t>
  </si>
  <si>
    <t>AEJKUZQM36XSQ4JKVC4UBWE5YJJA,AGQWUC553PFV7YGNWOJPLCHRBIVA,AH6U3UC6OTD65UGQF6RMHGEE4UPA,AEG5SODTEGYP3IUXIGCGFJBG4W4Q,AH2EAMUTPTX7PVUNPFYL4RO6DQEQ,AFO7YXLQXSGY3DH6FMRQW2AZCOHA,AGIMUNQKIQNNE3SPFKQ7LZIWGWPA,AE3NK5I2NAFOPARL2APH27FP3HBQ</t>
  </si>
  <si>
    <t>sarangam guru prasad,Aniruddha Mahamuni,Naresh kumar,Meet Rana,Anoopranta,Rushikesh T Warade.,Priyesh,sushil</t>
  </si>
  <si>
    <t>RM0S8X7RALDXR,R2118P20L5XNMT,RRO90ETYUURUA,R323P80OW5K9CY,RXQMN1M04TM6F,RZFKWWARTVKAF,R8H5BG1FDKRSA,R3J9SJCJGPDO4E</t>
  </si>
  <si>
    <t>Very good power charger,Good and original item,Good and original,Power House !!,Good but not perfect,Best Charger,Value,Average</t>
  </si>
  <si>
    <t>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t>
  </si>
  <si>
    <t>https://m.media-amazon.com/images/I/21Z1HsPvyTL._SX300_SY300_QL70_ML2_.jpg</t>
  </si>
  <si>
    <t>https://www.amazon.in/33W-SonicCharge-2-0-Charger-Combo/dp/B08RZ5K9YH/ref=sr_1_121?qid=1672895784&amp;s=electronics&amp;sr=1-121</t>
  </si>
  <si>
    <t>B08444S68L</t>
  </si>
  <si>
    <t>OPPO A31 (Mystery Black, 6GB RAM, 128GB Storage) with No Cost EMI/Additional Exchange Offers</t>
  </si>
  <si>
    <t>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t>
  </si>
  <si>
    <t>AGPVN62QTZNEHCVDPA4237YQ5VMQ,AF7KNSLEDN6UCGACICGMVXRW6FZQ,AERIRWR6GSTILA6LAAFDAG3FENNA,AG3SI2KQY3UNEQJOKH565UD4Y6FA,AGBDMC7RQ25U6AEK5YA5TLP4S5HQ,AGS23EI6FG7FXH3XR4HGYLJF5UAA,AGLDR4PNZ6ZWNGFV5EEV7BL6LAAA,AGE5JVVFCOPUTGK7F2PUUST4OWOA</t>
  </si>
  <si>
    <t>Suhail Kazmi,Shivam Kagda,R.Srinivasaraghavan,NiTiL KUMAR/SUMIT KUMAR MAURYA,Mohammed S.,Rupesh,Iswar prasad kar,Giribabu</t>
  </si>
  <si>
    <t>RFPSJKWNCQAO2,R14L1ELN40CL68,R26SGRT511UO9Y,R2RPCNJXQJS739,R15CXRO9889JGL,RYUKIJ43LG4RC,RUHO80MJ5NV8O,R20IACRIZKZAQF</t>
  </si>
  <si>
    <t>This is best,It's okay for a naive user,Good for the price.,Good,Excellent Product. Easy to operates.,best features in phones which you dont find in apple like call recording,Good purchase at this price,Good</t>
  </si>
  <si>
    <t>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t>
  </si>
  <si>
    <t>https://m.media-amazon.com/images/I/41OBf52bnOL._SX300_SY300_QL70_ML2_.jpg</t>
  </si>
  <si>
    <t>https://www.amazon.in/Oppo-Mystery-Storage-Additional-Exchange/dp/B08444S68L/ref=sr_1_122?qid=1672895784&amp;s=electronics&amp;sr=1-122</t>
  </si>
  <si>
    <t>B07WHQBZLS</t>
  </si>
  <si>
    <t>iQOO vivo Z6 5G (Chromatic Blue, 8GB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</si>
  <si>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t>
  </si>
  <si>
    <t>https://www.amazon.in/iQOO-Chromatic-Storage-Snapdragon-Processor/dp/B07WHQBZLS/ref=sr_1_123?qid=1672895784&amp;s=electronics&amp;sr=1-123</t>
  </si>
  <si>
    <t>B09JS562TP</t>
  </si>
  <si>
    <t>Motorola a10 Dual Sim keypad Mobile with 1750 mAh Battery, Expandable Storage Upto 32GB, Wireless FM with Recording - Rose Gold</t>
  </si>
  <si>
    <t>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t>
  </si>
  <si>
    <t>AEN657OFUBBVTAFRFCOOUKFBNQ4Q,AESZZZXVFKLKXWSQPL4ECENSVBWQ,AG2UBCLWPOQR4QN5YCLXLC3XLHCA,AG7LUOL4B7W4Y5AWCZ5MK47P3OUQ,AFKWQ4PQTTDZKB7EET3UOXALXIOQ,AFTRUR7C3BJWFR5KW4W4SCBXU6NQ,AF4QNWLEXCHDBQ54GFXNI6N72XZQ,AGURV6CHVKSHPRM6VV4FSRY5NYKQ</t>
  </si>
  <si>
    <t>Rajasekhar,Dimpal,rajat kumar,akanksha,Noone,Hemavaraprasad,Sachin Katyal,BUNGA DINESH</t>
  </si>
  <si>
    <t>R27C4TPKHXYBRU,R1WGISGIIXAU1B,R2WFSJJW04UWJ8,R2QYC49E7WPALL,R1URJDO4NTW2ML,R3D6T949ZTO02J,RL8X7H598LEE4,RB0LBG619UMSN</t>
  </si>
  <si>
    <t>Out of 5 iam giving 3.5 rating everything is okay except voice sound during call,Simple for rough use,charger quality bad,Lightweight.,Terriffic battery life,Good one for elders,Good in this price,Good</t>
  </si>
  <si>
    <t>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t>
  </si>
  <si>
    <t>https://m.media-amazon.com/images/I/41MOWVL2YNL._SX300_SY300_QL70_ML2_.jpg</t>
  </si>
  <si>
    <t>https://www.amazon.in/Motorola-keypad-Mobile-Expandable-Battery/dp/B09JS562TP/ref=sr_1_125?qid=1672895784&amp;s=electronics&amp;sr=1-125</t>
  </si>
  <si>
    <t>B09V17S2BG</t>
  </si>
  <si>
    <t>boAt Wave Lite Smartwatch with 1.69" HD Display, Heart Rate &amp; SpO2 Level Monitor, Multiple Watch Faces, Activity Tracker, Multiple Sports Modes &amp; IP68 (Deep Blue)</t>
  </si>
  <si>
    <t>https://m.media-amazon.com/images/I/41fjUA7leTL._SX300_SY300_QL70_ML2_.jpg</t>
  </si>
  <si>
    <t>https://www.amazon.in/boAt-Wave-Lite-Smartwatch-Multiple/dp/B09V17S2BG/ref=sr_1_127?qid=1672895784&amp;s=electronics&amp;sr=1-127</t>
  </si>
  <si>
    <t>B0B5CGTBKV</t>
  </si>
  <si>
    <t>https://m.media-amazon.com/images/I/4141l8ZBWXL._SX300_SY300_QL70_ML2_.jpg</t>
  </si>
  <si>
    <t>https://www.amazon.in/boAt-Wave-Call-Dedicated-Multi-Sport/dp/B0B5CGTBKV/ref=sr_1_128?qid=1672895784&amp;s=electronics&amp;sr=1-128</t>
  </si>
  <si>
    <t>B0B23LW7NV</t>
  </si>
  <si>
    <t>Spigen EZ Fit Tempered Glass Screen Protector for iPhone 14 Pro Max - 2 Pack (Sensor Protection)</t>
  </si>
  <si>
    <t>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t>
  </si>
  <si>
    <t>AGQIXFPHABUZ2WPETGRYDB7VSMXA,AECPF7WFMUQ3TR7YTLSL72GHF36Q,AGL7ZQV5GFVZMHW7CKCENRGWN72Q,AGUHK5ZM4TY34VNG5TPPNM4XKBLQ,AEYDG3MS53N2AXAG22CIKKLZ3H7A,AHCIMCXVSX6LO3HH7B7BP23VTPWA,AGQWWZTXBNKQCTJHEYL7R7U54SHQ,AEX4JSF5BMTK2X273FGK4OKW6SAA</t>
  </si>
  <si>
    <t>VK,Siddhi Prabhudesai,Prashant Nair,Srihare,Nikhil Upadhyay,Rohit,Harry Thakur,Deepak ojha</t>
  </si>
  <si>
    <t>R13CIOIUD1D8UM,R17AIJTSM1FUNS,R3AJ1T3JVA8O9V,R2LC5ETGN1KHH8,RXGY54C9GN1LV,RNCM6E4OW05E,RT2KK4EHU66TM,R2O3QIKNY5DF3X</t>
  </si>
  <si>
    <t>Easy to install,Best screen guard and the easiest to install!,Easy to install,Very easy to install and doesn't interfere with the case,Value for money,Good tempered glass,Value for money,Wonderfull wonderfull wonderfull</t>
  </si>
  <si>
    <t>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Itâ€™s so smooth that it almost feels like youâ€™re touching the phone screen. The installation process is very easy. Itâ€™s truly a value for money product.,This is a very good tempered glass which covers end to end of the screen.,If you want a high quality tempered go for it. Itâ€™s not much scratch resistant but fingerprint resistant and quality is amazing,Its just like slicing a butter ,effortless &amp; absolute value fir money .</t>
  </si>
  <si>
    <t>https://m.media-amazon.com/images/I/51EiPNlJDgL._SX300_SY300_QL70_ML2_.jpg</t>
  </si>
  <si>
    <t>https://www.amazon.in/Spigen-Tempered-Screen-Protector-iPhone/dp/B0B23LW7NV/ref=sr_1_130?qid=1672895784&amp;s=electronics&amp;sr=1-130</t>
  </si>
  <si>
    <t>B09KGV7WSV</t>
  </si>
  <si>
    <t>KINGONE Upgraded Stylus Pen, iPad Pencil, Ultra High Precision &amp; Sensitivity, Palm Rejection, Prevents False ON/Off Touch, Power Display, Tilt Sensitivity, Magnetic Adsorption for iPad 2018 and Later</t>
  </si>
  <si>
    <t>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"Sleep Mode"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t>
  </si>
  <si>
    <t>AHJHHQWQ25VCIQHG5XMZN5MRZFYA,AFCFHU6B5RH4YN6DNTLUMY3CILHQ,AGLNHKFYTWDPKIAIQTE4UPB5I7ZQ,AEZKRUEG7M7P4JGJEVHMWZ3MGFPA,AHXWYJUQTCQRTQG3XYEAAYI3EURA,AHYAIOJLTBNK23OEWQ2BELX3PVXA,AHPP7A2M3LU7BWBZVIWXBNIVAPNA,AG6FKYZZA7HPN54KNFM5EIKJNDSQ</t>
  </si>
  <si>
    <t>Ishwar Singh Sankhla,sai k.,Prathmesh Acharekar,T-y,Jasmin Gosrani,Pankaj,Mahesh,Muzafar</t>
  </si>
  <si>
    <t>R1DVF8WQYO780,R2B57KUCWYWDKX,R387VL6JFWOGER,R1OI6WSW06GR1S,R35O9XKPNRSYBT,R18TBS4UYVK90T,R2Y87EUNNJCKL7,R3KEMD6RG0SKOI</t>
  </si>
  <si>
    <t>Really Satisfied with purchase.,DO NOT BELIEVE ANSWERS FOR QUESTIONS SAYING IT WORKS ON iPad Pro 10.5 inch (A1701),Does all the necessary stuff,No Double Tap Gesture,5 star product at this price,Very good product,Automatically off's itself,Value for money pen</t>
  </si>
  <si>
    <t>https://m.media-amazon.com/images/I/31jgUvSar0L._SX300_SY300_QL70_ML2_.jpg</t>
  </si>
  <si>
    <t>https://www.amazon.in/Upgraded-Precision-Sensitivity-Rejection-Adsorption/dp/B09KGV7WSV/ref=sr_1_131?qid=1672895784&amp;s=electronics&amp;sr=1-131</t>
  </si>
  <si>
    <t>B0971DWFDT</t>
  </si>
  <si>
    <t>Portronics CarPower Mini Car Charger with Dual Output, Fast Charging (Type C PD 18W + QC 3.0A) Compatible with All Smartphones(Black)</t>
  </si>
  <si>
    <t>[POWERFUL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t>
  </si>
  <si>
    <t>AGZD3RPRHHX2DKW6TEB65JLH5S5A,AE5UEABJHMKBLTCBIQYEFKFG3LAQ,AFCJPD4OYU6E3CQYH32MUOX26A5Q,AHOKPNT5H34CQXR52YBMVLR6GTZA,AGTM5FVKPGPRP7YEKY4F46BYLKAQ,AHMTIK5UNPKUXAZEYS6SXOQLQ3MQ,AF367Z63Q7PILESRPHP7QHMMT2QQ,AH55R53RN3UWSSDSNBGV6BCQL6NQ</t>
  </si>
  <si>
    <t>Jeeshan,Siddhant,Amaan Shaikh,Nishant Bhandari,jagdeep,Shrek'O,goutham,Subhadeep Ghosh</t>
  </si>
  <si>
    <t>R17AITIJSUGQPX,R2HIE7XFOYE3GL,R3E5Z7FQ1S0QX4,R285YUOW07EVMO,R3V4MXWG0YPF9R,R34N3UV1B4LL6W,R16JFD8JNYYTIE,R3G5PHC3VUAXU8</t>
  </si>
  <si>
    <t>Good charging speed, supports well for Suzuki burgman also,Good car charger,It connects to apple lighting Cabel,Good car charger,Good product,Nice quality,Itâ€™s only a charger,excellent value for money</t>
  </si>
  <si>
    <t>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t>
  </si>
  <si>
    <t>https://m.media-amazon.com/images/I/31AGkV82sES._SX300_SY300_QL70_ML2_.jpg</t>
  </si>
  <si>
    <t>https://www.amazon.in/Portronics-CarPower-Charger-Output-Black/dp/B0971DWFDT/ref=sr_1_132?qid=1672895784&amp;s=electronics&amp;sr=1-132</t>
  </si>
  <si>
    <t>B0BNV7JM5Y</t>
  </si>
  <si>
    <t>boAt Newly Launched Wave Electra with 1.81" HD Display, Smart Calling with Ultra-Seamless BT Calling Chip,20 Built-In Watch Faces,100 + Sports Modes,Menu Personalization,In-Built Games(Charcoal Black)</t>
  </si>
  <si>
    <t>AEYLB6L333GKGCRGR5N6NDB335TQ,AEUZYVUGRR6URWHTEQR3NCGWN46A,AHYWG4RZCXWYBUPMUCNYX76JWF4Q,AHKCYSBVKKLZ6TZEUYSMS7JK7O3A,AHOLDR6WNL5GVEDVEX7HEK7KGA2A,AEVCDJRYLA3LTJCNTFYX53MAHAGA,AHM52LICMSWL734Q5OL4BUM7YWLA,AHFK5JSZGYMOMOE36LRSR2HC3V3Q</t>
  </si>
  <si>
    <t>App,Dr. Rinchin,Priyanka Devaraj,Yasinlove,Anand Patel,bhaskar,MUHAMMAD ALAU DIN,Mantu kumar Sahoo</t>
  </si>
  <si>
    <t>R2IIY08QX4SR46,R267DLLCKGD15M,R31P4MQH7YLP4I,R42A5QTEMPPGQ,RHE6HF6ZA5R2W,R1YAD59EAWIPJS,RYH2UHSWNFEWJ,R23524DWSS2QQ3</t>
  </si>
  <si>
    <t>Feature Wise OK at this Price But Sometimes call screen not come on the display of Watch,Problem with connection.,Good,Good watch,Worth â‚¹1799,Very nice product,Touch working smoothly.,Nice watch</t>
  </si>
  <si>
    <t>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t>
  </si>
  <si>
    <t>https://m.media-amazon.com/images/I/41fXq5ZKACL._SX300_SY300_QL70_ML2_.jpg</t>
  </si>
  <si>
    <t>https://www.amazon.in/boAt-Launched-Ultra-Seamless-Personalization-Charcoal/dp/B0BNV7JM5Y/ref=sr_1_133?qid=1672895784&amp;s=electronics&amp;sr=1-133</t>
  </si>
  <si>
    <t>B0B53QFZPY</t>
  </si>
  <si>
    <t>PTron Newly Launched Force X10 Bluetooth Calling Smartwatch with 1.7" Full Touch Color Display, Real Heart Rate Monitor, SpO2, Watch Faces, 5 Days Runtime, Fitness Trackers &amp; IP68 Waterproof (Pink)</t>
  </si>
  <si>
    <t>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</si>
  <si>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AH7LW3BCJBLCZTMWBOFL33UGIRBQ,AFSJYBGBY2U6KAAUR23KS3COL5SQ,AGCLLMGPNMO4IGCQ4253BICGDADQ,AHHC3QIX44VPXBB4HHGJ2RNFV67Q,AGBJ6SKHL3RD37OYZ54U52DAIIPA,AHDPRYTLYXKEPSTVF2LRV5SQJIYQ,AEIQA6TZQ4Y2SMVJTGE27G4MGBXA,AHE7VTTWP3YUKXVDZDJP6NZUIHLQ</t>
  </si>
  <si>
    <t>anurag,Nirmal Singh,Vikas Keshavrao Vanave,K. Sarath,Abid Hossain,Mahesh Kumar,Amazon Customer,Vinay Kumar Sadhula</t>
  </si>
  <si>
    <t>RZ7HZPPMZP6NJ,R3UU1TR7386E57,R3IX0H9MIZUJNR,R14GI2JBIZGJ61,R1U84J3FQUIM6L,R2ENIZDLLQ21KM,R2XNZ6AHVRFG25,R1JHP7LI8PMNM</t>
  </si>
  <si>
    <t>just a watch not smart one... all features are to make fool of  you,Worst watch, connecting problem with phone nd automatically disconnecting from phone.,Very good quality of product and price is very low.,Good,à¦­à¦¾à¦²à§‹,Damaged product supplied later on exchanged,Battery life less.,Amezing</t>
  </si>
  <si>
    <t>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t>
  </si>
  <si>
    <t>https://m.media-amazon.com/images/I/41k-VlGbYnL._SX300_SY300_QL70_ML2_.jpg</t>
  </si>
  <si>
    <t>https://www.amazon.in/PTron-Force-Bluetooth-Smartwatch-Waterproof/dp/B0B53QFZPY/ref=sr_1_134?qid=1672895784&amp;s=electronics&amp;sr=1-134</t>
  </si>
  <si>
    <t>B07WJWRNVK</t>
  </si>
  <si>
    <t>iQOO vivo Z6 5G (Dynamo Black, 6GB RAM, 128GB Storage) | Snapdragon 695-6nm Processor | 120Hz FHD+ Display | 5000mAh Battery</t>
  </si>
  <si>
    <t>https://m.media-amazon.com/images/I/41S7tnENirL._SX300_SY300_QL70_ML2_.jpg</t>
  </si>
  <si>
    <t>https://www.amazon.in/iQOO-Storage-Snapdragon-695-6nm-Processor/dp/B07WJWRNVK/ref=sr_1_136?qid=1672895784&amp;s=electronics&amp;sr=1-136</t>
  </si>
  <si>
    <t>B01F25X6RQ</t>
  </si>
  <si>
    <t>Samsung Ehs64 Ehs64Avfwecinu Hands-Free Wired In Ear Earphones With Mic With Remote Note (White)</t>
  </si>
  <si>
    <t>In Ear Volume Control|Design: Canal phone|Headphone Jack: 3.5mm|6 months warranty</t>
  </si>
  <si>
    <t>AFTS5BKDRY7Y23B27UVBE2V6TOHA,AHRIDJXYEBQS7MXFDZ7AAX3AACRQ,AEDHFXMKZMTSZUD6ZDT2EAIJBQUA,AHBMWXLEXHMD3QWGJ4BY7XIDEDUQ,AGVSEPNAZEEDAMS3QS6KVA7XYXXA,AG2ITB7GSXUQM6CODSEUDY2P64DQ,AG37JT3DBXZLS3HJHIAJZUA7A3LQ,AGYBSDZV56GWQP7LHLWIBBYLJF4Q</t>
  </si>
  <si>
    <t>Ranit Barman,Ravi Singh,Karan Rai,Amazon Customer,Saurabh,Jayesh,Amol kale,Sankar Prasad Dutta</t>
  </si>
  <si>
    <t>R10FUJSCR3VYHY,R2Y8B5LQ5HLACQ,R3BC8GS9GGMBTI,R2BO0XUUDY4ZA3,RN23FCU4EP3F3,RDGNXFM923PG4,R26PGAI8JKY8XB,R381CGOL80J2QM</t>
  </si>
  <si>
    <t>Works well, but not for long,Good product,Good product,Good quality,Excellent.,Good,Average item,Try to improve</t>
  </si>
  <si>
    <t>https://m.media-amazon.com/images/I/31FzYVC62wL._SX300_SY300_QL70_ML2_.jpg</t>
  </si>
  <si>
    <t>https://www.amazon.in/Samsung-Original-EHS64AVFWECINU-Stereo-Headset/dp/B01F25X6RQ/ref=sr_1_137?qid=1672895784&amp;s=electronics&amp;sr=1-137</t>
  </si>
  <si>
    <t>B0B244R4KB</t>
  </si>
  <si>
    <t>Spigen EZ Fit Tempered Glass Screen Protector for iPhone 14 Pro - 2 Pack (Sensor Protection)</t>
  </si>
  <si>
    <t>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t>
  </si>
  <si>
    <t>AHCJOEQEARI6IQ2XGJ6HTGQSRUXQ,AGBUKPO3CSYIJA4C4IO22UUEGBLQ,AG7EDX6NV5CSHGLF5QKGWTKGYRVA,AFUXZLDQRZZW3OBIZHMMRKKIEC3Q,AFCSX2LUWQ3TNV2RUG7G7PGO4V3Q,AENFYL3PYY3GDTSKARQ3XBN5RGEQ,AED2V75UUU3LKRDYR6C7JKBSMOOQ,AHCDZR5MNGRRU7NSOZZCWA5ZIURQ</t>
  </si>
  <si>
    <t>Prabhat Chaudhary,Anil Kumar.M,Prateek,Nilkanth,AmazonCustomer99,Harjot Shah Singh,Advisor,Nitin Pahwa</t>
  </si>
  <si>
    <t>R3C2WT83DOSL8U,R1GKC3NL9J667A,R2EQZSSQHG60ET,R1AA3R2AQC9MOM,R3IF70MWH0IS69,RQRALTGTHS809,R3128T0PG1V9CH,R1MUW41R427BHI</t>
  </si>
  <si>
    <t>Best For Itâ€™s Money!ðŸ”¥,Nice quality, but comes with a price!,Easiest to install,Easy to install,Worth every penny!,Worth it,Good but costly,Totally worth it</t>
  </si>
  <si>
    <t>https://m.media-amazon.com/images/I/51R2kfyMW5L._SX300_SY300_QL70_ML2_.jpg</t>
  </si>
  <si>
    <t>https://www.amazon.in/Spigen-Tempered-Screen-Protector-iPhone/dp/B0B244R4KB/ref=sr_1_139?qid=1672895784&amp;s=electronics&amp;sr=1-139</t>
  </si>
  <si>
    <t>B0BMGG6NKT</t>
  </si>
  <si>
    <t>Samsung Galaxy M04 Dark Blue, 4GB RAM, 128GB Storage | Upto 8GB RAM with RAM Plus | MediaTek Helio P35 | 5000 mAh Battery</t>
  </si>
  <si>
    <t>https://www.amazon.in/Samsung-Galaxy-Storage-MediaTek-Battery/dp/B0BMGG6NKT/ref=sr_1_140?qid=1672895784&amp;s=electronics&amp;sr=1-140</t>
  </si>
  <si>
    <t>B092JHPL72</t>
  </si>
  <si>
    <t>SWAPKART Flexible Mobile Tabletop Stand, Metal Built, Heavy Duty Foldable Lazy Bracket Clip Mount Multi Angle Clamp for All Smartphones (Pack of 1), Multi Color</t>
  </si>
  <si>
    <t>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t>
  </si>
  <si>
    <t>AGYPVBWZGS5N6B4LBSHETPVHMKUQ,AE7WCE4G7TDHHYVS72L46F2VKMOQ,AHF4VUNETUB7FQORZINTQG2XOEQQ,AFIO5M6WIUKDYTE7PYCYGYW2Y5WA,AG3J4S2BFDNPWLWKFM4JZ5ZZGRDQ,AFGCSWFB6JCB7T57BVBCLPAXVEKA,AF3EF5QQOHLKBPEKFANXBCUG5NPA,AFX6DXBXJZC4YETE5ZYXJJCE3PFQ</t>
  </si>
  <si>
    <t>Sweta B.,YUGANTIKA,Amazon Customer,Anindita Dhar,hari,G Manohar Reddy,Shubham gandhi,Satyam Kumar</t>
  </si>
  <si>
    <t>R2U10LYYC10P7G,R247ATLN4EWIZW,R1MPFKYPRMO5YT,R1XY9CHD5RF3GK,RN7COQSQK4VHG,R77IUN9DGACP3,R1UEW20K7UFQ57,R1R38EQG1H6453</t>
  </si>
  <si>
    <t>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t>
  </si>
  <si>
    <t>https://m.media-amazon.com/images/I/41pQWwAzVyL._SY300_SX300_QL70_ML2_.jpg</t>
  </si>
  <si>
    <t>https://www.amazon.in/SWAPKART-Flexible-Desktop-Foldable-Smartphones/dp/B092JHPL72/ref=sr_1_142?qid=1672895784&amp;s=electronics&amp;sr=1-142</t>
  </si>
  <si>
    <t>B09GFM8CGS</t>
  </si>
  <si>
    <t>Redmi 9A Sport (Carbon Black,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</si>
  <si>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t>
  </si>
  <si>
    <t>https://m.media-amazon.com/images/I/41P4Al+S3zL._SY300_SX300_.jpg</t>
  </si>
  <si>
    <t>https://www.amazon.in/Redmi-9A-Sport-Octa-core-Processor/dp/B09GFM8CGS/ref=sr_1_144?qid=1672895784&amp;s=electronics&amp;sr=1-144</t>
  </si>
  <si>
    <t>B0B3MWYCHQ</t>
  </si>
  <si>
    <t>Fire-Boltt Ring 3 Smart Watch 1.8 Biggest Display with Advanced Bluetooth Calling Chip, Voice Assistance,118 Sports Modes, in Built Calculator &amp; Games, SpO2, Heart Rate Monitoring</t>
  </si>
  <si>
    <t>AHZNSNBVKQR4OGJAQHE4DCDA4YHA,AFBW6COTZXGHQMWVDUOSXVUCCIHQ,AFFRU7QVLXG4LNG6JKQKJ23KBA2A,AF5E74KNXXYBJVMG7HUYXNRNYY3A,AF4F4SKVD2UU7ZBJFZNNBK7ORIGA,AF3IVRFFILSUOKAXKRZBFBDRF7MQ,AF23WB7B2XKLYCA3KXEGKSBWYKOA,AHAJNAQDV3BHN5AYLY3LOWFJCS6A</t>
  </si>
  <si>
    <t>Anirban,Abhi Khaire,Sachin,Tanisha bhoir,Jitendra vishwakarma,Archana,NILESH,Ajay</t>
  </si>
  <si>
    <t>R1AIQQLE21YDXS,R26ABOIUJ8UXJ7,R93L2MCBC4Y90,R2GDAM50Z413JN,R16TI1N60Q41BB,R1UEYEMD03OA5C,R16D88E4TNGL3M,R1WSNRYZ7VK0KB</t>
  </si>
  <si>
    <t>pocket friendly  smart watch for people who loves large  screen.,Value for money,Value for money product,My watch is not charging,Service,Good but it's not working now,GREAT PRODUCT....,Good product</t>
  </si>
  <si>
    <t>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t>
  </si>
  <si>
    <t>https://m.media-amazon.com/images/I/41ziJKWj9LL._SX300_SY300_QL70_ML2_.jpg</t>
  </si>
  <si>
    <t>https://www.amazon.in/Fire-Boltt-Bluetooth-Assistance-Calculator-Monitoring/dp/B0B3MWYCHQ/ref=sr_1_145?qid=1672895791&amp;s=electronics&amp;sr=1-145</t>
  </si>
  <si>
    <t>B09J2MM5C6</t>
  </si>
  <si>
    <t>Amozo Ultra Hybrid Camera and Drop Protection Back Cover Case for iPhone 13 (TPU + Polycarbonate | Crystal Transparent)</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</si>
  <si>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t>
  </si>
  <si>
    <t>AFICHFCZ5WJJOZ6HM67EQ2L3YYTA,AFRGLG5OYGNQX7XQRZUL75X3IRDA,AFA6Y4X6JXUJS7K3ALWAK3B33GZA,AHMMGE7E7A4MRWPCBASIPVF3AI4A,AH6MNV2WOAZU6TJAQ2HR5B7UHNDA,AECZ74YEI7GUHN27KFQKRVIEFCHA,AGOPT5ISDG5GJG2LCY6HYOV6KUDA,AGWJ2WGTJWSGOVXK4FZTGLJO6LLA</t>
  </si>
  <si>
    <t>Deepak Rathod,Yash L.,Jeevan,Salai Mani,Sumasree Atmakur,Anil,Alainoreo,Mr. Kamalakanta Nayak</t>
  </si>
  <si>
    <t>R3UEORHQEZE02I,R2UPOYZPNU8349,R3C3HZYNE1WHDQ,R1N8R67WYJGKMJ,R3UZ1PKYHGKLV6,R2KA8O97VAZJBJ,R3OL0GIELMWSPG,R1KWGTMTWTIMQ9</t>
  </si>
  <si>
    <t>Overall good,Sturdy,It turns yellow,No issues and yellowing as of now!,Not worthy,Awesome,Amazing,iPhone 13 back cover</t>
  </si>
  <si>
    <t>https://m.media-amazon.com/images/I/41cYSMom9TL._SX300_SY300_QL70_ML2_.jpg</t>
  </si>
  <si>
    <t>https://www.amazon.in/Amozo-Cover-iPhone-Polycarbonate-Transparent/dp/B09J2MM5C6/ref=sr_1_148?qid=1672895791&amp;s=electronics&amp;sr=1-148</t>
  </si>
  <si>
    <t>B07Q4QV1DL</t>
  </si>
  <si>
    <t>ELV Aluminum Adjustable Mobile Phone Foldable Tabletop Stand Dock Mount for All Smartphones, Tabs, Kindle, iPad (Black)</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</si>
  <si>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t>
  </si>
  <si>
    <t>AGGXWYRLPMULBPR7OXPEV6SNOMIQ,AHBKNSJNHRF22KZYCFRN4CQJG3EA,AELCNLLIFS2RDDTYTLT4KXJRIG5A,AHHS23JALEPKBIT7NAIJDAW3U5NA,AE4ECIOVJONHQF4A4G4GYNVQNPZQ,AHRWF3BGXKDJ4HR7NMPSC4BBMM6Q,AFJ7OTPT4MWWC3XXZCYYKIXEXFGA,AHU2SCYTK66DFVXSMANJZRT2LPKA</t>
  </si>
  <si>
    <t>Shaik John Saida,Nilay Kambli,Amazon Customer,Harsh Kumar Shrivastava,Tamzid Hasa Dipu,Yatin,Arty,Anoop Chandran</t>
  </si>
  <si>
    <t>R35G82LMN1P1V4,R2R9TCZMPRU2,R2IJXSRMFCQGXD,R3AZ1FCTLW335M,RQR59DAFHW3WV,R1Z1QLVITW84J4,R2YQHZ0LLWV1HI,RSC0FWSR0TQTI</t>
  </si>
  <si>
    <t>Good one,Almost perfect,Go for it,Good product,It's folding system is good,Very good product,Great stand sturdy and good quality,Good quality</t>
  </si>
  <si>
    <t>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t>
  </si>
  <si>
    <t>https://m.media-amazon.com/images/I/31hDWwY8iWL._SX300_SY300_QL70_ML2_.jpg</t>
  </si>
  <si>
    <t>https://www.amazon.in/Aluminum-Adjustable-Mobile-Foldable-Smartphones/dp/B07Q4QV1DL/ref=sr_1_149?qid=1672895791&amp;s=electronics&amp;sr=1-149</t>
  </si>
  <si>
    <t>B0B56YRBNT</t>
  </si>
  <si>
    <t>Tecno Spark 9 (Sky Mirror, 6GB RAM,128GB Storage) | 11GB Expandable RAM | Helio G37 Gaming Processor</t>
  </si>
  <si>
    <t>Upto 11GB larger RAM (6GB LPDDR4x + 5GB Virtual RAM) with the help of memory fusion technology | 37% improvement in apps switching | 128GB eMCP ROM | No support for Africa's frequency bands|90Hz Refresh Rate | 180Hz Touch Sampling Rate | 6.6"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t>
  </si>
  <si>
    <t>AHFDZC2Q6XYLTF2H645HIE2ABOTA,AG5KYNRJXLJG2YENX3MQR6FSYMNA,AFUPCMP6RPBTIAKVTGCGKCKMDMLQ,AHPUB6PWTLZFJNEIZJFPKADKX6HQ,AFXLD7CM6FII27LC6W7HHACGDEAQ,AFKM46JT4BN64WI6WKVJ5A4SS7RA,AG33SHKIV4KLY4PPGUGUNDNTIAMA,AEUOZUIXQQSUHC3EVYRKUXQS3IRA</t>
  </si>
  <si>
    <t>jagdish,Gore Sampat,Amazon Customer,Shivsingh Saini,Shanti Lal Tailor,Vansh Sharma,Abhay Tyagi,Vishal Kapdi</t>
  </si>
  <si>
    <t>RBBUCW5C77081,R3OZNN0REGYW37,RPWJM0MSSSPKQ,RDOS8J6F5UUFR,R2FLPV0UUUZ7N9,R1V7G94DCYII33,R2JHT8YA8MKY6D,R2WB933QP966J7</t>
  </si>
  <si>
    <t>WORST PHONE EVER! Read this before you buy it,Value for Money meeting all smart phone requirements,In this range perfect,Camera achcha hai,All over good,Good phone at this price,Budget Phone,Worth it</t>
  </si>
  <si>
    <t>https://m.media-amazon.com/images/I/41PNVbmQdfL._SX300_SY300_QL70_ML2_.jpg</t>
  </si>
  <si>
    <t>https://www.amazon.in/Tecno-Spark-Storage-Expandable-Processor/dp/B0B56YRBNT/ref=sr_1_153?qid=1672895791&amp;s=electronics&amp;sr=1-153</t>
  </si>
  <si>
    <t>B01DF26V7A</t>
  </si>
  <si>
    <t>JBL C100SI Wired In Ear Headphones with Mic, JBL Pure Bass Sound, One Button Multi-function Remote, Premium Metallic Finish, Angled Buds for Comfort fit (Red)</t>
  </si>
  <si>
    <t>JBL Signature Sound|Extra Deep Bass, Frequency range: 20-20kHz. Slip Proof : No|One-Button Universal Remote with Mic|Quick Launch Access to Google Assistant / Siri|Noise Cancelling Microphone|Sleek, Glossy &amp; Ergonomic design|Lightweight and Comfortable with 3 sizes of ear tips</t>
  </si>
  <si>
    <t>https://m.media-amazon.com/images/I/31kLQHU5pdL._SX300_SY300_QL70_ML2_.jpg</t>
  </si>
  <si>
    <t>https://www.amazon.in/JBL-C100SI-Ear-Headphones-Mic/dp/B01DF26V7A/ref=sr_1_159?qid=1672895791&amp;s=electronics&amp;sr=1-159</t>
  </si>
  <si>
    <t>B08K4PSZ3V</t>
  </si>
  <si>
    <t>Tukzer Capacitive Stylus Pen for Touch Screens Devices, Fine Point, Lightweight Metal Body with Magnetism Cover Cap for Smartphones/Tablets/iPad/iPad Pro/iPhone (Grey)</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</si>
  <si>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â€“ 7mm Plastic Tip with Conductive material compatible with iPhones, iPad, Android Phones, Android Tabs, Microsoft Surface etc|DIMENSIONS - 168mm Length. Comes with 6 Months Warranty</t>
  </si>
  <si>
    <t>AG2WVO7W7ODQCKIFZ4EEIQSC5Y7A,AFDCDOCRT7PK5OZCUBZJ3WGXQC5A,AGY5MU7BF5S7NZ7H6FDZC7BM7PAA,AHVGSKRUJAMOKHD3LI46BE322UDQ,AG4OAYEMGQAZIBMSV7SJPYDXICXA,AH22BJULNDXPJPJ5NZEBHQRAUS7A,AHF3ANMCWYYADVLTRUTKK43XXLPQ,AFH7NASUMH66QSOAFC3OEXCF5LNQ</t>
  </si>
  <si>
    <t>Sneha Suyal,Maheswaran,Vamsi Mohan,CK,arya,Nisha,CSK_OFFICIAL,hiba</t>
  </si>
  <si>
    <t>R2FRXL54AFATWQ,ROBDUAJXECNYM,R6GD9MATBBC0,RGKPT6A78DSX2,R7UCUG9Q2AOY9,RWC4G90JFDFX5,RCDQUPWVIM6NN,R25MFNHA3G4KVK</t>
  </si>
  <si>
    <t>Only affordable Stylus that works with Apple,Product is good, but Spare disk is missing for me.,Best deal for this price,Good but improvement needed,Average, better option are available,very fast and smooth work,Precision &amp; speedy,Amazing</t>
  </si>
  <si>
    <t>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t>
  </si>
  <si>
    <t>https://m.media-amazon.com/images/I/31bKIZtFGWL._SX300_SY300_QL70_ML2_.jpg</t>
  </si>
  <si>
    <t>https://www.amazon.in/Tukzer-Capacitive-Lightweight-Magnetism-Smartphones/dp/B08K4PSZ3V/ref=sr_1_161?qid=1672895791&amp;s=electronics&amp;sr=1-161</t>
  </si>
  <si>
    <t>B0B4F1YC3J</t>
  </si>
  <si>
    <t>https://www.amazon.in/Samsung-Midnight-Storage-5000mAh-Battery/dp/B0B4F1YC3J/ref=sr_1_162?qid=1672895791&amp;s=electronics&amp;sr=1-162</t>
  </si>
  <si>
    <t>B08K4RDQ71</t>
  </si>
  <si>
    <t>Tukzer Capacitive Stylus Pen for Touch Screens Devices, Fine Point, Lightweight Metal Body with Magnetism Cover Cap for Smartphones/Tablets/iPad/iPad Pro/iPhone (White)</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</si>
  <si>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Â– 7mm Plastic Tip with Conductive material compatible with iPhones, iPad, Android Phones, Android Tabs, Microsoft Surface etc.|DIMENSIONS - 168mm Length. Comes with 6 Months</t>
  </si>
  <si>
    <t>https://m.media-amazon.com/images/I/3187gPkT6GL._SX300_SY300_QL70_ML2_.jpg</t>
  </si>
  <si>
    <t>https://www.amazon.in/Tukzer-Capacitive-Lightweight-Magnetism-Smartphones/dp/B08K4RDQ71/ref=sr_1_163?qid=1672895791&amp;s=electronics&amp;sr=1-163</t>
  </si>
  <si>
    <t>B085CZ3SR1</t>
  </si>
  <si>
    <t>Mi 10W Wall Charger for Mobile Phones with Micro USB Cable (Black)</t>
  </si>
  <si>
    <t>Output Power : 10W with upto 480 mbps data transfer speed via the cable, Input port : 50 - 60 Hz|Compatible with all devices with micro USB port charging port including smart phone, bluetooth headsets, speakers, smartwatches, powerbanks. Output Current : 2 A. Customer Care: 18001036286</t>
  </si>
  <si>
    <t>AHXMSMSLFDG7IIBBIVO6DY5RPVCA,AHD6BOJBLAFIBLI2KIGGMNFRRCXQ,AE52UBBUK555IYRGTS5VX7PO44IA,AGYGPHX5U4GJVA3MHCWSGZIHBMFQ,AH3BI36C3I7GJFS5QMG2MKJEVQKQ,AFHKKUWCQRUBPCUAOMO5OJML5B5Q,AEUIUWBD6LGQOYOKWQBFV4IL2Z5Q,AENIY3OVB3WZJOVPBXQLMTGCJM2A</t>
  </si>
  <si>
    <t>Rajan Raju,Ajay K.,Neki Bijarnia,Sahil Gupta,sarlongki ingti,Himanshu,Aaman Bhat,Girish</t>
  </si>
  <si>
    <t>R28SHHTDCYFLEK,RV4W2N7V5XWQ2,RVXZKH1V12BGV,R2I4E5T7EM6I5F,R103G2OV6OFA3Q,R2RO9SXDGM8J5C,RRMMF8UU19VAL,R1ISB08X01VDS3</t>
  </si>
  <si>
    <t>https://m.media-amazon.com/images/I/31H8AoDYAYL._SX300_SY300_QL70_ML2_.jpg</t>
  </si>
  <si>
    <t>https://www.amazon.in/10W-Charger-Cable-Meter-Black/dp/B085CZ3SR1/ref=sr_1_164?qid=1672895791&amp;s=electronics&amp;sr=1-164</t>
  </si>
  <si>
    <t>B09YV3K34W</t>
  </si>
  <si>
    <t>https://m.media-amazon.com/images/I/41vMaBVWDjL._SX300_SY300_QL70_ML2_.jpg</t>
  </si>
  <si>
    <t>https://www.amazon.in/Fire-Boltt-Smartwatch-Bluetooth-Calling-Assistance/dp/B09YV3K34W/ref=sr_1_168?qid=1672895791&amp;s=electronics&amp;sr=1-168</t>
  </si>
  <si>
    <t>B09Z6WH2N1</t>
  </si>
  <si>
    <t>STRIFF 12 Pieces Highly Flexible Silicone Micro USB Protector, Mouse Cable Protector, Suit for All Cell Phones, Computers and Chargers (White)</t>
  </si>
  <si>
    <t>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t>
  </si>
  <si>
    <t>AG2V3QSA4MVD6RPA5UGUMYMH3PXQ,AGHIZULBQOJPXZ2EUBOVSCRTBI4A,AEFNEVSP4WMJVLBSRPH3YKKRSDWA,AFW6KM45ORMBEVYBQ4QMSGG2ODOQ,AGB2EEPBUR5MIG35HYFKQFWBDHNQ,AHXTIJOG7AQRG6AAFQC6P74S5WYQ,AHSOOVRJXP7QJTQUF6JLK3WGI3AQ,AHK2ZYSXEGSQYPDXT53GDNFSEWXA</t>
  </si>
  <si>
    <t>Santosh Kumar,Prateek Jain,shubham,Ahsan Shaikh,Munish waran,Lalitaroat060682@gmail.co,Nancy Arulraj,Nevil Gandhi</t>
  </si>
  <si>
    <t>R1EZC4VZXSJG4L,R1R39X4XI4GF5N,R2NR5VY4ULMZGZ,R1FGNEOQQOF3QC,R7BTN0BZCR0JG,R1IGYOAGJ9FW5U,R3B1Y0WDM2QS0U,R2KNU5Q3FUL54C</t>
  </si>
  <si>
    <t>Very useful,Very useful item to make your phone cables long lasting,Price can be reduced as this product is not worth for 80 rs,Value for money,It is useful,Good product,Good quality,Its good item in this money</t>
  </si>
  <si>
    <t>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t>
  </si>
  <si>
    <t>https://m.media-amazon.com/images/I/31SKRsp7Y1L._SX300_SY300_QL70_ML2_.jpg</t>
  </si>
  <si>
    <t>https://www.amazon.in/STRIFF-Flexible-Silicone-Protector-Computers/dp/B09Z6WH2N1/ref=sr_1_169?qid=1672895799&amp;s=electronics&amp;sr=1-169</t>
  </si>
  <si>
    <t>B09NL4DJ2Z</t>
  </si>
  <si>
    <t>FLiX (Beetel) USB to Type C PVC Data Sync &amp; 2A Smartphone Fast Charging Cable, Made in India, 480Mbps Data Sync, Tough Cable, 1 Meter Long USB Cable for USB Type C Devices Black XCD-C12</t>
  </si>
  <si>
    <t>https://m.media-amazon.com/images/I/31tWzHMz6vL._SY445_SX342_QL70_ML2_.jpg</t>
  </si>
  <si>
    <t>https://www.amazon.in/Beetel-Smartphone-Charging-480Mbps-Xcd-C12/dp/B09NL4DJ2Z/ref=sr_1_170?qid=1672895799&amp;s=electronics&amp;sr=1-170</t>
  </si>
  <si>
    <t>B0BGSV43WY</t>
  </si>
  <si>
    <t>Noise ColorFit Pro 4 Alpha Bluetooth Calling Smart Watch with 1.78 AMOLED Display, Tru Sync, 60hz Refresh Rate, instacharge, Gesture Control, Functional 360 Digital Crown (Jet Black)</t>
  </si>
  <si>
    <t>1.78" AMOLED display: See your world in utmost clarity on the 1.78â€™â€™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t>
  </si>
  <si>
    <t>AH3PBQI6DTRU4WDPCYH47DK2JQ7Q,AHO4SAT62OYFF6SLBDKX6EPDVPAA,AF7GOEYE5GJO744YPMKRF75AERWA,AF333KSWESUJI6F56KHX6T6PKBIA,AERMLOT7BN7ZXYSFU5IF3C6RJWFQ,AFWQG4DPBS3OFVH2BCUERQSOSEBQ,AFHSGIPKQQMN6CAZL6LCCBHOXJ7Q,AF3XSVAYCEHUJFKDS6H5ES4FYDFQ</t>
  </si>
  <si>
    <t>ANUSAYA KAR,Sathish,Sohrab Raj,praveen,Sandip Ghosh,Ashutosh Suryavanshi,Bhupesh,Hardik</t>
  </si>
  <si>
    <t>RVRVEXC4LY123,R1T78WUQICUVWR,R1DOXKQXS4PKV4,RVUE4MKJEQRHT,R19TF5TUY71HKH,R37SY71K0T1BJN,R2S5BGMA1NFQKX,R1YLUKFUNEFOS8</t>
  </si>
  <si>
    <t>Tap to wake up issue,Such a amazing watch.use full gestures.,Great but hand wash screen off problem,Restart problem,Nice Product. Go for it.,Super Smooth Experience,Don't buy. Keeps restarting everytime a call arrives.,Highly recommended</t>
  </si>
  <si>
    <t>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t>
  </si>
  <si>
    <t>https://m.media-amazon.com/images/I/4123OnLZCFL._SX300_SY300_QL70_ML2_.jpg</t>
  </si>
  <si>
    <t>https://www.amazon.in/Noise-ColorFit-Bluetooth-instacharge-Functional/dp/B0BGSV43WY/ref=sr_1_172?qid=1672895799&amp;s=electronics&amp;sr=1-172</t>
  </si>
  <si>
    <t>B0926V9CTV</t>
  </si>
  <si>
    <t>Elv Mobile Phone Mount Tabletop Holder for Phones and Tablets - Black</t>
  </si>
  <si>
    <t>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t>
  </si>
  <si>
    <t>AE3JIMEZHC22EA7YZAUQF7VOUIFQ,AEHZS2RWOOR6UFKXAYRXJMQMJ3MQ,AFZAJPI7LJPDCOSMY6ASVRJOECMQ,AEY7NLLYHRUBHDIAFPM4O6PALCSQ,AF3IH3T2BPU4MB3U34MNSKQRHJ4Q,AF5IMXZIJ7WVPW4XMKAEJCJNGVFQ,AHHTWGSVW6ENNVUTEPAFHRLQJPFQ,AEIWPJPP35D2MB5KMUWLI4LTICBA</t>
  </si>
  <si>
    <t>Unknown,KRISHNA PRASAD VL,Sagar Bhalerao,Mustafa,Parminder,apoorva,Mathivanan,Kindle Customer</t>
  </si>
  <si>
    <t>R18WAOEKUC44AI,R1BGNNW7TQ5MPS,R2L7845B2RVR6N,RMOKL16V5DQIB,R3FXQ9F63UCILJ,R2L6CGYUBY0JJI,R7KWJGO2GW0F1,R1H7NLDDU8PSE6</t>
  </si>
  <si>
    <t>Handsfree!,Recommended,Good product,It's heavy and stable.Good product but can't change as given in photo.,Good and Sturdy Smartphone Stand,Good and Sturdy,Ok,good</t>
  </si>
  <si>
    <t>https://m.media-amazon.com/images/I/318Pgjl1wqL._SX300_SY300_QL70_ML2_.jpg</t>
  </si>
  <si>
    <t>https://www.amazon.in/Mobile-Phone-Holder-Phones-Tablets/dp/B0926V9CTV/ref=sr_1_174?qid=1672895799&amp;s=electronics&amp;sr=1-174</t>
  </si>
  <si>
    <t>B07WGPKMP5</t>
  </si>
  <si>
    <t>iQOO Z6 44W by vivo (Raven Black, 6GB RAM, 128GB Storage) | 6.44" FHD+ AMOLED Display | 50% Charge in just 27 mins | in-Display Fingerprint Scanning</t>
  </si>
  <si>
    <t>https://www.amazon.in/iQOO-Raven-Black-128GB-Storage/dp/B07WGPKMP5/ref=sr_1_175?qid=1672895799&amp;s=electronics&amp;sr=1-175</t>
  </si>
  <si>
    <t>B0BBFJ9M3X</t>
  </si>
  <si>
    <t>Redmi 11 Prime 5G (Meadow Green, 4GB RAM 64GB ROM) | Prime Design | MTK Dimensity 700 | 50 MP Dual Cam | 5000mAh | 7 Band 5G</t>
  </si>
  <si>
    <t>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t>
  </si>
  <si>
    <t>AEJHP62NHRVRCWIMXUODSZLSBNUA,AF3U4PQTRSBX3JB6NUI4Q652IE4Q,AEBM3UFSICAMJJ63YZUBAFR6DZHQ,AGVN2YMSW5XV3H7H2MLRNDINPITA,AGRZTDPR7I75A5V36SYCPXIXHI5Q,AGECH5TXOT3LNZSNATG3E7NFATBQ,AGSAHTWECW2CLZXM5NWAEUDBU6OQ,AF5ZRMB3EOZXTXOOBVEVJTGZ2XFA</t>
  </si>
  <si>
    <t>dhruvi,Sujal Negi,NAGARAJAN,Sreenath,Placeholder,Waseemakram,Shivi,Adnan Malik</t>
  </si>
  <si>
    <t>R3KJZVGMCEDPKA,R1EU6W1X8DZQN1,R3L27Z1PJ76EKV,R1834GGPCPMNI7,R1UMU1N5S0KAZR,R1WXD21WPVTX5W,RKAXT22G5HS62,R30RLRRT0OJMVO</t>
  </si>
  <si>
    <t>Nice phone,15 day review,Extent,Awesome phone, recommend to buy it.,its all okay,Design,Good,Worth it</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</si>
  <si>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t>
  </si>
  <si>
    <t>https://m.media-amazon.com/images/I/41gQbaGlXrL._SX300_SY300_QL70_ML2_.jpg</t>
  </si>
  <si>
    <t>https://www.amazon.in/Redmi-Meadow-Design-Dimensity-5000mAh/dp/B0BBFJ9M3X/ref=sr_1_179?qid=1672895799&amp;s=electronics&amp;sr=1-179</t>
  </si>
  <si>
    <t>B09PLFJ7ZW</t>
  </si>
  <si>
    <t>Noise Pulse Buzz 1.69" Bluetooth Calling Smart Watch with Call Function, 150 Watch Faces, 60 Sports Modes, Spo2 &amp; Heart Rate Monitoring, Calling Smart Watch for Men &amp; Women - Rose Pink</t>
  </si>
  <si>
    <t>AFO7LXSMPQDD7JG6I5QARG5I4N6A,AFWFOKIGSV22T2HT62VTTV6LUN3Q,AHF32Q6YAAQ7QNHEROCDCCWFUOPQ,AECXZYGASHXD24MRMRWAS4JAHENA,AF2GDZL7TSXL4TIODN72IU3MWGMQ,AFDOG7VEXVBQAS7QZY7S4S37GKAQ,AFZUN3PXHMWKAANEXOL22647UYBQ,AGQQ5YMVO337YAMQZFRARULONQ5Q</t>
  </si>
  <si>
    <t>Kindle Customer,Arun Kalkunte,Amit Kumar,Dhanush,Shiva sai,Moumita Bhanja,Nagaraj S H,Maneesh Mathew</t>
  </si>
  <si>
    <t>R1VSKOXXZVR2QQ,RTHHAHQ848PU8,R1RNS2YZ7FXVD1,RMYPWXFB5Y3MQ,R2ZCXVKC7DFULV,R1MBN704BJGOUR,R357MDXJPLIJ9E,R38J3H1JQN20BI</t>
  </si>
  <si>
    <t>Best for this price,Nice starter smartwatch,Work,Very light weight watch,Smart watch,Good looking,Super,Good</t>
  </si>
  <si>
    <t>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t>
  </si>
  <si>
    <t>https://m.media-amazon.com/images/I/41lf0N5STAL._SX300_SY300_QL70_ML2_.jpg</t>
  </si>
  <si>
    <t>https://www.amazon.in/Noise-Bluetooth-Calling-Function-Monitoring/dp/B09PLFJ7ZW/ref=sr_1_182?qid=1672895799&amp;s=electronics&amp;sr=1-182</t>
  </si>
  <si>
    <t>B0B53NXFFR</t>
  </si>
  <si>
    <t>PTron Newly Launched Force X10 Bluetooth Calling Smartwatch with 1.7" Full Touch Display, Real Heart Rate Monitor, SpO2, Watch Faces, 5 Days Runtime, Health/Fitness Trackers &amp; IP68 Waterproof (Black)</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</si>
  <si>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t>
  </si>
  <si>
    <t>https://m.media-amazon.com/images/I/41BDYVKRmWL._SX300_SY300_QL70_ML2_.jpg</t>
  </si>
  <si>
    <t>https://www.amazon.in/PTron-Force-Bluetooth-Smartwatch-Waterproof/dp/B0B53NXFFR/ref=sr_1_184?qid=1672895799&amp;s=electronics&amp;sr=1-184</t>
  </si>
  <si>
    <t>B07GNC2592</t>
  </si>
  <si>
    <t>Portronics CLAMP X Car-Vent Mobile Holder 360 Degree Rotational(Black)</t>
  </si>
  <si>
    <t>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t>
  </si>
  <si>
    <t>AGW2NIO4JHGF3E4YYX74PSRCAKOQ,AGFAIQUG5PIPGUXTO6LP4TU2GSQA,AFXRMHZQNO7PQW3EFY7KUMXVWMGQ,AE537L5FIMAIM2UYHZ3YQEUC7WJA,AF5VJGOWRIVRLRYH6OKAJ3GXAC3Q,AHS3PKPC7A23SHSLIDRZJZBFSCIA,AFOCVEQFZDYB3EGYKJAY6P2O7EMQ,AGUZMT2E4HNC5VF25OWLAUF6KBGA</t>
  </si>
  <si>
    <t>PTS,Jitesh Patil,Manoj,Ab,Badri Prashanth,VIJAYAKUMAR,sanjocherian,SunDeeP ChebrolU</t>
  </si>
  <si>
    <t>R2RSNVMKFP7F3P,RH5W7R1Y9BY84,R249DXGFQ2JBLD,R2VNKWOJBOWTDG,R2YUL0HEHC0ZN2,R2I46FOK401C78,RSAI7CGWIHYS0,R3OJNER98OIMQL</t>
  </si>
  <si>
    <t>No vacuum suction, so it works,Not bad!,Good build quality,Fitment in AC vent bit of a issue,Gets the job done!,good,Good,Nice one</t>
  </si>
  <si>
    <t>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t>
  </si>
  <si>
    <t>https://m.media-amazon.com/images/I/31zFmy89TOL._SX300_SY300_QL70_ML2_.jpg</t>
  </si>
  <si>
    <t>https://www.amazon.in/Portronics-POR-926-Car-Vent-Mobile-Holder/dp/B07GNC2592/ref=sr_1_185?qid=1672895799&amp;s=electronics&amp;sr=1-185</t>
  </si>
  <si>
    <t>B09TP5KBN7</t>
  </si>
  <si>
    <t>pTron Volta Dual Port 12W Smart USB Charger Adapter, Multi-Layer Protection, Made in India, BIS Certified, Fast Charging Power Adaptor Without Cable for All iOS &amp; Android Devices (Black)</t>
  </si>
  <si>
    <t>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t>
  </si>
  <si>
    <t>AFJ4ZH2VBT7VFHQNRMCEX2L2LBUA,AFFPHN5H4FO3XR2OZ3O2WJU27FCQ,AFYW2E6QX62PBJAJEIOE25GCKXOA,AFRF3MH2AZZR7AJQFT7A73H7D6LA,AHTRPDYOHYTPMP53RQDET3NIEOKA,AGIIYMV2W7KQZQA7G4IAJ2KT5U3A,AFC7G4ZMZALNTMXSNZOXFMWGXW7Q,AGRF7QVYGI7QVV6BKP6POB3OLT3Q</t>
  </si>
  <si>
    <t>Ajit Srivastava,praosv,Rushab,Madhurima Dutta,Nilesh Suthar,Amazon Customer,Amit L.,Rakesh Gupta</t>
  </si>
  <si>
    <t>RCYM7OUD8PKWH,RRK0TIGHV700F,RRAGI9YCKE2H9,R2R51I1D2W2K9X,RRI0B00NV10SB,R261OFDIUG1971,R2I7WIQ18HOAJR,R1MB58FBZOQYHE</t>
  </si>
  <si>
    <t>The space between the ports is very less. Engineering defect.,good,Heating issue,Good,A smart product.,Awesome,Good one,Good</t>
  </si>
  <si>
    <t>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t>
  </si>
  <si>
    <t>https://m.media-amazon.com/images/I/31UUEYNOmCL._SX300_SY300_QL70_ML2_.jpg</t>
  </si>
  <si>
    <t>https://www.amazon.in/Charger-Multi-Layer-Protection-Certified-Charging/dp/B09TP5KBN7/ref=sr_1_186?qid=1672895799&amp;s=electronics&amp;sr=1-186</t>
  </si>
  <si>
    <t>B0949SBKMP</t>
  </si>
  <si>
    <t>boAt Flash Edition Smart Watch with Activity Tracker, Multiple Sports Modes, 1.3" Screen, 170+ Watch Faces, Sleep Monitor, Gesture, Camera &amp; Music Control, IP68 &amp; 7 Days Battery Life(Lightning Black)</t>
  </si>
  <si>
    <t>1.3"(33mm)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t>
  </si>
  <si>
    <t>AES2J44MJ3FMUE6NIAJTOUQCQIWA,AHQ7LIIQZN6O7YA3EYZ7SV2RIYFQ,AH63HFCY2DBQCGPIVKPHXNHTA7WA,AFYA4YKSMUOYCP7QOKA4UULLVOVQ,AGBNZJLZPYRHG5ZBJ4XSL4ZIUUMQ,AFVC6JKNNPRKNPVSGTKTDVE6S7KA,AHYE26O7K6TJKC36JVCCCL27UJPA,AH6B3XKTUGRPKW7TPUVUY46L5WYQ</t>
  </si>
  <si>
    <t>Gojo Satoru,NOORUL RILWAN,hrithik,satyanarayana,Tanishq,Debasish Saha,Anu Manoj,Prasad</t>
  </si>
  <si>
    <t>R2HRFJXDH2U2QF,RBF3D3XXWV6MG,R35UVFYMTLRZXN,RAYDUICJELIOP,R37BU4XVJNNTLH,R8Q0FKDLJ9B8L,R38C74PL5UIY1Y,R211TH789OFH2F</t>
  </si>
  <si>
    <t>https://m.media-amazon.com/images/I/416+IXsM9lL._SY300_SX300_.jpg</t>
  </si>
  <si>
    <t>https://www.amazon.in/boAt-Flash-Smartwatch-Resistance-Lightning/dp/B0949SBKMP/ref=sr_1_188?qid=1672895799&amp;s=electronics&amp;sr=1-188</t>
  </si>
  <si>
    <t>B09V175NP7</t>
  </si>
  <si>
    <t>boAt Wave Lite Smartwatch with 1.69 Inches(4.29cm) HD Display, Heart Rate &amp; SpO2 Level Monitor, Multiple Watch Faces, Activity Tracker, Multiple Sports Modes &amp; IP68 (Scarlet Red)</t>
  </si>
  <si>
    <t>https://m.media-amazon.com/images/I/41Bj3iYflTL._SX300_SY300_QL70_ML2_.jpg</t>
  </si>
  <si>
    <t>https://www.amazon.in/boAt-Wave-Lite-Smartwatch-Multiple/dp/B09V175NP7/ref=sr_1_190?qid=1672895799&amp;s=electronics&amp;sr=1-190</t>
  </si>
  <si>
    <t>B07WHSJXLF</t>
  </si>
  <si>
    <t>iQOO Z6 Pro 5G by vivo (Phantom Dusk, 8GB RAM, 128GB Storage) | Snapdragon 778G 5G | 66W FlashCharge | 1300 nits Peak Brightness | HDR10+</t>
  </si>
  <si>
    <t>https://m.media-amazon.com/images/I/41XUW74HLlL._SX300_SY300_QL70_ML2_.jpg</t>
  </si>
  <si>
    <t>https://www.amazon.in/iQOO-Phantom-Snapdragon-FlashCharge-Brightness/dp/B07WHSJXLF/ref=sr_1_192?qid=1672895799&amp;s=electronics&amp;sr=1-192</t>
  </si>
  <si>
    <t>B0BD3T6Z1D</t>
  </si>
  <si>
    <t>Samsung Galaxy M32 Prime Edition (Light Blue, 4GB RAM, 64GB)</t>
  </si>
  <si>
    <t>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t>
  </si>
  <si>
    <t>AEIOP36AQPGVLNNTDXHSUSVIRO3A,AEU76NMTP5BLAI4YLE37G5UXRMMA,AEVEJZ2RUY6RZ6GY5EIRES4BOUNA,AF2CSU2H5EC6MVKB3PWJPY7EITYA,AHRQKUYYOLHECU4IUH6OSL7AYM2Q,AE2Z7NYPJLUYMZ3GNEMYZ5RDRM6A,AE2WCZU5RXVCKNUTUJ4HCDTLU6OA,AESZ7VB66VS6APYVPSMUGOFI536A</t>
  </si>
  <si>
    <t>Kranti Telgote,Sandeep Shriyan,DIPSUNDAR MAJHI,Rahul Nandwana,Swetapadma panda,Ashish,Manroop S.,Sharan Yeddula</t>
  </si>
  <si>
    <t>R2DFHKY9SQTXGF,R52EDT5ZD6ZQF,R41500Y3DT8IX,R12TCJ1XMAA5LP,R1RWY2VHKKRTGR,R3EQX6JS3PVMLK,R1J6XAH9EKY79T,R7ZHZFO8L3X2W</t>
  </si>
  <si>
    <t>Great, best 4g phone for around 10,500Rs,Good midrange phone,SAMSUNG GALAXY M32 PRIME EDITION (Pros &amp; Cons),Great Phone but slow performance.,Good one,Good phone,Jitters,Many issues in Samsung M series</t>
  </si>
  <si>
    <t>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thatâ€™s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t>
  </si>
  <si>
    <t>https://m.media-amazon.com/images/I/41jna+YGP+L._SY300_SX300_.jpg</t>
  </si>
  <si>
    <t>https://www.amazon.in/Samsung-Galaxy-Prime-Light-Blue/dp/B0BD3T6Z1D/ref=sr_1_193?qid=1672895806&amp;s=electronics&amp;sr=1-193</t>
  </si>
  <si>
    <t>B09LHYZ3GJ</t>
  </si>
  <si>
    <t>Redmi Note 11T 5G (Matte Black,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</si>
  <si>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t>
  </si>
  <si>
    <t>AGD5KTBDTS26I2SB3B7LCYBR6U3A,AFE2LQATN64EXU6NVTTEMV5XKDGA,AEJA3E7VLQFEQGJGJLV3KOZPXJMA,AEE6AOZ236TYFSCLGHGXIIG2SFUQ,AEZR42M5D6YTRJ732HWXBM5YEGKQ,AFCR3Q2LBT2KWRN42AOROJEDECNA,AET435JGPEIORB35LT7EZ4ASDRRQ,AENNEXWQZKHYRUEMUASXQG6O4GDQ</t>
  </si>
  <si>
    <t>Kapil kumar,Rajendra K Jadhav,Nazaf beg,Jose Febin,suresh gaur,Rinku Barota,Jagdish Joshi,8826277722</t>
  </si>
  <si>
    <t>R1A2H4LNTTSZKN,R29RZ6S6SY3H4F,R2MZ7BZ4991B7O,R125UHW97PT3OH,R1GNNZDXKP43DG,R1ZDKQ5659C68H,R36FYJ9DGL1QL1,R1IZDBZW18XJPH</t>
  </si>
  <si>
    <t>Good 5g mobile,Overall good phone,The best phone in 2k22 I have purchased in 30sep,Works amazing and buttery smooth, design kinda boring though,Good,Overall good under this budget,not bad,Buy for normal daily use..</t>
  </si>
  <si>
    <t>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t>
  </si>
  <si>
    <t>https://m.media-amazon.com/images/I/41iec5VPMlL._SX300_SY300_QL70_ML2_.jpg</t>
  </si>
  <si>
    <t>https://www.amazon.in/Redmi-Note-11T-5G-Dimensity/dp/B09LHYZ3GJ/ref=sr_1_196?qid=1672895806&amp;s=electronics&amp;sr=1-196</t>
  </si>
  <si>
    <t>B07WFPMGQQ</t>
  </si>
  <si>
    <t>iQOO Z6 Pro 5G by vivo (Legion Sky, 6GB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</si>
  <si>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t>
  </si>
  <si>
    <t>https://www.amazon.in/iQOO-Storage-Snapdragon-FlashCharge-Brightness/dp/B07WFPMGQQ/ref=sr_1_198?qid=1672895806&amp;s=electronics&amp;sr=1-198</t>
  </si>
  <si>
    <t>B09QS9X9L8</t>
  </si>
  <si>
    <t>Redmi Note 11 (Horizon Blue, 6GB RAM, 64GB Storage)|90Hz FHD+ AMOLED Display | QualcommÂ® Snapdragonâ„¢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</si>
  <si>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t>
  </si>
  <si>
    <t>https://m.media-amazon.com/images/I/4121yWSVFmL._SX300_SY300_QL70_ML2_.jpg</t>
  </si>
  <si>
    <t>https://www.amazon.in/Redmi-Starburst-Qualcomm%C2%AE-SnapdragonTM-Included/dp/B09QS9X9L8/ref=sr_1_199?qid=1672895806&amp;s=electronics&amp;sr=1-199</t>
  </si>
  <si>
    <t>B0B6BLTGTT</t>
  </si>
  <si>
    <t>Noise Pulse 2 Max Advanced Bluetooth Calling Smart Watch with 1.85'' TFT and 550 Nits Brightness, Smart DND, 10 Days Battery, 100 Sports Mode, Smartwatch for Men and Women - (Jet Black)</t>
  </si>
  <si>
    <t>Massive 1.85"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t>
  </si>
  <si>
    <t>AHVEG7WUVHTOAT7YZ2Z6VNJCBYYA,AFX7Y424L7A2WXEKEFTRAATHZTGA,AGKVBPWUJ5SHPUHQCCYNHWBISW5A,AEC2T4BCBJLQGM6767M73GQX6THA,AEUUGGQ72VZ33Y4WLZKDODUA3XZA,AGGHAVSNZUQC5BOOK56TT6TQJSGA,AEZX46Y3IHTKWR3QYFI34XQKFJ6Q,AEZZ4FRTICGTE5ELNL2IAZYRH3QQ</t>
  </si>
  <si>
    <t>Amazon Customer,Abhinay Kanth D M,Himanshu,Aadi Raj Uthup,Gaurav,Kiran das,Santosh Bakare,Suman Sharma</t>
  </si>
  <si>
    <t>R2G9RHDQN3S511,R3GFHK3HJ4FRRZ,R3QKL6QNRFS6T,R1JGF7WFAYR6SA,R3QMM0HI96HW0Z,R3OW5MN95Z8BDO,R1NBO3NP1WH1V8,R9DM4KZATOPQE</t>
  </si>
  <si>
    <t>Value for money smartwatch for those interested in tracking their physical activity.,Noise pulse2max smart watch is awesome and looks good,Paisa wasool,One of the best smartwatches in this segment,Noise,Touch,Good value for money,Best budget segment fitness watch</t>
  </si>
  <si>
    <t>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t>
  </si>
  <si>
    <t>https://m.media-amazon.com/images/I/41u0PC4NajL._SX300_SY300_QL70_ML2_.jpg</t>
  </si>
  <si>
    <t>https://www.amazon.in/Noise-Advanced-Bluetooth-Brightness-Smartwatch/dp/B0B6BLTGTT/ref=sr_1_202?qid=1672895806&amp;s=electronics&amp;sr=1-202</t>
  </si>
  <si>
    <t>B084DTMYWK</t>
  </si>
  <si>
    <t>Myvn 30W Warp/20W Dash Charging Usb Type C Charger Cable Compatible For Cellular Phones Oneplus 8T 8 8Pro 7 Pro / 7T / 7T Pro Nord And Oneplus 3 / 3T / 5 / 5T / 6 / 6T / 7</t>
  </si>
  <si>
    <t>Never slows you down:Weâ€™ve custom engineered our OnePlus Warp Charge 30 Power Adapter to be surprisingly clever. Integrated circuits are built into the adapter itself, so heat is dissipated before it ever reaches your phone.|FASTER AND SAFER:This means faster, safer, and cooler charging that never slows down â€“ even while youâ€™re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t>
  </si>
  <si>
    <t>AFXUMOU3PMUQEHSYTB7SBVYFN34Q,AFJBVZGNIZISS2EGIUZRHMIDD7AQ,AGLIJTPBLLORZ2E35K2DFO3V3FXQ,AF5JPNCVJVCR3EMLVNG3MERJYU3Q,AFZDR5KNLP6HTBN33LC3AZ472J5A,AEKW5FURRS4HCH6MS7RL7FI2GC6A,AGKBXNKA52CUF4OZMIFDDTKVI6LA,AHILS5IGSFXF4SM2DAOB4LLULPHA</t>
  </si>
  <si>
    <t>Mukul Ghosalkar,R. V,Deepak kumar,Nikhil Dalvi,HIMANSHU JOSHIYARA,Akanksha Srivastava,Amazon Customer,Sathees</t>
  </si>
  <si>
    <t>R3JPYH668MK3JJ,R2PR9B2W94FLT2,R1P08EMGTQXLEZ,R2RS93VMF3PSHS,R3TJKDUB3GKBQ8,R1PKZ6WASMYMSG,RZV7UUDKB6JRH,R2Y3US2UNMI3UR</t>
  </si>
  <si>
    <t>Good Quality,Good one,Good,Decent buy,Value for money,Product worth buying,Lasted for 5 months,It fullfilled my expectations.. Looks awesome..</t>
  </si>
  <si>
    <t>https://m.media-amazon.com/images/I/41kwROGAMEL._SX300_SY300_QL70_ML2_.jpg</t>
  </si>
  <si>
    <t>https://www.amazon.in/MYVN-Charging-Compatible-OnePlus-Charge/dp/B084DTMYWK/ref=sr_1_208?qid=1672895806&amp;s=electronics&amp;sr=1-208</t>
  </si>
  <si>
    <t>B0B53QLB9H</t>
  </si>
  <si>
    <t>PTron Newly Launched Force X10 Bluetooth Calling Smartwatch with 1.7" Full Touch Color Display, Real Heart Rate Monitor, SpO2, Watch Faces, 5 Days Runtime, Fitness Trackers &amp; IP68 Waterproof (Blue)</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</si>
  <si>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</si>
  <si>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https://m.media-amazon.com/images/I/41GXZy6dLIL._SX300_SY300_QL70_ML2_.jpg</t>
  </si>
  <si>
    <t>https://www.amazon.in/PTron-Force-Bluetooth-Smartwatch-Waterproof/dp/B0B53QLB9H/ref=sr_1_209?qid=1672895806&amp;s=electronics&amp;sr=1-209</t>
  </si>
  <si>
    <t>B0BDYW3RN3</t>
  </si>
  <si>
    <t>SanDisk UltraÂ® microSDXCâ„¢ UHS-I Card, 256GB, 150MB/s R, 10 Y Warranty, for Smartphones</t>
  </si>
  <si>
    <t>Ideal storage for Android smartphones and tablets|Up to 150MB/s transfer speeds to move up to 1000 photos per minute|Load apps faster with A1-rated performance|Class 10 for Full HD video recording and playback|Compatible with SanDisk MobileMate USB 3.0 microSD card reader</t>
  </si>
  <si>
    <t>https://m.media-amazon.com/images/I/41g54hBpHkL._SY300_SX300_QL70_ML2_.jpg</t>
  </si>
  <si>
    <t>https://www.amazon.in/SanDisk-Ultra%C2%AE-microSDXCTM-Warranty-Smartphones/dp/B0BDYW3RN3/ref=sr_1_210?qid=1672895806&amp;s=electronics&amp;sr=1-210</t>
  </si>
  <si>
    <t>B0B3RS9DNF</t>
  </si>
  <si>
    <t>https://m.media-amazon.com/images/I/41vjHoqVHJL._SX300_SY300_QL70_ML2_.jpg</t>
  </si>
  <si>
    <t>https://www.amazon.in/Fire-Boltt-Phoenix-Bluetooth-Calling-Monitoring/dp/B0B3RS9DNF/ref=sr_1_214?qid=1672895806&amp;s=electronics&amp;sr=1-214</t>
  </si>
  <si>
    <t>B09QS9X16F</t>
  </si>
  <si>
    <t>Redmi Note 11 (Space Black, 6GB RAM, 64GB Storage) | 90Hz FHD+ AMOLED Display | QualcommÂ® Snapdragonâ„¢ 680-6nm | 33W Charger Included</t>
  </si>
  <si>
    <t>https://www.amazon.in/Redmi-Storage-Qualcomm%C2%AE-SnapdragonTM-Included/dp/B09QS9X16F/ref=sr_1_218?qid=1672895814&amp;s=electronics&amp;sr=1-218</t>
  </si>
  <si>
    <t>B08HV25BBQ</t>
  </si>
  <si>
    <t>Noise ColorFit Pro 2 Full Touch Control Smart Watch with 35g Weight &amp; Upgraded LCD Display (Deep Wine)</t>
  </si>
  <si>
    <t>The brilliant 1.3"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t>
  </si>
  <si>
    <t>AE3XH7AL52IBMYH77L5KO4DGTCDA,AHZHIHTLOMIHI5DFCYLT2ZIBMUCA,AEFZB452E6G2IGBYI3RXU7C5QGTA,AE56M2JBQC5JI3MSRAM3VTYP36HA,AEEVA2YRT3OJQTU2U7EWDW7EKPPQ,AHDGC4HI43BOPM4AH4NOT4SJNL2Q,AHQLC5YA473NA4RJFGR33PYO5GGQ,AHRP5SYVMJGYNSHAWBCS6AKC5VEQ</t>
  </si>
  <si>
    <t>Vishal shah,Sameer,Joshilla P.,Sunil Govind Jawale,Pawan kumar,C.Rajeshkannan,Manisha tyagi,Wizzy</t>
  </si>
  <si>
    <t>R2IUZKZ2BFCQPB,RS3FCMS4SCQ6V,R1DKS4CX2ELE9L,R2O8KBZUC4EB8A,RNT0QZ6SRDN5V,R3H9YQ6S3H3GLL,R3W56W4AW11KW1,RPJ5DDRIN3STD</t>
  </si>
  <si>
    <t>https://m.media-amazon.com/images/I/41zs4v3adaL._SX300_SY300_QL70_ML2_.jpg</t>
  </si>
  <si>
    <t>https://www.amazon.in/Noise-Colorfit-Pro-Control-Cloudbased/dp/B08HV25BBQ/ref=sr_1_220?qid=1672895814&amp;s=electronics&amp;sr=1-220</t>
  </si>
  <si>
    <t>B09LJ116B5</t>
  </si>
  <si>
    <t>Redmi Note 11T 5G (Aquamarine Blue, 6GB RAM, 128GB ROM)| Dimensity 810 5G | 33W Pro Fast Charging | Charger Included | Additional Exchange Offers| 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</si>
  <si>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t>
  </si>
  <si>
    <t>https://m.media-amazon.com/images/I/417k0DCw0GL._SX300_SY300_QL70_ML2_.jpg</t>
  </si>
  <si>
    <t>https://www.amazon.in/Redmi-Note-11T-5G-Aquamarine/dp/B09LJ116B5/ref=sr_1_221?qid=1672895814&amp;s=electronics&amp;sr=1-221</t>
  </si>
  <si>
    <t>B0BMVWKZ8G</t>
  </si>
  <si>
    <t>Newly Launched Boult Dive+ with 1.85" HD Display, Bluetooth Calling Smartwatch, 500 Nits Brightness, 7 Days Battery Life, 150+ Watch Faces, 100+ Sport Modes, IP68 Waterproof Smart Watch (Jet Black)</t>
  </si>
  <si>
    <t>AH3DPBR7M2QD4UAT3SOYSFP4WTAQ,AH7YF74D552LEEDO65OAPQU5EXYQ,AHGHZUAWSZHBYY7LU2UTO447DP3A,AEN5AYM227HQJ5KNJ6DH6T3TFFQA,AHWQK2QNBGWHI7PRLYLJLBEE5LVA,AFN6XC3BAISXNBNSU2JN3D3KLIRQ,AEKRHF4LHGITVJ45B7H73OOEYNNQ,AFWUGSDFT6MHTAGQWD3KBFOSLXRA</t>
  </si>
  <si>
    <t>Amazon Customer,Dheeraj,SMD FAYAZ,M.suneetha,ameer A.,Manoj Kelwade,milind,Shivraj p.</t>
  </si>
  <si>
    <t>R3673WOUZQ8VY4,R3129KHZHX9V13,RDPHA1Q2BUYT2,R1Z655ELTMOH4N,R1J3D9HLJQKZTS,R2B7BEQ6YQOWVO,R2SF8G03AVZDBK,R9UEQQ3FCV3UD</t>
  </si>
  <si>
    <t>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t>
  </si>
  <si>
    <t>https://m.media-amazon.com/images/I/41OEfM3qYLL._SX300_SY300_QL70_ML2_.jpg</t>
  </si>
  <si>
    <t>https://www.amazon.in/Boult-Bluetooth-Smartwatch-Brightness-Waterproof/dp/B0BMVWKZ8G/ref=sr_1_230?qid=1672895814&amp;s=electronics&amp;sr=1-230</t>
  </si>
  <si>
    <t>B0BD92GDQH</t>
  </si>
  <si>
    <t>AGWQCZIF4W7MPCFGEWBBYGVWS22Q,AFDZC4D7R4555BAGB45PI7V7DNEQ,AFDCKNT7PKHIXJGOE5KTS2T543DQ,AFVF7AJZSBE46XHJTIQKCTOWZIAA,AHWYTMSJ7KUHHJOOCNC6WQI6G25A,AE64VTXK4VOBPNSBG2EGZS62YF6Q,AHV5XE2XBBMMQTGCBDR5QB54FJYA,AG77NL56ZZCL5IZXNPYYVIMOGNHA</t>
  </si>
  <si>
    <t>SYED SHABEENA,Faizalmalek,Varun Nair,Chetan,lattaben parikh,Amazon Customer,Simran,Majid khan</t>
  </si>
  <si>
    <t>R2E39V9PQNSKB2,R3UPIMMS24KIKB,RM0KONA0D7IDQ,R72MOQ4D28G1E,R1X07P7FPU0WD8,R7VI24QL64CL,RE10WZDEARA78,R5P9JRFHZZ909</t>
  </si>
  <si>
    <t>Na,Add bluthooth calling,Premium build watch with mid range features and some bad design choices,Happy with the purchase,Got this watch at 4499,Nyc watch with minimal features,Worth the money,No call receiving option</t>
  </si>
  <si>
    <t>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itâ€Šâ€Š,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t>
  </si>
  <si>
    <t>https://m.media-amazon.com/images/I/31OgHTags6L._SX300_SY300_QL70_ML2_.jpg</t>
  </si>
  <si>
    <t>https://www.amazon.in/OnePlus-Display-Refresh-Multiple-Midnight/dp/B0BD92GDQH/ref=sr_1_231?qid=1672895814&amp;s=electronics&amp;sr=1-231</t>
  </si>
  <si>
    <t>B0B5GF6DQD</t>
  </si>
  <si>
    <t>Noise Agile 2 Buzz Bluetooth Calling Smart Watch with 1.28" TFT Display,Dual Button,in-Built Mic &amp; Speaker,AI Voice Assistant, Health Suite,in-Built Games, 100 Watch Faces-(Jet Black)</t>
  </si>
  <si>
    <t>AE5DHPL6NSPL4NZU5YM6P2U67ZSQ,AFGLK3RB6EJGURQ7WAJ5OCSYZVZQ,AHCEM32SEYJBW2IHJIAF62AVK4VQ,AGUP3L3UQTAMC3O7ML4OKIQMZJGA,AGZWO6D4BGO7B4PZ57VBFVKYARIQ,AGZTEQUP744MNZ7EOTLOHQSA6CWA,AFTKUCFRMCTXZQTTCJZLOSNFVTDQ,AFUVA7UIKBWGLYUMDJ5AUS64V2QA</t>
  </si>
  <si>
    <t>Amazon Customer,Harshil Sheth,Aman Verma,Nitendra Rohit,Prerana Wagle,Sreenadh Raveendran,Jaiba,Rashmi</t>
  </si>
  <si>
    <t>RPGI8FD8L5XJ6,R36XGTWLTTWPKY,R11S82IA4CCOBF,R2N5BCWW3L6N61,R368GSXQQ4XZOQ,R2IX7Y214VQ393,R3E53UMP67OLFQ,R1A09WDPBYAYY5</t>
  </si>
  <si>
    <t>Only issue I've had is battery life.Rest it is a great product.,Very nice watchNice touch,ok.,Nice,Good product,Battery back up need to be improved... Remaining all features are good...,Ai is not working properly,Watch is good ..but I had battery issue and alarm issues</t>
  </si>
  <si>
    <t>https://m.media-amazon.com/images/I/41DgrxyBPTL._SX300_SY300_QL70_ML2_.jpg</t>
  </si>
  <si>
    <t>https://www.amazon.in/Noise-Bluetooth-Calling-Display-Assistant/dp/B0B5GF6DQD/ref=sr_1_238?qid=1672895814&amp;s=electronics&amp;sr=1-238</t>
  </si>
  <si>
    <t>B09JS94MBV</t>
  </si>
  <si>
    <t>Motorola a10 Dual Sim keypad Mobile with 1750 mAh Battery, Expandable Storage Upto 32GB, Wireless FM with Recording - Dark Blue</t>
  </si>
  <si>
    <t>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t>
  </si>
  <si>
    <t>https://m.media-amazon.com/images/I/412DrCgktiL._SX300_SY300_QL70_ML2_.jpg</t>
  </si>
  <si>
    <t>https://www.amazon.in/Motorola-keypad-Mobile-Expandable-Battery/dp/B09JS94MBV/ref=sr_1_239?qid=1672895814&amp;s=electronics&amp;sr=1-239</t>
  </si>
  <si>
    <t>B09YV463SW</t>
  </si>
  <si>
    <t>Fire-Boltt Ninja 3 Smartwatch Full Touch 1.69 " &amp; 60 Sports Modes with IP68, Sp02 Tracking, Over 100 Cloud based watch faces ( Silver )</t>
  </si>
  <si>
    <t>https://m.media-amazon.com/images/I/41-IPkI1Y5L._SX300_SY300_QL70_ML2_.jpg</t>
  </si>
  <si>
    <t>https://www.amazon.in/Fire-Boltt-Smartwatch-Sports-Tracking-Silver/dp/B09YV463SW/ref=sr_1_242?qid=1672895821&amp;s=electronics&amp;sr=1-242</t>
  </si>
  <si>
    <t>B09NL4DCXK</t>
  </si>
  <si>
    <t>Flix (Beetel) Bolt 2.4 12W Dual USB Smart Charger, Made in India, Bis Certified, Fast Charging Power Adaptor with 1 Meter USB to Type C Cable for Cellular Phones (White)(Xwc-64D)</t>
  </si>
  <si>
    <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t>
  </si>
  <si>
    <t>AGNJW4JB3SQZZEVJCOR6EXOTNMOQ,AFTBDE5KEINLXCQI2KBACSU4VO6Q,AHG766GX32WE357IIFA2PJWO7XRA,AG6TL6KXOCB6HW6QITVEZ3NFPYFA,AGD2H2SMDLQK62MH7BFWQ2INBP2A,AEHKGBC4LAMAC3AUCAWLJKKHRTAA,AHB6B3AB5OU3ITBYOSU2YSPVJ7RQ,AF7JC6AKO652RERHTNJ4NFM6NN4A</t>
  </si>
  <si>
    <t>Bristidev Burman,P VENKATESH,D.Dutta,Swapnil Patil,ABHAY SINGH,Rohit,Manikanta,D MANJUNATHAN</t>
  </si>
  <si>
    <t>R2XF84DPH68G5Y,R272LVPQ9OGM0S,RBQF76FUWS8PH,RUV6A5DB7ROJU,R25Z9XP6UQKEBZ,R33QHW049WSWGB,R3QAWS03V5OYSG,R3407AFPL16VUS</t>
  </si>
  <si>
    <t>good till now,Good,An additional charger same as ORIGINAL .,Good adapter,Best,okay okay,Good,Good product</t>
  </si>
  <si>
    <t>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t>
  </si>
  <si>
    <t>https://m.media-amazon.com/images/I/31efS1bi1vL._SX300_SY300_QL70_ML2_.jpg</t>
  </si>
  <si>
    <t>https://www.amazon.in/Charger-Certified-Charging-Adaptor-Cellular/dp/B09NL4DCXK/ref=sr_1_246?qid=1672895821&amp;s=electronics&amp;sr=1-246</t>
  </si>
  <si>
    <t>B0B8CHJLWJ</t>
  </si>
  <si>
    <t>Kyosei Advanced Tempered Glass Compatible with Google Pixel 6a with Military-Grade Anti-Explosion Edge-to-Edge Coverage Screen Protector Guard</t>
  </si>
  <si>
    <t>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t>
  </si>
  <si>
    <t>AHOQPLT222WN4LQV55XMUEZY6MAA,AFNKDB2UZ7JPX7N53QPPTXBDCJXQ,AFHKQPCPHXZP3ZYZE5AN7VSCVDRQ,AGXQ7FB3Q276VMKWFLEWL3T23SLQ,AGLMYJKO4AKOSRJGJSMVBCDD2X5A,AETHGZYL2OPKWCDKUT5CWOO6ANMA,AEG4RN3E6SIUFNUSICKYE5VPJMMQ,AFIPC6U53NW33X7IKK7KRDEA2TCQ</t>
  </si>
  <si>
    <t>Kirti Sardana,Daactr,Shubh,Mayank K.,Vijay,Saakshi Pratishruti,Amazon Customer,ANKIT</t>
  </si>
  <si>
    <t>R3SMBF0YI93Z13,R32MW4CZK929NC,R1SHQ7Y1O213S7,RFCIU1144956F,R29OJILEK4V1FH,R1MEGOIYHS8OLM,R1WY4BGMPQ0EYI,R2XGJ9GML1PUJO</t>
  </si>
  <si>
    <t>Good quality screen protector,Well made basic screen protector,Good one,Good affordable tempered glass,Perfect for pixel 6a,Recommended,Perfect and budget screen guard for pixel 7,Okish</t>
  </si>
  <si>
    <t>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flawlesslyÂ There is no guide to help you stick the screen guard, which is okay as we all know how to do it.Â I recommend this product over the overpriced, branded screen guards. But yes, I am not sure how it acts in a drop, and I am scared to test it. But it feels like it will protect the phone display during an accidental drop.,Does the job. Thats it</t>
  </si>
  <si>
    <t>https://m.media-amazon.com/images/I/318wXJER9zL._SX300_SY300_QL70_ML2_.jpg</t>
  </si>
  <si>
    <t>https://www.amazon.in/Compatible-Pixel-6a-Military-Grade-Anti-Explosion/dp/B0B8CHJLWJ/ref=sr_1_247?qid=1672895821&amp;s=electronics&amp;sr=1-247</t>
  </si>
  <si>
    <t>B0B8ZWNR5T</t>
  </si>
  <si>
    <t>STRIFF 12 Pieces Highly Flexible Silicone Micro USB Protector, Mouse Cable Protector, Suit for All Cell Phones, Computers and Chargers (Black)</t>
  </si>
  <si>
    <t>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t>
  </si>
  <si>
    <t>https://m.media-amazon.com/images/I/41R0DrIbTNL._SX300_SY300_QL70_ML2_.jpg</t>
  </si>
  <si>
    <t>https://www.amazon.in/STRIFF-Flexible-Silicone-Protector-Computers/dp/B0B8ZWNR5T/ref=sr_1_250?qid=1672895821&amp;s=electronics&amp;sr=1-250</t>
  </si>
  <si>
    <t>B0BBFJLP21</t>
  </si>
  <si>
    <t>Redmi 11 Prime 5G (Thunder Black, 4GB RAM, 64GB Storage) | Prime Design | MTK Dimensity 700 | 50 MP Dual Cam | 5000mAh | 7 Band 5G</t>
  </si>
  <si>
    <t>AEJHP62NHRVRCWIMXUODSZLSBNUA,AF3U4PQTRSBX3JB6NUI4Q652IE4Q,AG64E4GTHGCK5JAQJBFV3GPWYWOQ,AEBM3UFSICAMJJ63YZUBAFR6DZHQ,AGVN2YMSW5XV3H7H2MLRNDINPITA,AGRZTDPR7I75A5V36SYCPXIXHI5Q,AGECH5TXOT3LNZSNATG3E7NFATBQ,AGSAHTWECW2CLZXM5NWAEUDBU6OQ</t>
  </si>
  <si>
    <t>dhruvi,Sujal Negi,hussain khan pattan,NAGARAJAN,Sreenath,Placeholder,Waseemakram,Shivi</t>
  </si>
  <si>
    <t>R3KJZVGMCEDPKA,R1EU6W1X8DZQN1,RE8OSDUM47BMX,R3L27Z1PJ76EKV,R1834GGPCPMNI7,R1UMU1N5S0KAZR,R1WXD21WPVTX5W,RKAXT22G5HS62</t>
  </si>
  <si>
    <t>Nice phone,15 day review,Nice Phone,Extent,Awesome phone, recommend to buy it.,its all okay,Design,Good</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</si>
  <si>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t>
  </si>
  <si>
    <t>https://m.media-amazon.com/images/I/412VyMavsJL._SX300_SY300_QL70_ML2_.jpg</t>
  </si>
  <si>
    <t>https://www.amazon.in/Redmi-Thunder-Storage-Dimensity-5000mAh/dp/B0BBFJLP21/ref=sr_1_255?qid=1672895821&amp;s=electronics&amp;sr=1-255</t>
  </si>
  <si>
    <t>B01F262EUU</t>
  </si>
  <si>
    <t>Samsung Original EHS64 Wired in Ear Earphones with Mic, Black</t>
  </si>
  <si>
    <t>In Ear Volume Control. Water Resistant: Yes|Design: Canal phone|Headphone Jack: 3.5mm|6 months warranty</t>
  </si>
  <si>
    <t>https://m.media-amazon.com/images/I/31+GLbqRPtL._SY300_SX300_.jpg</t>
  </si>
  <si>
    <t>https://www.amazon.in/Samsung-Original-EHS64AVFBECINU-Hands-Free-Remote/dp/B01F262EUU/ref=sr_1_256?qid=1672895821&amp;s=electronics&amp;sr=1-256</t>
  </si>
  <si>
    <t>B09VZBGL1N</t>
  </si>
  <si>
    <t>STRIFF Multi Angle Tablet/Mobile Stand. Holder for iPhone, Android, Samsung, OnePlus, Xiaomi. Portable,Foldable Stand.Perfect for Bed,Office, Home,Gift and Desktop (Black)</t>
  </si>
  <si>
    <t>[PORTABLE SIZE]- 98mm*86mm,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t>
  </si>
  <si>
    <t>AFAKLGJPBTX3EWCXJWB6TF4LJOXQ,AHR5LL4YACXI5EFTGVBU56XUEG3Q,AEWZWQVWEH3665BOU2QPVBRLTTSQ,AG4K2GZXDJUJR73746BVI5ZCXXAA,AHRRE5O2H4IOLL6MP6GQDG5WA7CA,AHXDIZAFO4I6IXLPNGBHUSK7UZBQ,AHTLGCL5SZOQA3Z7FN2JPUWU2FAA,AGWT3N6VGOTZTXX4EK53LSAV4JDQ</t>
  </si>
  <si>
    <t>Sean m.,Medha Garg,DEEPAN CHAKRAVARTHI R,HARIHARAN M,Amazon Customer,IQ,Tessy George,Aman Rizvi</t>
  </si>
  <si>
    <t>R1SWNKZP36AU1J,R2T4RPK1O46TBX,R1WBRQ50IN70OF,RE0HLO48TPM4O,R2V8WPXZSTAKKE,RMQ0XU5QGL5LV,R2URDJTQLPFEYH,R2P9AVX3K59AMP</t>
  </si>
  <si>
    <t>Totally worth rs99,Best,Valuable,Good,Fulfil purpose, easy to carry,Good product,Good product,Good</t>
  </si>
  <si>
    <t>https://m.media-amazon.com/images/I/31xJT-3ZAkL._SX300_SY300_QL70_ML2_.jpg</t>
  </si>
  <si>
    <t>https://www.amazon.in/STRIFF-Android-Portable-Foldable-Stand-Perfect/dp/B09VZBGL1N/ref=sr_1_257?qid=1672895821&amp;s=electronics&amp;sr=1-257</t>
  </si>
  <si>
    <t>B0BNVBJW2S</t>
  </si>
  <si>
    <t>boAt Newly Launched Wave Electra with 1.81" HD Display, Smart Calling Ultra-Seamless BT Calling Chip, 20 Built-in Watch Faces, 100 + Sports Modes, Menu Personalization, in-Built Games(Cherry Blossom)</t>
  </si>
  <si>
    <t>https://m.media-amazon.com/images/I/41LDspRanIL._SX300_SY300_QL70_ML2_.jpg</t>
  </si>
  <si>
    <t>https://www.amazon.in/boAt-Launched-Electra-Ultra-Seamless-Personalization/dp/B0BNVBJW2S/ref=sr_1_259?qid=1672895821&amp;s=electronics&amp;sr=1-259</t>
  </si>
  <si>
    <t>B0B2DJ5RVQ</t>
  </si>
  <si>
    <t>WeCool B1 Mobile Holder for Bikes or Bike Mobile Holder for Maps and GPS Navigation, one Click Locking, Firm Gripping, Anti Shake and Stable Cradle Clamp with 360Â° Rotation Bicycle Phone Mount</t>
  </si>
  <si>
    <t>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t>
  </si>
  <si>
    <t>AFSRFIJ7SMY5WDUSEHB4FW3ZJHBQ,AEEK7DYZXOHAWSCKMMKJYMOMDS5Q,AHW36WCBK4L6CVEGYNZELYFAN66Q,AFBU23LMK34PMRYBIIPLRVFPP6WQ,AFO4M4BQ2WS7A3LPKJY45B5C7DYQ,AF25RSBVLDMIXQZLIJSBVHHU7HJQ,AE2H52BMLK7G66D6ALAYEQHW37PQ,AGSMYUPKP2KNRQPZ2URY75DV7OYQ</t>
  </si>
  <si>
    <t>Arijit Mishra,MOHAMMED JAHANGIR,pranav,SHANKAR,Abiram,thirumaran,purti,antony93</t>
  </si>
  <si>
    <t>RMN6DAWRN6MNN,R1GQKFSLO6JQPG,R2D1O37R5BY6XH,R1WVLTHBMN7N0E,R8WN9F9D8U570,RPW50TOB01UYA,R11TIPQDVW2QS6,R3R2G8NOZZEM2R</t>
  </si>
  <si>
    <t>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t>
  </si>
  <si>
    <t>https://m.media-amazon.com/images/I/31LVAoe3VNL._SX300_SY300_QL70_ML2_.jpg</t>
  </si>
  <si>
    <t>https://www.amazon.in/WeCool-Navigation-Locking-Gripping-Rotation/dp/B0B2DJ5RVQ/ref=sr_1_260?qid=1672895821&amp;s=electronics&amp;sr=1-260</t>
  </si>
  <si>
    <t>B096TWZRJC</t>
  </si>
  <si>
    <t>Sounce 360 Adjustable Mobile Phone Holder, Universal Phone Holder Clip Lazy Bracket Flexible Gooseneck Clamp Long Arms Mount for Mobile Tabletop Stand for Bedroom, Office, Bathroom, White</t>
  </si>
  <si>
    <t>AFUDD2HQICGHV2X6MXURZJ3FFKTQ,AHFWTVQF2PV2OSERO2BHZXE6OKFA,AGH7ZYNYWARUASLXNJWFVBMBQ27Q,AG5CZPAP4OJQAWDOFWDX5DEQ23JQ,AHEWCJSLDVOE5SZ7AB4VZ7GWOSCA,AFMCJ44W4DCNOIZZWGHT4II3EYZA,AFYNVZTVIP3DSF3J5C2NCUYYSHBA,AHUW3CZFOWPFLM3DYDHP3N4HXD7A</t>
  </si>
  <si>
    <t>Amazon Customer,GopiKrishnan,S.md riyas,suhail khan,VIVEK KUMAR,Subba Rao,Sumedh,MK</t>
  </si>
  <si>
    <t>R3IBC8ULMDZUKM,R347N3QN1A9C,RUY22A4DUCUEL,R11AIQ47T2I3TL,R3LJ607WFYPUQ4,R3COKVLLD9MI38,R295JPL1432HLX,RCIVIPD80E5T8</t>
  </si>
  <si>
    <t>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donâ€™t have to touch your phone frequently such as video calling or voice calling etc.  Otherwise itâ€™s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isnâ€™t really stable and tend to vibrate and shake when holding tablet and some heavier phones.Also I can only hold phone horizontally, that means it gonna block charging ports and speakers.</t>
  </si>
  <si>
    <t>https://m.media-amazon.com/images/I/41bFp+Wev+L._SY300_SX300_.jpg</t>
  </si>
  <si>
    <t>https://www.amazon.in/Sounce-Adjustable-Universal-Flexible-Gooseneck/dp/B096TWZRJC/ref=sr_1_269?qid=1672895828&amp;s=electronics&amp;sr=1-269</t>
  </si>
  <si>
    <t>B09GP6FBZT</t>
  </si>
  <si>
    <t>OpenTechÂ® Military-Grade Tempered Glass Screen Protector Compatible for iPhone 13/13 Pro / 14 with Edge to Edge Coverage and Easy Installation kit (6.1 Inches)</t>
  </si>
  <si>
    <t>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t>
  </si>
  <si>
    <t>AGPLH6XWDVSULDCZOFJRM6XNTNXQ,AGJA524SLTMC75HT355BYHZ4SYZQ,AHKBD2IJWFB65Y2C2W4J2VOMZQ6Q,AGKPXBE2NL6FYBQESVEHL3RA6X5A,AFKTDJKT5X5JYXWOH5SMI7ZBB42A,AFN6SNPXWBPQF3LKVCMEV42Z66EA,AHBOEAQIX4ZVKW7XTBDVCH3CWVSA,AFWQEIDPK36M5BVEIU5MXV4HEMEQ</t>
  </si>
  <si>
    <t>Prashant,Ranjan S.,Trx,Misika,sourabh chatterjee,parth,basnayee,Dr Jerrish A  Jose</t>
  </si>
  <si>
    <t>RRF41F2P7DFYP,R2SE5XVJ5LORTD,R2N5ZJZILGOY2N,R1SQ6MJK0SVC2A,RMDL90RMZO5Y,R1QERTKSSSD95F,R3FN5C259GVPPY,R2FT933TABEB7O</t>
  </si>
  <si>
    <t>Prompt service. Good quality,Product is good, but little over priced.,The best screen guard Iâ€™ve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t>
  </si>
  <si>
    <t>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Iâ€™ve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t>
  </si>
  <si>
    <t>https://m.media-amazon.com/images/I/51WJbMPuROL._SX300_SY300_QL70_ML2_.jpg</t>
  </si>
  <si>
    <t>https://www.amazon.in/OpenTech%C2%AE-Military-Grade-Tempered-Protector-Installation/dp/B09GP6FBZT/ref=sr_1_274?qid=1672895828&amp;s=electronics&amp;sr=1-274</t>
  </si>
  <si>
    <t>B0B3DV7S9B</t>
  </si>
  <si>
    <t>EN LIGNE Adjustable Cell Phone Stand, Foldable Portable Phone Stand Phone Holder for Desk, Desktop Tablet Stand Compatible with Mobile Phone/iPad/Tablet (Black)</t>
  </si>
  <si>
    <t>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t>
  </si>
  <si>
    <t>AGY4ILCL5CCENO25T2FOKOESHJTQ,AH32DGGWA7EAENDTHYGGGHBVNQPQ,AFNU4IC55QLKRUH3HO4F5Q3IFMMA,AGOUFAD56YMVQOAFUWLW3XFVWX4Q,AFSM54B2B2VV367PWSU7PU6PE4HA,AGFXR3KSCZMQCGC4PF6KV4YYBI5A,AF7767UQSOLO562YELBYVK7LKB4Q,AE3DUU4DR7FZFATXB6EAXVQ2XXHA</t>
  </si>
  <si>
    <t>Sheetal,DADA,Tanmay,Bala chalapathi,hamid,MOHAMED ISMAIL,Rohit,Chandni verma</t>
  </si>
  <si>
    <t>R3M6TF2LH1H23Q,RT3G3MB3U8LC1,R3GU8IR94309OK,R2LWF5MF37BRFN,R16HGOYD8RITO8,RS7K2VARSRPPH,R29RY4BYVG8N55,R1WPHPSV5DKHQJ</t>
  </si>
  <si>
    <t>Ok but not bad,Good stand but not quality product,Not so good,Low quality,Worth and good quality,Very useful,Very use ful and easy to carry,I like the product</t>
  </si>
  <si>
    <t>Lital bit ok,Good design but china product,It changes the angle and gets loose in a few days only,Very poor quality,It's worth and good quality,Very good quality,,I like the quality of the phone holder its amazing</t>
  </si>
  <si>
    <t>https://m.media-amazon.com/images/I/416n3nd4MhL._SY300_SX300_QL70_ML2_.jpg</t>
  </si>
  <si>
    <t>https://www.amazon.in/EN-LIGNE-Adjustable-Tabletop-Compatible/dp/B0B3DV7S9B/ref=sr_1_293?qid=1672895835&amp;s=electronics&amp;sr=1-293</t>
  </si>
  <si>
    <t>B09MKP344P</t>
  </si>
  <si>
    <t>Tecno Spark 8T (Turquoise Cyan, 4GB RAM,64GB Storage) | 50MP AI Camera | 7GB Expandable RAM</t>
  </si>
  <si>
    <t>50MP High Resolution Camera for Extra Clarity with F1.6 Large Aperture | 8MP Front Cam with Dual Front Flash | No support for Africa's frequency bands|6.6"FHD+Segment leading display with 91.3% screen to body ratio|New metal coding design-Bold, appealing and youth centric|5000mAh powerful battery with ultra power saving mode|Helio G35 Gaming Processor for robust usage</t>
  </si>
  <si>
    <t>AFBPBZLHAOY5FLNKXSMY7R5NGW4A,AGRIGBJGBMM4HDFVZRSR6KNFCZQA,AFL2RLMNGDTJED222FJJLDX6BN2Q,AGO2GZLUYPY2PUV7F5YM244ODJ7A,AGZT23MB5BA7JK74E4NOOJEWQVAQ,AEEK7J244RB5UK7OFFLH5QHEQ3RQ,AGHSNUIUGMFHBLKEXG7CRIF5DC3A,AEPBNLNECBWYCIHCV4MUJDT5WCBA</t>
  </si>
  <si>
    <t>Bipul s.,Nigen das,Ranjit N,Placeholder,yogesh kumar,ANIRBAN  GANGULY,Patan,Abhijeet Padave</t>
  </si>
  <si>
    <t>RMGE5B6FD1FS5,R1FN1REHXYLMZ,R1BL6NYV6D8W1M,RJHBMPZRSI8AJ,R144IGLWP70M8K,RHSVGQWZTK60L,R2M5S0A5M8DPEJ,RWJG2SH0FCSIY</t>
  </si>
  <si>
    <t>I have been using this phone since 2month it's very good on problem,Nice products,nice product,I am giving  9 out of 10.,Ek dam mst,Tecno Spark 8T,Gud,Lag</t>
  </si>
  <si>
    <t>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t>
  </si>
  <si>
    <t>https://m.media-amazon.com/images/I/41KVdXIcg0L._SX300_SY300_QL70_ML2_.jpg</t>
  </si>
  <si>
    <t>https://www.amazon.in/Tecno-Spark-8T-Expandable-64GB/dp/B09MKP344P/ref=sr_1_294?qid=1672895835&amp;s=electronics&amp;sr=1-294</t>
  </si>
  <si>
    <t>B08JW1GVS7</t>
  </si>
  <si>
    <t>URBN 20000 mAh Lithium_Polymer 22.5W Super Fast Charging Ultra Compact Power Bank with Quick Charge &amp; Power Delivery, Type C Input/Output, Made in India, Type C Cable Included (Camo)</t>
  </si>
  <si>
    <t>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t>
  </si>
  <si>
    <t>AH3HLGFYASB5KSFZRSQVOQF5BKKA,AGTPV3RAU44JP5BCX4LCQJD4WVLQ,AHPI2KLLZMZK5CGEZ6ILSIA4FHJQ,AEZZW5Z3LUJUY5RPYIDDTT64QVQA,AHBEND2UUAP6UNJZVH72H7FKZSMA,AHLQIXPRTNN5L6C3CBOUFKA5BJ6Q,AFJVOXOQOKVDW2MJ24CT2NJD6Q7Q,AELCTVZ7X3OEG62M4JR2TL2VCHDQ</t>
  </si>
  <si>
    <t>Saunak,RAJA PANDIAN,Shanky,Bhabagrahi Panda,MJ,SOHAM B.,Marion Noble,J. M. V</t>
  </si>
  <si>
    <t>R1PRZD3XZDNYN9,R2ZE4LMVZ6V163,RKC553AXS535M,R333JM0032BELJ,R5S6E55NYGJUK,R2ZE9NQLM0OD5B,RNZNVONK9XAL7,RIZOHKWA7NHO4</t>
  </si>
  <si>
    <t>Handy, premium and fast charger but just 2 outputs,Donâ€™t give much back up,Lightweight heavy duty but charging speed less,Not fast charging to one plus Nord mobile,Power beast with some drawbacks,BEAST mode,User review,Charging is fast. C to C cable and adaptor not supplied</t>
  </si>
  <si>
    <t>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t>
  </si>
  <si>
    <t>https://m.media-amazon.com/images/I/312X0wyfvmL._SX300_SY300_QL70_ML2_.jpg</t>
  </si>
  <si>
    <t>https://www.amazon.in/URBN-20000-22-5W-Charging-Output/dp/B08JW1GVS7/ref=sr_1_295?qid=1672895835&amp;s=electronics&amp;sr=1-295</t>
  </si>
  <si>
    <t>B09LHZSMRR</t>
  </si>
  <si>
    <t>Redmi Note 11T 5G (Stardust White,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</si>
  <si>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t>
  </si>
  <si>
    <t>https://m.media-amazon.com/images/I/41sJ50FH9OL._SX300_SY300_QL70_ML2_.jpg</t>
  </si>
  <si>
    <t>https://www.amazon.in/Redmi-Note-11T-5G-Dimensity/dp/B09LHZSMRR/ref=sr_1_297?qid=1672895835&amp;s=electronics&amp;sr=1-297</t>
  </si>
  <si>
    <t>B0B5V47VK4</t>
  </si>
  <si>
    <t>OnePlus 10T 5G (Moonstone Black, 8GB RAM, 128GB Storage)</t>
  </si>
  <si>
    <t>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t>
  </si>
  <si>
    <t>AFPMBWVYFY6T7W3RZXDGZUPYNKPA,AG5QSBZVK2PROVFXY6NCIIPZCBMQ,AGIZ3WNZX67YKD4PT46PBZS2V3QQ,AEZRQDYOBPGOJXGYBF76TP4PVIUQ</t>
  </si>
  <si>
    <t>Subhra S.,Omkar,Varun George,Atul Anand</t>
  </si>
  <si>
    <t>R28G51B8I2WH0N,R1PAALMCY8OGOR,R2S1GDT2RANQ20,R3F1K3SM97DG5P</t>
  </si>
  <si>
    <t>A conditional beast,Overall satisfied but Wow factor is no missing,Honest one which might help.,Perfect one , You can buy</t>
  </si>
  <si>
    <t>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ðŸ˜Š,Purchased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t>
  </si>
  <si>
    <t>https://m.media-amazon.com/images/I/413c3ZnFLxL._SX300_SY300_QL70_ML2_.jpg</t>
  </si>
  <si>
    <t>https://www.amazon.in/OnePlus-Moonstone-Black-128GB-Storage/dp/B0B5V47VK4/ref=sr_1_300?qid=1672895835&amp;s=electronics&amp;sr=1-300</t>
  </si>
  <si>
    <t>B08H21B6V7</t>
  </si>
  <si>
    <t>Nokia 150 (2020) (Cyan)</t>
  </si>
  <si>
    <t>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t>
  </si>
  <si>
    <t>AEE5XXQWRVZSVDNYTBDR3BY4PHAA,AHBJI32NFYYFJRSI2NZ3RGNYYNLA,AF2H7SUW3MQY6BK7UCPQQIEGRMTQ,AGRZAB2LJP4QQYHXKK3B7UW6YF2Q,AHOI4MSGDEZLYUHGIGUGTGYJKDXQ,AGVPR6MD63A3AKMWVSTGLXNYTXQQ,AFOIHDXLNQ6URAZKGT3UND7PPAQQ,AGQJUVEAZQS64J4PFY7EENAHF2QA</t>
  </si>
  <si>
    <t>Rajkumar,Amazon Customer,kamal,Nishan singha Roy,Mehul Solanki,Rajesh,MAHENDRAN,Sundar</t>
  </si>
  <si>
    <t>RGIN9AS9WAQNP,R2TI5S1VH0Z88G,R3K4W8ED08OFWZ,RHSML7W05JVC0,R1CFTT0Q5RRC8C,R3SMLK8O4PUTW5,R3BHJRLDSTVS7W,RO0KLBJXV6XCR</t>
  </si>
  <si>
    <t>Ok phone,Good Basic Phone,Nice one,Hghjk,Good one,Nokia 150,Listen to this before buying..,Good produt</t>
  </si>
  <si>
    <t>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t>
  </si>
  <si>
    <t>https://m.media-amazon.com/images/I/41fMEQ-GoHL._SX300_SY300_QL70_ML2_.jpg</t>
  </si>
  <si>
    <t>https://www.amazon.in/Nokia-150-Cyan/dp/B08H21B6V7/ref=sr_1_301?qid=1672895835&amp;s=electronics&amp;sr=1-301</t>
  </si>
  <si>
    <t>B09BNXQ6BR</t>
  </si>
  <si>
    <t>Noise ColorFit Ultra SE Smart Watch with 1.75"(4.3cm) HD Display, Aluminium Alloy Body, 60 Sports Modes, Spo2, Lightweight, Stock Market Info, Calls &amp; SMS Reply (Vintage Brown)</t>
  </si>
  <si>
    <t>AEZH7UN4SKV7VKJ3NYH7D7CBHA4A,AEEMDECLMB6ZOYW4MZDRUTMPNDMQ,AGCDPH7XJBZZ6ALNCA6XYKP3BZIA,AEZHGBDTPEAIDEC4HF753JL7NDNQ,AFNGYI4A433E2ZEIJ4PTRXTOFSCQ,AGGWFNVDN6N7RMXJH3DXEDO63ANQ,AEF27BA6AC4XT2HSGW57TG3YS2HA,AF5WOBBT3ODEBTFUCW72L3P57TLQ</t>
  </si>
  <si>
    <t>shiv,Pankaj Bhatt,Dipanshu Kr Biswas,Jeet Jangam,Ekta,subhabrata paul,Anurag kumar,Manish B.</t>
  </si>
  <si>
    <t>R1JO87DOGUEQHC,R1UQ0AYNB30CZS,R34O4E591I5RJN,R2X9U1VWHBNIAX,RPRRWM1J2QDNP,R32LTUGL01I85B,R1HKJTBFVLO3DB,R3S7HEACPHR8D5</t>
  </si>
  <si>
    <t>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t>
  </si>
  <si>
    <t>https://m.media-amazon.com/images/I/41AGCk95dpL._SX300_SY300_QL70_ML2_.jpg</t>
  </si>
  <si>
    <t>https://www.amazon.in/Noise-ColorFit-Ultra-SE-Smartwatch/dp/B09BNXQ6BR/ref=sr_1_303?qid=1672895835&amp;s=electronics&amp;sr=1-303</t>
  </si>
  <si>
    <t>B01FSYQ2A4</t>
  </si>
  <si>
    <t>boAt Rockerz 400 Bluetooth On Ear Headphones With Mic With Upto 8 Hours Playback &amp; Soft Padded Ear Cushions(Grey/Green)</t>
  </si>
  <si>
    <t>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t>
  </si>
  <si>
    <t>AFWOX5BA5QS5TCVTNV3EHQXOSCLQ,AGGM4C652EG6WSDEOWBQCR7UXG7Q,AFZ3S6RJS6RVOXVK5OAIT4AX76UA,AFRUXOMHPM4OTISKC4VE3PM45DTQ,AFGX776XSUUA2LIYKLHSXN3PHOXA,AF6XZI4LVIVFP2UTPNVFYGF7JPQQ,AGYX7IY6ZHCU2J6DXRW5SN6LGEVA,AHA3ODJCWS52ZKJYWV2UBFR3AVBA</t>
  </si>
  <si>
    <t>Sagar,Shreyas,Arjun Thomas,Sachin Yadav,Karthikeya Reddy,Raja,Anku kumar,Sagar kate</t>
  </si>
  <si>
    <t>R2E3GV1LFGQNFD,R3IM6TBVGY4SYQ,R236B8Q3BSGZJ7,RO9KNXZ2RH2TI,RT2VNM024LSCP,R3PRBLGHPRCZ6A,R1AYA1JIHAVM50,RR81G0GIJQKT9</t>
  </si>
  <si>
    <t>Worth Every Square Inch.,VFM, Plastic build. Must buy,3 years of extensive usage , delivered the perfomance to its price,Still working after 2 years,Low in price but sound was high,Super head phone under 1300 rs,Wow nice this headphone Just like fall in loveðŸ¥° ye kuchh jyada hi ho gyaðŸ˜œ,Good quality</t>
  </si>
  <si>
    <t>-------------------------------------------------UPDATE:20/01/2018-------------------------------------------------It's been 5 months since I first got Boat Rockerz 400. Some of the dislikes I've mentioned earlier in my review are no more dislikes. I said the sound is more or less on a flatter side but I'm quite used to it and "I'm loving it"..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says:"Don't just be loud, be loud and clear",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me.,Donâ€™t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jhakasðŸ˜œSound quality is very good and bass is also  good but I was expecting more like theatre bass but not like that, hhh laalach karna buri chijh hðŸ¤©ðŸ¤©, hum sudhrenge nhi kabhiðŸ˜‚ðŸ˜‚I think u r bored sum of this headphone  mast haiðŸ˜‚ðŸ˜‚ enjoying,Good quality, easily connected my lg 4k smart tv</t>
  </si>
  <si>
    <t>https://m.media-amazon.com/images/I/41zejggGzLL._SX300_SY300_QL70_ML2_.jpg</t>
  </si>
  <si>
    <t>https://www.amazon.in/Super-Rockerz-400-Bluetooth-Headphones/dp/B01FSYQ2A4/ref=sr_1_307?qid=1672895835&amp;s=electronics&amp;sr=1-307</t>
  </si>
  <si>
    <t>B08L5FM4JC</t>
  </si>
  <si>
    <t>SanDisk Ultra microSD UHS-I Card 64GB, 120MB/s R</t>
  </si>
  <si>
    <t>Ideal for Android smartphones and tablets, and MIL cameras|Up to 1TB to store even more hours of Full HD video|Up to 120MB/s transfer speeds let you move up to 1000 photos in a minute [32GB-1TB]|Load apps faster with A1-rated performance|Class 10 for Full HD video recording and playback</t>
  </si>
  <si>
    <t>https://www.amazon.in/SanDisk-Ultra-microSD-UHS-I-120MB/dp/B08L5FM4JC/ref=sr_1_312?qid=1672895835&amp;s=electronics&amp;sr=1-312</t>
  </si>
  <si>
    <t>B0B54Y2SNX</t>
  </si>
  <si>
    <t>iPhone Original 20W C Type Fast PD Charger Compatible with I-Phone13/13 mini/13pro/13 pro Max I-Phone 12/12 Pro/12mini/12 Pro Max, I-Phone11/11 Pro/11 Pro Max 2020 (Only Adapter)</t>
  </si>
  <si>
    <t>âœ… 20W Fast Charger with Cable: Fast Charger equipped with 20W PD 3.0 USB Type C power delivery with cable, PD 3.0 Quick-Charge USB C port provides Max 20W output power, charge your device up to 3x.|âœ… Wide Compatibility: Fast charger for iPhone 13 / 13 Mini / 13 Pro / 13 Pro Max / 12 / 12 Mini / 12 Pro / 12 Pro Max, iPhone SE, iPhone 11 / 11 Pro / 11 Pro Max, iPhone XS / XS Max / XR / X, iPad Pro 12.9 / 11 / iPad Air 3 / iPad Mini(2019).|âœ…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Charging.|âœ… Compact &amp; Lightweight: Extremely compact size &amp; travel-friendly design fits into your pocket or bag easily without occupying too much space and ensures incredible portability wherever you go. Handy for home, office, and vacations.|âœ…Sales Package: 1 x 20w C-Type Adapter, 1 x C to Lightning Cable (1 Meter)</t>
  </si>
  <si>
    <t>AGQVEI5FN545VZMNGYRR752JCSUA,AHMJA6VNTL3MQGWVBYXNUI26DTLQ,AH4OTB7KAP7IRL7PQDKLY5C4M7YA,AFIWQPGVVMPXHXEOCBSOG7COXDDQ,AHAVKIJW3GZCEMG6GGBR2KY7SJBA,AE42NSELZZ36ILVUWVDCPYWS3HDQ,AERT4TSCBIG3ZL2UH52LZBPXJCLA,AGC3K2VMDCOKRMMB2TRB3JZU4HAA</t>
  </si>
  <si>
    <t>Manoj Nagabhairu,Mohammed kabeer,umar_ _mohammad,sam chauhan,Tyson D'costa,Nevith Gowda,Satyanarayana,Abhishek K V</t>
  </si>
  <si>
    <t>R3VBC6VU8OT0QP,RNFZF13HB44YR,R2UQNJFA27MAKM,R1EURXJL39I8LN,R33PGOF5ODIFCJ,R3MN2XSFL7T48O,RDVFTWAGEQNT,R2GHXYM6OGD6TQ</t>
  </si>
  <si>
    <t>Itâ€™s worth,Good,Iphone 18w adapter.,The product is good to use,Nice,Excellent,Very useful and excellent product at an very affordable price. tag,Affordable price, Great deal!</t>
  </si>
  <si>
    <t>Looks good and didnâ€™t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t>
  </si>
  <si>
    <t>https://m.media-amazon.com/images/I/21rFBH5Lf2L._SX300_SY300_QL70_ML2_.jpg</t>
  </si>
  <si>
    <t>https://www.amazon.in/Compatible-I-Phone13-I-Phone11-Only-Adapter/dp/B0B54Y2SNX/ref=sr_1_315?qid=1672895842&amp;s=electronics&amp;sr=1-315</t>
  </si>
  <si>
    <t>B08BQ947H3</t>
  </si>
  <si>
    <t>LIRAMARK Webcam Cover Slide, Ultra Thin Laptop Camera Cover Slide Blocker for Computer MacBook Pro iMac PC Tablet (Pack of 3)</t>
  </si>
  <si>
    <t>Cool Gadget: Protection against possible video surveillance from hackers. This webcam cover slide easily slides over your camera ensuring that it wonâ€™t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t>
  </si>
  <si>
    <t>AFF3MID2VKCRG3UPIGY4OPDLKNBQ,AGYZOVT6JVQNGFJ2WL62EMZ2Q6XQ,AGM2GCYQPQRIRJYCQBKBUOCD6VJA,AHKM6B5F2SLXBFKIBHFHGBXNF4HA</t>
  </si>
  <si>
    <t>Vishal Bhardwaj,Parvathi M.K,swaraj,Simi</t>
  </si>
  <si>
    <t>R18D9LZAYX9JSY,R2TD56H4WD69RD,R3022ERQVPT7PV,R3T0CWF358RZNJ</t>
  </si>
  <si>
    <t>Merges with the device, Ultra Thin, Smooth Sliding,Good for Privacy Concerns,Good product,RESEARCH PROPERLY BEFORE BUYING! NOT SUITABLE FOR MACBOOKS!</t>
  </si>
  <si>
    <t>https://m.media-amazon.com/images/I/41PeQz-jDSL._SX300_SY300_QL70_ML2_.jpg</t>
  </si>
  <si>
    <t>https://www.amazon.in/LIRAMARK-Webcam-Blocker-Computer-MacBook/dp/B08BQ947H3/ref=sr_1_317?qid=1672895842&amp;s=electronics&amp;sr=1-317</t>
  </si>
  <si>
    <t>B0B7DHSKS7</t>
  </si>
  <si>
    <t>Nokia 8210 4G Volte keypad Phone with Dual SIM, Big Display, inbuilt MP3 Player &amp; Wireless FM Radio | Blue</t>
  </si>
  <si>
    <t>The classic Nokia 8210 redesigned &amp; redefined in this bold new look|Big 2.8"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t>
  </si>
  <si>
    <t>AHJTLVVBATTLS7X3LPKL2MVJM6VQ,AF6TX2WLPW4DJJZ4DDZMEXKMVHPA,AGDLLU2SF3BJPMEHUPCBCSHW7YOQ,AGY3ZSD5TYCTKJVVU2CUU2QS7XXQ,AHV25QIEQTDUMOJKQQ77WG7X3TAA,AG6ISZK2C6E2PVIUWTIBAMHO4KQQ,AHG3XDBDEPOZ2PQAIQ7HUSSRMANA,AFSJ552FEBIZBYEP7AKKXOTOGO7A</t>
  </si>
  <si>
    <t>Shyam,Tom,Rajneesh  Kumar,Bhagaban badatiya,eps,devaraj,MANAN DANI,Amazon Customer</t>
  </si>
  <si>
    <t>R3T70N2JGTAPV2,R1LWQEOFIRU2NO,R1YDTGG09KKA7E,R2I90G9MLZ2RUP,RBQKKFWRS8SOH,R223TL7W5MX14P,R3S3ER956A091,RHWFJRSKL5O8R</t>
  </si>
  <si>
    <t>Good to use as a secondary mobile,It's average.,Not user friendly operation of nokia 8210.,Need invoice,Good feature phone with 4G connectivity,Model for worth,Good,Good feature phone, but it is highly overprized</t>
  </si>
  <si>
    <t>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"English with Oxford" app. Assumed they were very thoughtful to give an offline dictionary.But then upon opening, it turned out to be a demo version with "Pay INR 50" &amp; "Play 3 free trail"Was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t>
  </si>
  <si>
    <t>https://m.media-amazon.com/images/I/41tRgeQp9-L._SX300_SY300_QL70_ML2_.jpg</t>
  </si>
  <si>
    <t>https://www.amazon.in/Nokia-8210-4G-Display-Wireless/dp/B0B7DHSKS7/ref=sr_1_326?qid=1672895842&amp;s=electronics&amp;sr=1-326</t>
  </si>
  <si>
    <t>B09SJ1FTYV</t>
  </si>
  <si>
    <t>Sounce Protective Case Cover Compatible Boat Xtend Overall Protective Case TPU HD Clear Ultra-Thin Cover with Unbreakable Screen Guard</t>
  </si>
  <si>
    <t>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t>
  </si>
  <si>
    <t>AHUKIXVRPVVYYRQOUGWBDYO7RFDQ,AGGFXEMEWUIDSSL7KN6EJW42DQ2A,AGFUEPQZZPYTSQIL7UBTDIJYUGWA,AE4JBCKONTM2LRZA546FASO3KV7Q,AHQXFZDEXSIE427UGMKSKWNFS6GA,AEJM5FOA2D5WGIYCT5VSKHMSL2YA,AGQXKHGGT3Y6QOCEULP2LJ44Y3PA,AHJLV2V57MWQV4UA37TJ2ORGQLJQ</t>
  </si>
  <si>
    <t>Gourab Kumar Patro,Amazon Customer,tuhina mamotaz,jeevesh parag,Sujata deva,subham dey,Mehar Bano,Gautam Ghorawat</t>
  </si>
  <si>
    <t>R1E6PBJHMY4C1G,R3JHVSY69JG16Z,R2YVWM2WLBVV3S,R1QB2R2UJ7S2TI,RQXMAOZFDCUDY,R1G1M7XDU4T4HP,R3SHXIE18BG29W,R18I768SMTQA1X</t>
  </si>
  <si>
    <t>https://m.media-amazon.com/images/I/4155YhLwDiL._SX300_SY300_QL70_ML2_.jpg</t>
  </si>
  <si>
    <t>https://www.amazon.in/Sounce-Protective-Case-Xtend-Unbreakable/dp/B09SJ1FTYV/ref=sr_1_329?qid=1672895842&amp;s=electronics&amp;sr=1-329</t>
  </si>
  <si>
    <t>B09XJ5LD6L</t>
  </si>
  <si>
    <t>Samsung Galaxy M53 5G (Deep Ocean Blue, 6GB, 128GB Storage) | 108MP | sAmoled+ 120Hz | 12GB RAM with RAM Plus | Travel Adapter to be Purchased Separately</t>
  </si>
  <si>
    <t>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t>
  </si>
  <si>
    <t>AFBLFBJHOW7CQX62SQP7S3QJCFVA,AHRPOOH37D4FX5UHQEWKJ5RL4DVA,AGYYGL7JDT7YHKFH7HKAQH5DPBFQ,AGB77J7O6BH5OYGIU5PPZNLCB64A,AFUPOIQZH7NDPJN6S2SA7FUJUC5Q,AHIUAO5XZ6A6KCCQVX7IX2DWQSAQ,AGPM77A4UXCNYQ6QY527N3FQGXCA,AGTXMLVIUZKUII7RXIDLLIN4TLZA</t>
  </si>
  <si>
    <t>Krishna S Mohan,Jatin Patel,Izhar Aazmi,Thambusamy,Uttam saha,shaiksha vallii,sandy,Godfrey Mathais</t>
  </si>
  <si>
    <t>RRKAMPIXSKUW,R3SXQQ9NVG7HOY,R3UW73PKX5XAOA,R3U8JXSUPY8MSJ,R3B9EB3AG57TR9,R2QNWBZRD42XTY,R2E243OBZNQZ4Q,R11DCSCBEFMX5F</t>
  </si>
  <si>
    <t>Received defective phone and running from one customer care to another to replace the phone,Honest opinion.,Worth the money but not as good as promised,Good budget model phone,value for money.,Galaxy m53,Good buy for 22k,A little overpriced but gets the work done</t>
  </si>
  <si>
    <t>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"phone is working now".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"patch issue. Software update dint happen"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ðŸ”‹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t>
  </si>
  <si>
    <t>https://m.media-amazon.com/images/I/418vxJS4AML._SX300_SY300_QL70_ML2_.jpg</t>
  </si>
  <si>
    <t>https://www.amazon.in/Samsung-Storage-sAmoled-Purchased-Separately/dp/B09XJ5LD6L/ref=sr_1_333?qid=1672895842&amp;s=electronics&amp;sr=1-333</t>
  </si>
  <si>
    <t>B07WHS7MZ1</t>
  </si>
  <si>
    <t>iQOO 9 SE 5G (Sunset Sierra, 8GB RAM, 128GB Storage) | Qualcomm Snapdragon 888 | 66W Flash Charge</t>
  </si>
  <si>
    <t>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120Â° ultrawide shots (108Â°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t>
  </si>
  <si>
    <t>AEYESC4XEIJ23NANPR3BK2GGXS2A,AH5ZM42ZT35ZFEILY444IJR5KRXQ,AHHUUUD4XBXYHTWDGSEQGER6S5ZA,AGEJRNVD42CVJLY6QQULGJVX6J6Q,AHYCGGRP7XQVIYP6NRVZI6A7FH2A,AFMG67GYJL44TDSFMSA2OFXMGTQA,AH72QVCCGUXFHEAFLJB2IHSIDGWA,AHWAEDGCATZFN3QCEBZVXCLIRDTA</t>
  </si>
  <si>
    <t>Ashish kumar,SAFEER SHAMSUDEEN,SJ,Aveek K. Upadhyay,Arghya Roy,Harshil,Udaya Kiran Mutnuru,RahulAravind</t>
  </si>
  <si>
    <t>RJOCZ7VETYOPA,R3UXDJEW3BYXBD,RMTUS17UNIUS9,R2FBEMK4172QZP,R3PG1FBD4TX2RF,R2IG7GBJ9W9AIJ,RXUP19LST693F,R2OOPASHLKF3SX</t>
  </si>
  <si>
    <t>Posting This After 8 Days of Continous Usage:I came from Oneplus 5t that too because last to last week I had an accident and my 5t has dead on the spot.After watching a lot of reviews on Youtube and Amazon, I thought I should give it a chance.First Impression:-â€¢ As you all know OP 5t has small display so it's hard for first 3-4 days to use/Typing because of big display.â€¢ A little heavy but that could be because of upgraded species and battery from my last 5t.â€¢ Solid built but it if it's metal build then it will be more beautiful.â€¢ Space fusion color is looking killer.â€¢ Flash charger works awsome but charger design can be improvedâ€¢ Display is crisp and clear but but in dark apps (i.e, chrome, brave, linkdin etc) you'll notice a color change (from Black to Greyish color) that gives a cheap feel and I don't know if it's a software or hardware issue.Actual Review:-â€¢ While gaming (Call of duty:mobile) has some lags and bugs and there is no option to block notification/calls even after mute notification ONN everything is coming on screen and it's very frustrating and annoying.â€¢ Battlefield mobile ground, Asphalt 9, Clash of Clans, Battle Royale are working flowless.â€¢ Some apps like Flipkart and Airtel gives some error (screen zoom automatically while opening) might be because of android 12 or something else.â€¢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automatically.â€¢ Gesture are not working fine, this can be fixed with future updates.â€¢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lubâ€¢ Funtouch OS is very uncomfortable for me for the first 4-5 days but now I'm getting it a little.â€¢ Less feature in gaming mode in comparison to Iqoo 7ðŸ“·Camera:-â€¢ Average as of now takes good picture in night/evening time and selfie camera is awsome.â€¢ OIS works good as per the budget and gives value for money.â€¢ Day time picture are good but something it changes the saturation/color by itself automatically.â€¢ No heat observed while gaming/doing heavy task (minimal heat that every phone has now a days and it is 40Â°c outside so this is not a big deal for me.â€¢ Screen recorder and mic works awsomeâ€¢ Crisp clear display except the issue I told aboveâ€¢ 6-7 SOT in one charge (0-100)â€¢ 42-44 minutes charging time (0-100)â€¢ No bugs lags observed till dateâ€¢ 120Hz refresh rate made it monsterâ€¢ Some preinstalled bloatware can be uninstall but some has to be force stop only or you can use Adb commande to remove permanently.â€¢ A few apps are unnecessary like browser and a screen (virus scan) comes just after install an app from play store that very annoying and somehow I stopped that.â€¢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t>
  </si>
  <si>
    <t>https://m.media-amazon.com/images/I/41UwKwpK40L._SX300_SY300_QL70_ML2_.jpg</t>
  </si>
  <si>
    <t>https://www.amazon.in/iQOO-Sunset-Storage-Qualcomm-Snapdragon/dp/B07WHS7MZ1/ref=sr_1_336?qid=1672895842&amp;s=electronics&amp;sr=1-336</t>
  </si>
  <si>
    <t>B0BBVKRP7B</t>
  </si>
  <si>
    <t>SHREENOVA ID116 Plus Bluetooth Fitness Smart Watch for Men Women and Kids Activity Tracker (Black)</t>
  </si>
  <si>
    <t>âœ… All-day activity tracking: Track steps, distance, calories burned, active minutes, you can check daily activity and time on OLED display or APP|âœ…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matter.|âœ…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APP.|âœ…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t>
  </si>
  <si>
    <t>AHSYI7EUDN2RNS2IPMGAS5MKLXPQ,AHHLJNBYVOGQSFG2Q4UMMRU3V3UA,AFC7PJA3XS6MHXYAUF3JZDHDUZWQ,AFL6U5G4P2KLLZU4HCOXES7ME2CQ,AFSSRLUEWTKDHYSAS36MDQQPYTKA,AG5UBF32OIHPW42GLXLBS4QOKKVA,AHLGMGTL6FSAFU2INPKH5ISUODTQ,AFL2ZLTGQ64RMXKWRI7QSA3457GQ</t>
  </si>
  <si>
    <t>dk yadav,MUKESH KUMAR VERMA,Vishnu,Shaikh Shahalam,sushilkumar dubey,Roshan Narendra Raut,Deepak thakur,Aappashaeb Barsale</t>
  </si>
  <si>
    <t>RQOWF9MFTN6CQ,R23B5JORWWE85P,R3SB0VOD36AXI0,R21GGYJ4354Q5J,R2L4513I3EHE9T,R1PKO3C46KVSKW,R2MGVNOXZZ1BWP,R2IYFCFPLPOX6C</t>
  </si>
  <si>
    <t>https://m.media-amazon.com/images/I/41lnTFZGz9L._SX300_SY300_QL70_ML2_.jpg</t>
  </si>
  <si>
    <t>https://www.amazon.in/SHREENOVA-Bluetooth-Fitness-Activity-Tracker/dp/B0BBVKRP7B/ref=sr_1_338?qid=1672895850&amp;s=electronics&amp;sr=1-338</t>
  </si>
  <si>
    <t>B09NY7W8YD</t>
  </si>
  <si>
    <t>POCO C31 (Shadow Gray, 64 GB) (4 GB RAM)</t>
  </si>
  <si>
    <t>4 GB RAM | 64 GB ROM | Expandable Upto 512 GB|16.59 cm (6.53 inch) HD+ Display|13MP + 2MP + 2MP | 5MP Front Camera|5000 mAh Lithium-ion Polymer Battery|MediaTek Helio G35 Processor</t>
  </si>
  <si>
    <t>AFZECWTOM2GUH3T67XW26DXUIJNA,AEIEKF6EFHH26R4DTUACQKMPJXDQ,AEFLPPQ4RG2KHSAOJF53X2CIPTEA,AGFTSZE2FTF4SUTZC7ONQ4JZDRJQ,AE5SY7U46GVLNQWM3GYOBMBKCVQQ,AGAOZJQ4WQAODOWE4K6CSPUDNG4A,AHTX2BOQMMX45RTHRTRK2E6PASUQ,AFC5XSGIOQBZNVIN5UVP7IOUXFSA</t>
  </si>
  <si>
    <t>Jigar panchal,NOOR MOHAMMAD,Vikash R.,hari,Muscledark,A.Misra,Alagesh S,Jerry</t>
  </si>
  <si>
    <t>RQRTXJPYHHSFL,R18MNNVQYGQHHE,R1KJ85AGYAQR4S,R1T49OPXXOLBI5,R1UUEAIVGFS3CT,R3UJT4TR76E3A,R2U1YEB0JD1J6F,R16JEBARKXZ8BX</t>
  </si>
  <si>
    <t>https://m.media-amazon.com/images/I/41UhF7l9I4L._SX300_SY300_QL70_ML2_.jpg</t>
  </si>
  <si>
    <t>https://www.amazon.in/POCO-C31-Shadow-Gray-RAM/dp/B09NY7W8YD/ref=sr_1_353?qid=1672895850&amp;s=electronics&amp;sr=1-353</t>
  </si>
  <si>
    <t>B0BMM7R92G</t>
  </si>
  <si>
    <t>Noise_Colorfit Smart Watch Charger 2 Pin USB Fast Charger Magnetic Charging Cable Adapter (Smart Watch Charger 2 pin)</t>
  </si>
  <si>
    <t>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t>
  </si>
  <si>
    <t>AHCY2NLFROLZAQ3YQAKVF3DMHB7Q,AHH7ZBKQ6VW722YSK6JZANJAO7VA,AE6TWJIXPTWPLBA6HQBQSCSHMXVA,AG2KRPXT2HVJMBECVLAOTO7CNI6A,AFDUBGK37QSYU5TRFFFN2GO2ZIIQ,AEGFQO2LSWCXXPUILBB4B4GDIOWQ,AF7NUBGRCKGFYSLOEUO4Y2UC4QZA,AEYKETLWPT5Z6X2DVORJ76G2E23Q</t>
  </si>
  <si>
    <t>Placeholder,Qazi a.,Kriinaa,Manivannan,Santosh kapoor,Srinivas,nidhi,Anshuma</t>
  </si>
  <si>
    <t>R1WVE2XLG4MKR0,R1V82XUZ6QXB7R,R3DYS5BGGSYC15,R3CC60ZW27R468,R1COHLUY0DPGX5,R2B1KPMU711L9C,R3PTZIPG57O5A6,R3FD50GUF74ZCS</t>
  </si>
  <si>
    <t>Must Buy,Truly value for money at this price point get this type of quality charger cable.,Perfect fit for my Noise Colourfit NAV,Must try product,Product good,Good product,Value for money,Good product</t>
  </si>
  <si>
    <t>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t>
  </si>
  <si>
    <t>https://m.media-amazon.com/images/I/21yMfxVmNuL._SX300_SY300_QL70_ML2_.jpg</t>
  </si>
  <si>
    <t>https://www.amazon.in/Noise_Colorfit-Charger-Magnetic-Charging-Adapter/dp/B0BMM7R92G/ref=sr_1_354?qid=1672895850&amp;s=electronics&amp;sr=1-354</t>
  </si>
  <si>
    <t>B08M66K48D</t>
  </si>
  <si>
    <t>POPIO Tempered Glass Screen Protector Compatible for iPhone 12 / iPhone 12 Pro with Case Friendly Edge to Edge Coverage and Easy Installation kit, Pack of 1</t>
  </si>
  <si>
    <t>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t>
  </si>
  <si>
    <t>AHH26HAPTOI5Z52DFLNYU5TOLWCQ,AFIPAA4KT36MSZTCVAITRIUVJCNQ,AEYXCHSBU6NC4ZKH4OOFYZZTQJFA,AG4CH37VZG5JRJCAEYYGYTFH5UWQ,AGGCXXWA7CJVTHA22YE7PTNWQ7NQ,AFNQO7B5IZKARACZBIO74VFTU6EA,AH3ABVXQTD6ZA64V6NTEJL66RV7A,AFKY3NTT4T35K67VJ2RIO76YDK2Q</t>
  </si>
  <si>
    <t>Ram K,Ankush,Viswanathan,Sanchita Mandal,Malhotra A.,Roy,ravi verma,Pravi Gupta</t>
  </si>
  <si>
    <t>R2K2YNHJ952H5J,R1I8HU4RYFCVYW,R2DH2MLDOFTD73,R35L5ENDJ4MHKH,R3GBYEZ0GVZWLC,R1774TGNOXHCP3,R3RHTIGZI3S51Q,R2378C6LJXZXO1</t>
  </si>
  <si>
    <t>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canâ€™t see whether the ear opening aligns with the phoneâ€™s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t>
  </si>
  <si>
    <t>https://m.media-amazon.com/images/I/411fc62wnpL._SX300_SY300_QL70_ML2_.jpg</t>
  </si>
  <si>
    <t>https://www.amazon.in/POPIO-Tempered-Protector-Compatible-Installation/dp/B08M66K48D/ref=sr_1_356?qid=1672895850&amp;s=electronics&amp;sr=1-356</t>
  </si>
  <si>
    <t>B09RFB2SJQ</t>
  </si>
  <si>
    <t>10WeRun Id-116 Bluetooth Smartwatch Wireless Fitness Band for Boys, Girls, Men, Women &amp; Kids | Sports Gym Watch for All Smart Phones I Heart Rate and spo2 Monitor</t>
  </si>
  <si>
    <t>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t>
  </si>
  <si>
    <t>AHR4WZ6M4WXGQP65Z6SSP4LBJJ7A,AFWCLXKTHZPXBGFUEZSMLNWHGHNQ,AGEWKSFDTAPPBDWREYVDDGF54ZLA,AGTWAL33XMDTWFE7KCCBAPV4HHEA,AELBVPKFN3ACEWFOHW6PO7WU6HSA,AEZYTNF5ZWY4QEOAAJBW4HLB2U6Q,AEN3AIBIBGI7VSC6DSJBWDF2CHKA,AHTHIO4VEWZ6SO3MIQKNNZMDUJGA</t>
  </si>
  <si>
    <t>Richard,Venkatesan,shakeel ahmad,Mohd Kaif,sakshi jolly,Nitin Agarwal,Nadini,Rolan B.</t>
  </si>
  <si>
    <t>R31BGTIUFLQNT5,R1OQRF5LZIEHR4,R29Q5SDNP9JWZB,R1AZR3AI0IHB30,R13H3ADGD1MXRT,RBWFP5OHEVKRS,R1M1HGIX59ETCA,R1IVSKQW9YSH7V</t>
  </si>
  <si>
    <t>It's worth for money and satisfied.,Nice product,Not great but will do,Very good product I like this product.,Product is ok ok as it is too difficult to connect with phone or it not be able to with ios,Must buy,Good, watch was as expected,Good smart watch</t>
  </si>
  <si>
    <t>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t>
  </si>
  <si>
    <t>https://m.media-amazon.com/images/I/41YwW+O-SKL._SY300_SX300_.jpg</t>
  </si>
  <si>
    <t>https://www.amazon.in/10WERUN-Bluetooth-Smartwatch-Wireless-Fitness/dp/B09RFB2SJQ/ref=sr_1_367?qid=1672895857&amp;s=electronics&amp;sr=1-367</t>
  </si>
  <si>
    <t>B0B82YGCF6</t>
  </si>
  <si>
    <t>AFEMYJODFSKRPR4XTYKCPXMCO4YA,AH7PGDCSET6C5NOBBY2TLG2GX3IA,AEU243XCV5FGTBUI3KKCC5BGXH6Q,AFIQV62SLZITCC4FDVBUSBXBBIEA,AEHSXJA4C4V3JQWZMSE6FTILXNXQ,AEOODTBGBG2EUG3TEFGVON7V5NLA,AGMO4AMM5IA4MMUHGAXVMUHY37LQ,AHUIRRUDX4AQRQM4N7WNVLAJLSPQ</t>
  </si>
  <si>
    <t>Gourav Choudhrani,Mustak ali,Amit,Pankaj solanki,yemcee1954,Shekh ismail,Mukta,Penchalbabu</t>
  </si>
  <si>
    <t>RGEDIZCX7LB34,R19GGFEAAXAUKK,R3L3EFRRM8X2IY,REN3MEL7IYDKT,R2H176Z5380NWJ,R1AFCXRUZ8KCCK,R16381PP969JBP,RFDKRGYGQB7U6</t>
  </si>
  <si>
    <t>Its is good but battery life is very poor,Heart rate sanser and battery backup,Nice product,Good product within small price range,poor.,Cool product,Gets disconnected , time n data doesn't updates automatically,It's good deal at 849/- works fine for first few days</t>
  </si>
  <si>
    <t>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t>
  </si>
  <si>
    <t>https://m.media-amazon.com/images/I/31M4nb0+JKL._SY300_SX300_.jpg</t>
  </si>
  <si>
    <t>https://www.amazon.in/Tokdis-MX-1-Bluetooth-Calling-Smartwatch/dp/B0B82YGCF6/ref=sr_1_370?qid=1672895857&amp;s=electronics&amp;sr=1-370</t>
  </si>
  <si>
    <t>B08HF4W2CT</t>
  </si>
  <si>
    <t>URBN 20000 mAh lithium_polymer Power Bank with 12 Watt Fast Charging, Camo</t>
  </si>
  <si>
    <t>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t>
  </si>
  <si>
    <t>AFQUZXA3JPEY4SN7Y772C3Q55IWA,AGUHIAX34GIKOODYIJPF3WLC7D4Q,AFU2GGLEYBWH47VH3HVIR3352MPA,AFHP4M777XP7BFZDMZBUR755IQWQ,AEUXG6K2NIXVHWICO5AUEZ5TZX2A,AHWNDRVWM3DJTAWT2AXHUU2QMVMA,AGPCRJBUW6U66EYH5WARIXLIWLVQ,AFK6EVINI6JZPXK6CRXGD6G7V6VQ</t>
  </si>
  <si>
    <t>Rajesh Martis,priyanka Gowda,Velmurugan,Nitin,Sowdesh K.,Kumar,Vinod kumar,Jayan Menon</t>
  </si>
  <si>
    <t>R3FQMPLCZV75E,R3CXYW32DE2XCE,R3VMIAJI5S2S9M,R33BXR8IIASQCO,R31X014WG1MEMQ,RNZ3UOYY7B2N0,R28IU0P7UBCRG6,R34GOU1HWA68GA</t>
  </si>
  <si>
    <t>Worth the price,It is good,Not Bad,BATTERY LIFE,It melts the smart watch charger,Very good light weight,Achha laga,Canâ€™t be repaired</t>
  </si>
  <si>
    <t>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t>
  </si>
  <si>
    <t>https://m.media-amazon.com/images/I/31S1zpNb8bL._SX300_SY300_QL70_ML2_.jpg</t>
  </si>
  <si>
    <t>https://www.amazon.in/URBN-20000-Li-Polymer-Compact-Charge/dp/B08HF4W2CT/ref=sr_1_372?qid=1672895857&amp;s=electronics&amp;sr=1-372</t>
  </si>
  <si>
    <t>B08BCKN299</t>
  </si>
  <si>
    <t>Sounce Gold Plated 3.5 mm Headphone Splitter for Computer 2 Male to 1 Female 3.5mm Headphone Mic Audio Y Splitter Cable Smartphone Headset to PC Adapter â€“ (Black,20cm)</t>
  </si>
  <si>
    <t>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Itâ€™s our first time to use fishing-wire-kind materials braiding with audio cables for maximum protection.|QUALITY: The jack itself has additional insulation which helps in the durability of the product during multiple plug-in and plug-out maneuvers and keeps the interference to minimum.</t>
  </si>
  <si>
    <t>AG4KZO4DB3TYVVMBWPWMMJGD4ZYQ,AHE6VSQN5XCADFDWC3TZMMWKYADQ,AHRNAZGI4ZD7G633XI64QAT6F3WA,AHUX4GCB3OYN52TETLMI7OO4JJGQ,AET2XG6WT3TJSTOJRZ5UFC5TYYHQ,AEOIVRQ4ELTA76SML2EVSFT4UM6A,AHEXJOGQ4ZOV6QSW3IHMLRYGFMQA,AEWG5SV4CCM5NUDRMA22BMJDGZVA</t>
  </si>
  <si>
    <t>shaan bishwas,Anirvan Kule,Tannu Mahanand,Sunil Sharma,Anuja Lad,Sankar Agarwal,Amazon Customer,Jophin Joseph</t>
  </si>
  <si>
    <t>RO163Q6WRVSZZ,R28DMP1E79OWIH,R2FJI6OH7CFVRL,R1CHL5MG2PHSFJ,R2T11MDTCMZ8IQ,RV544Y0ARIS17,ROHRC9ZCY3ZKI,R28O9QSWHZF2KK</t>
  </si>
  <si>
    <t>Recommended !,Good product,Please wire quality improve karo,Value for money product.,Amazing Performance &amp; Great Quality,A lot of noise when mic is plugged in.,Great product,Good</t>
  </si>
  <si>
    <t>https://m.media-amazon.com/images/I/41jmiwgyu8L._SX300_SY300_QL70_ML2_.jpg</t>
  </si>
  <si>
    <t>https://www.amazon.in/Sounce-Plated-Headphone-Earphone-Splitter/dp/B08BCKN299/ref=sr_1_375?qid=1672895857&amp;s=electronics&amp;sr=1-375</t>
  </si>
  <si>
    <t>B0B2X35B1K</t>
  </si>
  <si>
    <t>Noise ColorFit Ultra 2 Buzz 1.78" AMOLED Bluetooth Calling Watch with 368*448px Always On Display, Premium Metallic Finish, 100+ Watch Faces, 100+ Sports Modes, Health Suite (Jet Black)</t>
  </si>
  <si>
    <t>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consumption|1.78â€™â€™ AMOLED Display: See everything thatâ€™s going on in your day on the big, bright Always On Display with 368*448 pixel resolution and 500 nits brightness|Noise Health Suite: Stay in the loop with whatâ€™s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t>
  </si>
  <si>
    <t>AHN6E6FWRU4KL6CALQVHR3IUMIAQ,AGHGAMWSDB7XXN3GEC4YFDG47CJQ,AGMDO4P3J3J6EV3C7KL5LNIZ3OMA,AEJVKFNPY3U6JF4OWLCJ2XMZNFWQ,AGSVPPCUSENUIYUPBIHKEYIG2NCQ,AF7HMPO2QTCXQ3LHWO4WXXWVH63A,AFF3B5BNL52NXU2E3X5MOBNVGKGA,AFX7BRLKONY7SL2HZRE7RXKZRPHA</t>
  </si>
  <si>
    <t>Shanti Devi,Amol B,shamsher alam,Ravi Shankar Sharma,Monesh,mohammed Junaid,Akshay,Sachin Singri</t>
  </si>
  <si>
    <t>R3PAFFUU229VTJ,R1FZWI2NPCR3IO,R3BENPL8J8RWGA,R1L15IJRIO4PAL,R3GC9CY0SL1XKW,R2ONYYWA0QB6FS,RP7C5V4J1BO3B,R2WXTI182FAGGR</t>
  </si>
  <si>
    <t>Wonderful smart watch,Value for money. Good for first time users,Awesome,Best in market,Good,Worst customer support noise,Calls and userinterface is nice,Noise</t>
  </si>
  <si>
    <t>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t>
  </si>
  <si>
    <t>https://m.media-amazon.com/images/I/41wlZ0cZChL._SX300_SY300_QL70_ML2_.jpg</t>
  </si>
  <si>
    <t>https://www.amazon.in/Noise-ColorFit-Bluetooth-Calling-Metallic/dp/B0B2X35B1K/ref=sr_1_379?qid=1672895857&amp;s=electronics&amp;sr=1-379</t>
  </si>
  <si>
    <t>B09QS9CWLV</t>
  </si>
  <si>
    <t>https://www.amazon.in/Redmi-Horizon-Qualcomm%C2%AE-SnapdragonTM-Included/dp/B09QS9CWLV/ref=sr_1_382?qid=1672895857&amp;s=electronics&amp;sr=1-382</t>
  </si>
  <si>
    <t>B0B1NX6JTN</t>
  </si>
  <si>
    <t>Spigen Ultra Hybrid Back Cover Case Compatible with iPhone 14 Pro max (TPU + Poly Carbonate | Crystal Clear)</t>
  </si>
  <si>
    <t>[Compatibility]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t>
  </si>
  <si>
    <t>AHROIYVXUABAGL5GUFHMEZK3WQQA,AF4VIP5F264O5O2GKFZICPZ52E7Q,AH5ZOJA5RWLFQL3XE3GPOEXYDENQ,AHM5SJCQQWFMCWZ5776MEZGW5VWQ,AE7NBFOB3OSILKUH2JW5D2E26VFA,AG3DYTM7NUZADEFMPATX4TTIKH6A,AFGEXNVVJZMM7UZDPN6EBCUWSQNQ,AFZZGR3USTVT3SLKK2EJHBPJI7XA</t>
  </si>
  <si>
    <t>Rajat,Ashray Tyagi,Ritesh,RAMESH BABU K,AstroQueen,Vishal Salian,Doctor,raj y.</t>
  </si>
  <si>
    <t>R6LNTBPRGQ5SH,R8XCX03RG32U,RNP9KG0AKI8QG,R3LP9C2W2RTAQH,R2FX53CQOLKI7A,R2FAY534DIE3GK,R3BS9HLFNF3IKI,R35GQXCRXTDQ4Y</t>
  </si>
  <si>
    <t>Good Looking Sturdy cover,Perfect fit for 14 pro max,Excellent fit and value for money must buy if using non mag charger,Excellent,Over priced,Awesome,Worth the money,Quality product</t>
  </si>
  <si>
    <t>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t>
  </si>
  <si>
    <t>https://m.media-amazon.com/images/I/51JrMWMAmnL._SX300_SY300_QL70_ML2_.jpg</t>
  </si>
  <si>
    <t>https://www.amazon.in/Spigen-Hybrid-Compatible-Carbonate-Crystal/dp/B0B1NX6JTN/ref=sr_1_389?qid=1672895864&amp;s=electronics&amp;sr=1-389</t>
  </si>
  <si>
    <t>B078G6ZF5Z</t>
  </si>
  <si>
    <t>Oraimo 18W USB &amp; Type-C Dual Output Super Fast Charger Wall Adapter PE2.0&amp;Quick Charge 3.0 &amp; Power Delivery 3.0 Compatible for iPhone 13/13 Mini/13 Pro Max/12/12 Pro Max, iPad Mini/Pro, Pixel, Galaxy, Airpods Pro</t>
  </si>
  <si>
    <t>https://m.media-amazon.com/images/I/31gNcDrEskL._SX300_SY300_QL70_ML2_.jpg</t>
  </si>
  <si>
    <t>https://www.amazon.in/ORAIMO-SUPER-FAST-CHARGER/dp/B078G6ZF5Z/ref=sr_1_402?qid=1672895864&amp;s=electronics&amp;sr=1-402</t>
  </si>
  <si>
    <t>B0BBW521YC</t>
  </si>
  <si>
    <t>LAPSTER 12pcs Spiral Cable Protectors for Charger, Wires, Data Charger Cable Protector for Computers, Cell Phones etc.(Grey)</t>
  </si>
  <si>
    <t>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t>
  </si>
  <si>
    <t>AEJSMM2J65DGILOOHC24C74VWPBA,AFC4X5UHL2LN4PBS2TWOMIZ2GHAQ,AEO5TWJ7OMCWVSYFCFNFE7IPHZYQ,AH4V7BEA2Q4XN6RTECG52HJ2HQEQ,AEQ567MMOMWFLO5Z2P4L54R4M3MA,AF3VFLFIMQBQ33R3XIVUEAEERSHA,AHQQTNBM4SFZLLOLXJXA7N42YTTA,AHOF7ZRAY3XJT452UT7VOSM3FSXA</t>
  </si>
  <si>
    <t>Mihir Deshpande,sejal ghuge,SM,Pavan,Mallikarjun Patil,SM,Vigneshvikiy,Payal</t>
  </si>
  <si>
    <t>R173QPQASTIM5E,R2RU5623DZ9ZWI,R16QI7DHVXJVCI,R3JNLJTK4WJSKY,RLJ5VUW87FE0G,R3VFYJ2WAD73ZC,R37T2ABX4GMGHX,RAR3D2XLJPVF7</t>
  </si>
  <si>
    <t>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t>
  </si>
  <si>
    <t>https://m.media-amazon.com/images/I/41WYWN1pdvL._SX300_SY300_QL70_ML2_.jpg</t>
  </si>
  <si>
    <t>https://www.amazon.in/LAPSTER-Protectors-Charger-Protector-Computers/dp/B0BBW521YC/ref=sr_1_403?qid=1672895864&amp;s=electronics&amp;sr=1-403</t>
  </si>
  <si>
    <t>B09HSKYMB3</t>
  </si>
  <si>
    <t>MI REDMI 9i Sport (Carbon Black, 64 GB) (4 GB RAM)</t>
  </si>
  <si>
    <t>Operating System Android 10|Primary Clock Speed 2 GHz|Secondary Clock Speed 1.5 GHz</t>
  </si>
  <si>
    <t>AHZWXUWE3RGLDH4JJUK3HT3VMBJA,AFWUWJMEO4IQEMHKMUXYUILK47LQ,AHESBMCCD2JGQWVMDSW2G6QVJS7Q,AGJ2JB67X6WE4WZMZH4NWXHEGP4A,AEH5FAS6HXOZKYQOUM2YV5KKCNHQ,AGZYICOVCDNGVWXHJCDF63UTU7FA,AFIAREIU3BQVJUNZTYKC5I4TTN7A,AGVOPDVJX5H5BXDGMWPRSWAJSJAQ</t>
  </si>
  <si>
    <t>N. Lalhunchhungi,Ramakhilavan,Narender,Kotteeswaran K,Gaurav Chauhan,Rajesh,ullas,Vetri</t>
  </si>
  <si>
    <t>R1GS92IDBGXYCS,R8H8QTOWYMITR,RCSP9RH3A0VAE,R2S4F8S012C7RT,RVRXFESU2TRZK,RSKOVH69IL8VG,R2OUN5B9KJNAPN,R2EBVOLHYZ8SFR</t>
  </si>
  <si>
    <t>Good,Ok,Nice product in this range,1.Camera is not good. Not matching up to 13mp,Overall good,Good mobile at reasonable price !!,No Fingerprint reader,Too good</t>
  </si>
  <si>
    <t>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t>
  </si>
  <si>
    <t>https://m.media-amazon.com/images/I/31Hb9RGI+jL._SY300_SX300_.jpg</t>
  </si>
  <si>
    <t>https://www.amazon.in/REDMI-Sport-Carbon-Black-RAM/dp/B09HSKYMB3/ref=sr_1_405?qid=1672895864&amp;s=electronics&amp;sr=1-405</t>
  </si>
  <si>
    <t>B09YV42QHZ</t>
  </si>
  <si>
    <t>Fire-Boltt Ninja 3 Smartwatch Full Touch 1.69 " &amp; 60 Sports Modes with IP68, Sp02 Tracking, Over 100 Cloud based watch faces ( Green )</t>
  </si>
  <si>
    <t>https://m.media-amazon.com/images/I/41GwFR981CL._SX300_SY300_QL70_ML2_.jpg</t>
  </si>
  <si>
    <t>https://www.amazon.in/Fire-Boltt-Ninja-Smartwatch-Sports-Tracking/dp/B09YV42QHZ/ref=sr_1_408?qid=1672895864&amp;s=electronics&amp;sr=1-408</t>
  </si>
  <si>
    <t>B09BF8JBWX</t>
  </si>
  <si>
    <t>Lava A1 Josh 21(Blue Silver) -Dual Sim,Call Blink Notification,Military Grade Certified with 4 Day Battery Backup, Keypad Mobile</t>
  </si>
  <si>
    <t>Display Size- 1.77Inch|Battery- 800MAh | 4 days long Battery|Auto Call recording available|Bluetooth Support|Number Talker</t>
  </si>
  <si>
    <t>AEXCQMYUSJFK3Z4POJQTN7YOHRVQ,AHETGN27YLTEFPHLK2EM3JEE7JJQ,AE2NBVHMJEM7COMHX2XJ4UPZ7D7Q,AFSIUC3ZDSMMALO7LFNQ46WZMU3A,AHAO6YBR3EDW2EMTABK3HCGJ6LDA,AFHUNQB64BPF4MYZRRLEYY3KW4JA,AE4VZLYVX3UP3NDMCIFWLLDGVO2A,AHNKMCRLNHO3LUTYPZ5C4WBK5JYA</t>
  </si>
  <si>
    <t>Sudhir Kumar saxena,Ashay Arun Sawant,Sahin,Thulasiraman,Rubel,kuldeep,Jaswinder ali,Akhil thukral</t>
  </si>
  <si>
    <t>R2FRXUVIUPO3JD,R2S7JVQ4Z9GYLB,R2U2GZZ9ZUDTE1,R33GW8VLIA7TOI,R35DGD2XREWO5P,R17TQA9TZKL5LH,R15HVUSH6RX8V2,R3UME3PEOKCQ5B</t>
  </si>
  <si>
    <t>Very Bad mobile,Value for money,Part missing,Ok,Good buy,Value for money,Value of money,Phone works well</t>
  </si>
  <si>
    <t>https://m.media-amazon.com/images/I/41ynwpRq+kL._SY300_SX300_.jpg</t>
  </si>
  <si>
    <t>https://www.amazon.in/Lava-Notfication-recoding-Military-Certified/dp/B09BF8JBWX/ref=sr_1_411?qid=1672895872&amp;s=electronics&amp;sr=1-411</t>
  </si>
  <si>
    <t>B0B5YBGCKD</t>
  </si>
  <si>
    <t>POPIO Tempered Glass Compatible for iPhone 13 / iPhone 13 Pro/iPhone 14 (Transparent) Edge to Edge Full Screen Coverage with Installation Kit, Pack of 2</t>
  </si>
  <si>
    <t>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t>
  </si>
  <si>
    <t>AFUWV4HNHDWYGFGEHEMCKPR7HPBA,AH2QS2327TLYTXS5YHXNAS7X7URQ,AHWO6S34K43AUMEEVHEVFHHPOVQQ,AHRPIB6BCK5TKG2R5DH5H3AMRIHA,AEAYBCVEBO7ZZ4SXPQUEWWYXO7IQ,AGE6KNDSGW2KYR7DTGGTFWVWTGGQ,AFRRGE2IZFVEUFIY6PUKMSGSMZ5Q,AG5WZLHPQHKNWCKK3EZQG73THRGA</t>
  </si>
  <si>
    <t>vivek vinod,robin mohanty,Sadique a.,Harsh,rajat,Jay,Janardhanam,Hrishikesh</t>
  </si>
  <si>
    <t>RM88OEEDBGL7E,RA49OAQBPGOY1,R1P18CRYE9Z987,R1NE7OSB0O86A5,R2CN1JTT7L1C7H,R20OTH46ZTVPQN,RDXU0X5IQVEFY,R1F0IEQUUDWM18</t>
  </si>
  <si>
    <t>Great product if you donâ€™t mind the edges,Recommended !!,Looks premium,Real value for money however I wish there would have been stronger adhesive,Its a genuine product,Precision!,Does the job perfectly,A perfect fit for iPhone 13 and has transparent edges too.</t>
  </si>
  <si>
    <t>Itâ€™s a no brainer to get this. Just that the edges donâ€™t fix in properly. There is always air bubble kind of thing on the edge.,Easy to apply and no bubbles. For Rs 150 they send 2 units which is amazing too. Satisfied with the purchase !!,Overall good and easy to apply. Doesnâ€™t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t>
  </si>
  <si>
    <t>https://m.media-amazon.com/images/I/41XaIckgKIL._SX300_SY300_QL70_ML2_.jpg</t>
  </si>
  <si>
    <t>https://www.amazon.in/POPIO-Compatible-iPhone-Transparent-Installation/dp/B0B5YBGCKD/ref=sr_1_417?qid=1672895872&amp;s=electronics&amp;sr=1-417</t>
  </si>
  <si>
    <t>B09MY4W73Q</t>
  </si>
  <si>
    <t>Amozo Ultra Hybrid Camera and Drop Protection Back Cover Case for iPhone 13 (Polycarbonate| Back Transparent - Sides Black)</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</si>
  <si>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t>
  </si>
  <si>
    <t>AEQRBL6PVEWH7MEXRN2ZI6FDU54A,AH365TQ2EE2HZM2YUGEBUUA3CBVA,AEIRPCB2GKJMM2D42JI56EZHN2PQ,AEOPPOFRNOWYNA3NCZ7FXRRILVBQ,AFGBMMBD6NTVHNHMZSTDYVKFE2SA,AHTJ4RNDSCXMGFI5GTVYAQNM6DKA,AGOJBMYF6L6P3HQ4W5N46QQIAPUQ,AFKWNS6UYCGBMT6TITLEW7DRFR4A</t>
  </si>
  <si>
    <t>Dileep,Amazon Customer,Sharath N,Shubham,Himanshu Singh,Bijin Kurien,Surender Kumar,Sahil K</t>
  </si>
  <si>
    <t>R1B4DF1E33G2SC,R1EUC6Y0ZY18QE,R3BW81NGN6FTO4,R1LUISQ85F9MSU,R1J90WSEGDNEMJ,RI68W30TV8E76,R3BBHIDI76JIAY,R1V51JJ6JQXQU6</t>
  </si>
  <si>
    <t>Okay product,Descent product,Very Sturdy,Great protectione and design,Good Product !!,Excellent Case with Beauty,Awesome cover,Good quality</t>
  </si>
  <si>
    <t>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otherðŸ˜¬,Fit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â‚¹469,Awesome cover,</t>
  </si>
  <si>
    <t>https://m.media-amazon.com/images/I/51xaoGdw9EL._SX300_SY300_QL70_ML2_.jpg</t>
  </si>
  <si>
    <t>https://www.amazon.in/Amozo-iPhone-13-Polycarbonate-Transparent/dp/B09MY4W73Q/ref=sr_1_419?qid=1672895872&amp;s=electronics&amp;sr=1-419</t>
  </si>
  <si>
    <t>B09T37CKQ5</t>
  </si>
  <si>
    <t>FLiX Usb Charger,Flix (Beetel) Bolt 2.4 Dual Poart,5V/2.4A/12W Usb Wall Charger Fast Charging,Adapter For Android/Iphone 11/Xs/Xs Max/Xr/X/8/7/6/Plus,Ipad Pro/Air 2/Mini 3/4,Samsung S4/S5 &amp; More-Black</t>
  </si>
  <si>
    <t>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t>
  </si>
  <si>
    <t>https://m.media-amazon.com/images/I/31Iuz7jlfqL._SX300_SY300_QL70_ML2_.jpg</t>
  </si>
  <si>
    <t>https://www.amazon.in/FLiX-Charger-Charging-Adapter-More-Black/dp/B09T37CKQ5/ref=sr_1_431?qid=1672895872&amp;s=electronics&amp;sr=1-431</t>
  </si>
  <si>
    <t>B09GFPN6TP</t>
  </si>
  <si>
    <t>Redmi 9A Sport (Coral Green, 3GB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</si>
  <si>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t>
  </si>
  <si>
    <t>https://www.amazon.in/Redmi-9A-Sport-Octa-core-Processor/dp/B09GFPN6TP/ref=sr_1_432?qid=1672895872&amp;s=electronics&amp;sr=1-432</t>
  </si>
  <si>
    <t>B0B298D54H</t>
  </si>
  <si>
    <t>Prolet Classic Bumper Case Cover for Samsung Galaxy Watch 4 44mm TPU Plated Full Screen Protector (Black)</t>
  </si>
  <si>
    <t>AG3EJCPDMWMFHVD75JLK6447GEYQ,AG6U76PUTURMNUURSZUAARGW4JGQ,AFUPVR34RLXDQ4KH53C63MQSFISQ,AH6TCUCBZUAI6HVVV3CRMHOYA7EQ,AHDLB7WWZVSRDGIQWDPGPKV6MUZA,AGPTBPJMGFIJOZ7TDQYIDTKYELCQ,AGWOADYNA3ENWC5E2ZTCG44PPUVQ,AE4VHTKSWGIZRK2VBPA5W4BVVW6Q</t>
  </si>
  <si>
    <t>Debasish Bhukta,Swastik Suman Sahu,immort4l,N,SB,Sitaram,Suprith,FAIBI INDIA</t>
  </si>
  <si>
    <t>R1A8VRVLZEPPCO,R1G1WGHDY6EN6V,RDPRCGL4SELOQ,R14VFIZGF8DVCC,R3L5E72O2NPWAX,R1H6XVMAKGROHM,RL8QQ5LOOTC1B,R2USFYNMVOB95A</t>
  </si>
  <si>
    <t>Good Product,Must buy case for samsung watch 4,Generic but good,Not for watch 4, but for watch 4 classic,Good Product. Touch sensitivity to improve,Worth of buying,Perfectly fit for samsung brezzel,Awesome Watch Cover..Fitted Exactly size ...</t>
  </si>
  <si>
    <t>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t>
  </si>
  <si>
    <t>https://m.media-amazon.com/images/I/516BHYFQ3JL._SX300_SY300_QL70_ML2_.jpg</t>
  </si>
  <si>
    <t>https://www.amazon.in/Prolet-Classic-Bumper-Samsung-Protector/dp/B0B298D54H/ref=sr_1_433?qid=1672895879&amp;s=electronics&amp;sr=1-433</t>
  </si>
  <si>
    <t>B08VB57558</t>
  </si>
  <si>
    <t>Samsung Galaxy S20 FE 5G (Cloud Navy, 8GB RAM, 128GB Storage) with No Cost EMI &amp; Additional Exchange Offers</t>
  </si>
  <si>
    <t>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t>
  </si>
  <si>
    <t>AEGEOVAES62OFGQTSPSDSQ5U7SHA,AGMBYTP5MS3JCQZ2NHRA3L2FTC6A</t>
  </si>
  <si>
    <t>Mohammed Suhail,GVR</t>
  </si>
  <si>
    <t>R3R5DS04EXELTJ,R3JBXYOBYRX0A8</t>
  </si>
  <si>
    <t>WORTH BUY ! THE BEST,Good for the price.</t>
  </si>
  <si>
    <t>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t>
  </si>
  <si>
    <t>https://m.media-amazon.com/images/I/41ezRvTwcaL._SX300_SY300_QL70_ML2_.jpg</t>
  </si>
  <si>
    <t>https://www.amazon.in/Samsung-Galaxy-Cloud-128GB-Storage/dp/B08VB57558/ref=sr_1_434?qid=1672895879&amp;s=electronics&amp;sr=1-434</t>
  </si>
  <si>
    <t>B0B9BXKBC7</t>
  </si>
  <si>
    <t>WeCool S5 Long Selfie Stick, with Large Reinforced Tripod Stand up to 61 Inch / 156 Cms, Ultra Long Multi Function Bluetooth Selfie Stick with 1/4 Screw Compatible with Gopro, Camera, and Ring Light</t>
  </si>
  <si>
    <t>64"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Camera|360Â° Rotatable Selfie Stick Bluetooth : The mount of the tripod stand can freely rotate 360Â°, which can be quickly ratoted the screen horizontally and vertically , and the mount arm can be 190Â°flipped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t>
  </si>
  <si>
    <t>AFPYH3UF3GB4RNX3MX46AXFM2FTQ,AGWEQHJSUA4YCG44RKCCKPFNHNYQ,AER7URKAHGBZZUO54FO5YIX3BOJA,AEPCLRI6TOAXADIFPVP6BVUV6ZYA,AHMJGVHC6Z2PFDPRVL3FFO6HVWEQ,AHV4FNKMIPRVWQREJHBT3T7KQH3Q,AHHJWO56X2DQATPTWFHER2LAVAGQ,AGXRHQVYZUCT2IESEBL3JYAJ7ZNA</t>
  </si>
  <si>
    <t>Sujili v,Paras Jain,Shailendra,supreeth achar,Anthony S.,SUMAN SEN,Wellwisher,Richa</t>
  </si>
  <si>
    <t>R2MI4KSWYUEMDR,R2MNYKDL2UII1M,R2C6TUBM6IVLB0,R3VJF3LZ7XK3WV,R351DYT9RZYVC0,R2127U989S6ZZU,R29GQ8L9MVSU6H,R2H35ITTKGQLBH</t>
  </si>
  <si>
    <t>Good,Good Product but Little expensive.,Happy with the purchase,Good buy in price range,Best travel companion,For instagram reels zoom in and zoom out switch is not available,MUST BUY FOR EVERY ONE WHO OWNS A MOBILE PHONE !!!,A good selfie stick</t>
  </si>
  <si>
    <t>Good,Thoda sa kam stable hai, phone lagane ke baad thoda bohot hilta zaroor hai. Build quality thodi aur achi hoti, to pakka value for money hota.,Weâ€™ve been using it for around 2 months, itâ€™s good, sturdy, Bluetooth connectivity is also good.Overall a good purchase.,Good buy in price range,If you travel, itâ€™s your best companion. Has a great stability and length. Itâ€™s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t>
  </si>
  <si>
    <t>https://m.media-amazon.com/images/I/41fDM4QUfvL._SX300_SY300_QL70_ML2_.jpg</t>
  </si>
  <si>
    <t>https://www.amazon.in/WeCool-Reinforced-Function-Bluetooth-Compatible/dp/B0B9BXKBC7/ref=sr_1_445?qid=1672895879&amp;s=electronics&amp;sr=1-445</t>
  </si>
  <si>
    <t>B09NY6TRXG</t>
  </si>
  <si>
    <t>POCO C31 (Royal Blue, 64 GB) (4 GB RAM)</t>
  </si>
  <si>
    <t>4 GB RAM | 64 GB ROM | Expandable Upto 512 GB 16.59 cm (6.53 inch) HD+ Display 13MP + 2MP + 2MP | 5MP Front Camera 5000 mAh Lithium-ion Polymer Battery MediaTek Helio G35 Processor</t>
  </si>
  <si>
    <t>AF33ARIIERSZ4KGYWLBGIJO3PUQA,AGYPPUPGC6R6YHQ34BXG47EF27SQ,AGJETGMWID7POEU5LDGFS4RPXSAQ,AGRA45O5QGXARH6WCZBOIHOCESJA,AHJCD4A5IUH54M6QRKEW4LUHVJ2A,AHUDJY4VCIHRMXKXIYZEDXGGXGZA,AGXYMK52TU4YHFTS64FNCTDPJENQ,AGJBNYIE4GPKFMI52C33ZNTMSVAA</t>
  </si>
  <si>
    <t>PREMAL H. SHAH,Amol Sangolkar,Abhishek Bairagi,Somu,Bernard Rocha,Ram,Naman kumar,Amazon Customer</t>
  </si>
  <si>
    <t>R2FHGVLNMCEDS3,R1AHSDM5M325MM,R3E7Z6ZZCWNVTP,R2ARI9ILETH6A0,R1KRTG4TU6MUCU,R3SBJYLLR84FNM,R10IL98NTGTQH1,R2MS0CPATDN53O</t>
  </si>
  <si>
    <t>Decent,Sad But Don't Buy,Ã“k,Nice mobile in this bugdet,Performance below low budget phone,Good performance,Budget phone,Very good product nice photo and display</t>
  </si>
  <si>
    <t>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t>
  </si>
  <si>
    <t>https://m.media-amazon.com/images/I/41hI-UvnhFL._SX300_SY300_QL70_ML2_.jpg</t>
  </si>
  <si>
    <t>https://www.amazon.in/POCO-C31-Royal-Blue-RAM/dp/B09NY6TRXG/ref=sr_1_455?qid=1672895879&amp;s=electronics&amp;sr=1-455</t>
  </si>
  <si>
    <t>B09NVPJ3P4</t>
  </si>
  <si>
    <t>Noise ColorFit Pulse Grand Smart Watch with 1.69"(4.29cm) HD Display, 60 Sports Modes, 150 Watch Faces, Fast Charge, Spo2, Stress, Sleep, Heart Rate Monitoring &amp; IP68 Waterproof (Electric Blue)</t>
  </si>
  <si>
    <t>1.69" grand display: Get the rich immersive viewing experience on the 1.69" LCD display.;60 sports modes: Take your pick from a wide range of 60 sports modes. Accelerometer Sensor Yes, Charging Time 2.5 hours|Instant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â€ŽSmartwatch, Magnetic Charger, User Manual, Warranty Card; Connectivity Technology: Usb; Item Type Name: Smartwatch; Compatible Devices: Smartphone</t>
  </si>
  <si>
    <t>AF3JE3MHGVCOATHASUTMN3VGF3UQ,AEDSNOOD2D6SJAET2BTNBHLV2SSA,AGGTMAPT4WBWP2C62I6CGW22QNCA,AGC6NVLEXXVXAOMXP46RL2622EBA,AFMZPE7XRDTD4DOUAAMZOME6HG7A,AFOTHR4JPCQC4JXBR3WV4C6T5XHQ,AEJMCBDH3VXRL4SPYOC23J4OG6OA,AFE2254KL46HW7HEMQMQAGTC2LUA</t>
  </si>
  <si>
    <t>Ranjitha Parida,Shubham Pawar,Arul,Lokesh K V,Nandita Talukdar,Sushma Pradhan,Amazon Customer,Datta Dhanwate</t>
  </si>
  <si>
    <t>R3B5HP4PJ8JIOG,R2NS7Z2XUJL73H,R3DLYP0JW3PWDP,R3HWHOM95KCAZV,R2EVYBZOHRZ8NQ,R2U4UV55GHL0AB,R2E6IQWP86JIVZ,R225NQB3ASPXBV</t>
  </si>
  <si>
    <t>Ranjitha,Good one,Best One!!!,Good and average usage,IT'S BEEN GOOD,Good,Overall good product,Nice</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</si>
  <si>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product,Overall good product to buy,Good product</t>
  </si>
  <si>
    <t>https://m.media-amazon.com/images/I/412dSHwBHGL._SX300_SY300_QL70_ML2_.jpg</t>
  </si>
  <si>
    <t>https://www.amazon.in/Noise-ColorFit-Monitoring-Smartwatches-Electric/dp/B09NVPJ3P4/ref=sr_1_457?qid=1672895886&amp;s=electronics&amp;sr=1-457</t>
  </si>
  <si>
    <t>B0B3NDPCS9</t>
  </si>
  <si>
    <t>https://m.media-amazon.com/images/I/41dtbrNRHdL._SX300_SY300_QL70_ML2_.jpg</t>
  </si>
  <si>
    <t>https://www.amazon.in/Fire-Boltt-Smartwatch-Resolution-Connection-Assistance/dp/B0B3NDPCS9/ref=sr_1_459?qid=1672895886&amp;s=electronics&amp;sr=1-459</t>
  </si>
  <si>
    <t>B09VGKFM7Y</t>
  </si>
  <si>
    <t>Amazon Basics 2 Amp USB Wall Charger &amp; Micro USB Cable (White)</t>
  </si>
  <si>
    <t>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t>
  </si>
  <si>
    <t>AFQ7AUYJOIE2HH63KIUQK45ENQ2A,AHT7TTZ5JOTUL7CYSG5BBVPKD37A,AFB2AKARKRKHAB2PUCALX2GXOM3A</t>
  </si>
  <si>
    <t>Prabhanjan,Chittiprolu Ramya,Litu prasada mahanty</t>
  </si>
  <si>
    <t>R33M2Q7OES3GBK,R125QF7WMZW3NW,RMDVRDSEK73L8</t>
  </si>
  <si>
    <t>Quality product,Excellent, it's fast charging,After 12 days not working ðŸ˜”</t>
  </si>
  <si>
    <t>Product works well and charges the devices in a quick mannerValue for money.,I like this product,Not working ðŸ˜” after 12 days</t>
  </si>
  <si>
    <t>https://m.media-amazon.com/images/I/31poWDDorOL._SY300_SX300_QL70_ML2_.jpg</t>
  </si>
  <si>
    <t>https://www.amazon.in/Amazon-Basics-Charger-Micro-Cable/dp/B09VGKFM7Y/ref=sr_1_460?qid=1672895886&amp;s=electronics&amp;sr=1-460</t>
  </si>
  <si>
    <t>B07QCWY5XV</t>
  </si>
  <si>
    <t>Mobilife Bluetooth Extendable Selfie Stick with Tripod Stand and Wireless Remote,3-in-1 Multifunctional Selfie Stick Tripod for iPhone Samsung Mi Realme Oppo Vivo Google More,Black</t>
  </si>
  <si>
    <t>AHYXJP46LXOTLZ5FXX53OWHFNWXA,AGJH265WIJJRU5CH6R2T3KPDUHUA,AGURQUXEVAYTPSF26X64GZTYMTVA,AEDNDNSMKKRKDTTX67VVJMEQEPPA,AGCUQVPEVBIWQQBLSEKK2LSICLPA,AE3FZBDL2DKG5S23STYXDBEFCLFQ,AHSDXCJVYDH2MU3PQR7TRI5TA4LA,AETU3IBTWBZE4PUKESCCMCBU7FLA</t>
  </si>
  <si>
    <t>Harshwardhan shinde,Amit,aamtech2,Apurv G.,Ram Gopal,Prime Customer,rajiv,DEEPESH SINGH</t>
  </si>
  <si>
    <t>R3EUHZXX3UEYSH,R1UYMUD8SY2H9V,R1BQTJ4030NWYZ,R3MBTEU82OA7X1,R1R6MZFWPE1DN6,R295X0FTRQEG0P,R2XX9ZLGMLMN5L,R2ONSIR9B3OM3B</t>
  </si>
  <si>
    <t>Best selfie stick,Decent product with one draw back,Best for Recording videos and photo shoot,Great Selfi stick using for 6months,Nice product in this rate,Overall ok but stability is not rock solid,Selfie stick,Nice</t>
  </si>
  <si>
    <t>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t>
  </si>
  <si>
    <t>https://m.media-amazon.com/images/I/41vCOAeGvSL._SX300_SY300_QL70_ML2_.jpg</t>
  </si>
  <si>
    <t>https://www.amazon.in/Hoteon-Mobilife-Bluetooth-Extendable-Wireless/dp/B07QCWY5XV/ref=sr_1_463?qid=1672895886&amp;s=electronics&amp;sr=1-463</t>
  </si>
  <si>
    <t>B098QXR9X2</t>
  </si>
  <si>
    <t>Ambrane 27000mAh Power Bank, 20W Fast Charging, Triple Output, Type C PD (Input &amp; Output), Quick Charge, Li-Polymer, Multi-Layer Protection for iPhone, Smartphones &amp; Other Devices (Stylo Pro, Black)</t>
  </si>
  <si>
    <t>Robust 27000mAh - Lithium Polymer 27000mAh capacity allows you to flexibly charge your devices multiple times. It can charge iPhone 12 â€“ 6.2 times, OnePlus Nord - 4.3 times.|20W Fast Charging Output â€“ Thunderous 20 Watts PD and 3.0 QC output for boosted charging speed, so that you always thrive on high speed. It carries a substantial capacity to charge your mobile 50% in as quickly as 30 minutes on average.|20W Fast Charging Input â€“ The powerbank itself can get charged in 12 to 13 hours as it has Power Delivery Technology which supports 20W fast charging input via Type C port.|Charge 3 Devices at once â€“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t>
  </si>
  <si>
    <t>AEI2GKBIJPYIB7KUV7EKAFN5P4IA,AGC2IANVZWHPGJS6KPCVASYQ5N2A,AEJSFU2MHQAGBDP2LWKW2KDEJHBQ,AFHCBV4DAEF7UL3EHVLA2VQ7R3OA,AERBFUQ2XX22U7LPZTRG6A2HUTAA,AFJJ6ZOQE2X5M5FZHRUGNGHXPS7A,AEHH6FPWXY4NFI63UAHKFRAGWICQ,AEITDY3ZQ4YK4EAX6QNI43CLAKPA</t>
  </si>
  <si>
    <t>Neeraj Kumar,Deergha Arora,Krishnadevsinh S Gohil,T.Y.W...,Kapil Soni,devi dan singh,Rupesh Chaundkar,Aniket</t>
  </si>
  <si>
    <t>RF8105HZQ4I7N,R1OVFYKWEJAVU4,R1U3VNQN5M4IED,R1YHYHQQN3NVED,RS5SSFIL1MWFD,RAMY81VZCIB2D,RDUL770GDRUAB,R1J7N8RPXX1S3X</t>
  </si>
  <si>
    <t>The first light  Is not working idk why,Pretty device,Good product,A GOOD INVESTMENT,Too bulky,This power bank full charge at 12 hour and I phone 12 will be 4 time full charged not 6 time,VERY GOOD PRODUCT.â˜†â˜†â˜†â˜†â˜†,Its too bulky and I would say not good for travelling</t>
  </si>
  <si>
    <t>-Packageing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6"Lx3"Bx1.1"thick.  Not weight on scale, but seems like 1/2 kg and that is a lot of weight.,This power bank full charge at 12 hour and I phone 12 will be 4 time full charged not 6 time,,The charging is super goodI havenâ€™t touched my phone charger for 2-3 days and completely used this power bank for charging and still it wasnâ€™t dried outBut the problem is weight too heavy i must say</t>
  </si>
  <si>
    <t>https://m.media-amazon.com/images/I/31zYqHExOPS._SX300_SY300_QL70_ML2_.jpg</t>
  </si>
  <si>
    <t>https://www.amazon.in/Ambrane-Multi-Layer-Protection-Li-Polymer-Stylo/dp/B098QXR9X2/ref=sr_1_469?qid=1672895886&amp;s=electronics&amp;sr=1-469</t>
  </si>
  <si>
    <t>B07H1S7XW8</t>
  </si>
  <si>
    <t>STRIFF Wall Mount Phone Holder Wall Mount with Adhesive Strips, Charging Holder Compatible with iPhone, Smartphone and Mini Tablet (Pack of 1) (White)</t>
  </si>
  <si>
    <t>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t>
  </si>
  <si>
    <t>AETBZL6TIGY24P3Y6WNN2BNIZIDA,AEM5NWHHVCMHY2LZH5CHNDXON3SQ,AGNOLV6ZQ6SYXOYLHBC4ORHEDL4A,AH5GPY4UE5MUMN6G5NV2BXMUUUZA,AGGCSIEZNAMED5ULILRMUMIZZ4QQ,AFN6SDYZHCOQKXW2WE4MBM3SUQ2Q,AGD6N3XPM2FBWJ5RWHLC5UDE55YA,AEMI7K7IYACRHQ4ULRGRW6JA23PA</t>
  </si>
  <si>
    <t>Suresh jaat,Mahesh E,amaz vivid buyer,VINOTH KUMAR,Vishal Trivedi,Ravi Shanker,Kirubanand,Suman Kumar Das</t>
  </si>
  <si>
    <t>RVNP5UR9UECQW,R10UNYZS2VXZ3G,R346UHG3CHA35Z,RDMK41H97ZT8M,RCRNFX4VMUPFM,R22C8ONFTU20FF,R1R7KPNEQCF7IS,R1JL2OE1X4IQ6V</t>
  </si>
  <si>
    <t>Good,Good product,Small things looka zoomed out,GOOD PRODUCT,Good product,Good quality product,Little gap to hold the mobile. Struggling every time to keep the mobile in.,Excellent product</t>
  </si>
  <si>
    <t>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t>
  </si>
  <si>
    <t>https://m.media-amazon.com/images/I/31yQB88r8kL._SX300_SY300_QL70_ML2_.jpg</t>
  </si>
  <si>
    <t>https://www.amazon.in/STRIFF-Mobile-Phone-Charging-Charger/dp/B07H1S7XW8/ref=sr_1_482?qid=1672895894&amp;s=electronics&amp;sr=1-482</t>
  </si>
  <si>
    <t>B0BNXFDTZ2</t>
  </si>
  <si>
    <t>Fire-Boltt Tank 1.85" Bluetooth Calling Smart Watch, 123 Sports Mode, 8 UI Interactions, Built in Speaker &amp; Mic, 7 Days Battery &amp; Fire-Boltt Health Suite</t>
  </si>
  <si>
    <t>Largest 1.85" Display : View bigger on the screen with the industryâ€™s largest 1.85"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t>
  </si>
  <si>
    <t>AHBB6UBYHJ5FH2BUFQ2BCXHWQFJQ,AE4S7RU4C77FN2E57NMJIFAMH7RQ,AHAUWOVUAQX7D73DVER7HM3WKQZQ,AFVUKW5J3PRPHQ5ZIFK275YXQOPQ,AFXAQKHWVGXPXQ34RWZX3QER6MFA,AF3Q3H3ST2EQI2CBI5V2AZFGETRQ,AGI6BX5V7Y2QSCVLAAHXBHEHQ7VQ,AHVWARXU523WDIQTATHFC5NICFFA</t>
  </si>
  <si>
    <t>Adwait Kulkarni,Sarvdeo Pandey,Dulal Roy,Amazon Customer,Sakthi,Ankit,Amarjit Sarma,Sahil Kamboj</t>
  </si>
  <si>
    <t>R1TK3BJ0V4TTCW,R3CM92MP896BSQ,R1T1NCJKM7VXA6,RAYIW8N256R4Z,R17618VX40XGBR,R2UJBOPZHRAM66,R183JTRIE1NM6Z,R13S4RGKBN47XW</t>
  </si>
  <si>
    <t>Perfect Value for money,Everything is great but you can increase battery backup,Worth the hype....simply good!,Ok product,I love tank so much . I bought it only before 10 days .i have charged it only once after buying .,Watch design is good,Overall Good Experience,Value for money.</t>
  </si>
  <si>
    <t>https://m.media-amazon.com/images/I/41vQwUamFcL._SX300_SY300_QL70_ML2_.jpg</t>
  </si>
  <si>
    <t>https://www.amazon.in/Fire-Boltt-Bluetooth-Calling-Interactions-Speaker/dp/B0BNXFDTZ2/ref=sr_1_486?qid=1672895894&amp;s=electronics&amp;sr=1-486</t>
  </si>
  <si>
    <t>B088ZFJY82</t>
  </si>
  <si>
    <t>Elv Aluminium Adjustable Mobile Phone Foldable Holder Tabletop Stand Dock Mount for All Smartphones, Tabs, Kindle, iPad (Moonlight Silver)</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</si>
  <si>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t>
  </si>
  <si>
    <t>https://m.media-amazon.com/images/I/41pmcRIe45L._SX300_SY300_QL70_ML2_.jpg</t>
  </si>
  <si>
    <t>https://www.amazon.in/Aluminium-Adjustable-Mobile-Foldable-Smartphones/dp/B088ZFJY82/ref=sr_1_493?qid=1672895894&amp;s=electronics&amp;sr=1-493</t>
  </si>
  <si>
    <t>B0B4F4QZ1H</t>
  </si>
  <si>
    <t>Samsung Galaxy M13 5G (Stardust Brown, 6GB, 128GB Storage) | 5000mAh Battery | Upto 12GB RAM with RAM Plus</t>
  </si>
  <si>
    <t>https://m.media-amazon.com/images/I/41Ims-JX0kL._SX300_SY300_QL70_ML2_.jpg</t>
  </si>
  <si>
    <t>https://www.amazon.in/Samsung-Stardust-Storage-5000mAh-Battery/dp/B0B4F4QZ1H/ref=sr_1_496?qid=1672895894&amp;s=electronics&amp;sr=1-496</t>
  </si>
  <si>
    <t>B09BCNQ9R2</t>
  </si>
  <si>
    <t>DYAZO USB 3.0 Type C Female to USB A Male Connector/Converter/Adapter Compatible for Samsung Galaxy Note s 20 10 Plus Ultra,Google Pixel 4 5 3 2 &amp; Other Type-c Devices</t>
  </si>
  <si>
    <t>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t>
  </si>
  <si>
    <t>AFAYH4FG2MUZTFGDVONVIOV4W3KQ,AFXA26HZQUFUW7XEXH5GMEEZSPMQ,AHFDNDR53QEPY535GSA7C7ZDQ5DA,AGXTHFOTWKYIA6ES5PVGEF2IHWFA,AHCSJSWJF6TFP3YDLCRVCNWPZFTA,AELOYAHMYOGED3PPIMLJIHD7DHGQ,AGNX3V74DONZBBVE2CYREKRCKAQA,AEG6YPCCZCXOX53TAJ7RCARHGZ3Q</t>
  </si>
  <si>
    <t>narsatya,Jose Amicattu,Amazon Customer,Amazon Customer,Vignesh Elango,Dheeraj jha,Asfal A.,Liyaqat Ali Diwan</t>
  </si>
  <si>
    <t>RZN676INI7CXB,R3R7UHOVSK5HK6,RK4TT1MUA9PPK,R3SW1UZKGBAI70,R1QKN9JPJ1FWMZ,R208QSDKUOWNF6,R2426HG2VA66ZC,R1433K3KOBJMRY</t>
  </si>
  <si>
    <t>Good,Good,Worth buying and easy to use,Good,Great product for Ipad Pro,Super,It was good to use and also its fasttt.,Best</t>
  </si>
  <si>
    <t>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t>
  </si>
  <si>
    <t>https://m.media-amazon.com/images/I/4111qlSCaKL._SY300_SX300_QL70_ML2_.jpg</t>
  </si>
  <si>
    <t>https://www.amazon.in/Connector-Converter-Adapter-Compatible-Samsung/dp/B09BCNQ9R2/ref=sr_1_497?qid=1672895894&amp;s=electronics&amp;sr=1-497</t>
  </si>
  <si>
    <t>B0B9BD2YL4</t>
  </si>
  <si>
    <t>KINGONE Wireless Charging Pencil (2nd Generation) for iPad with Magnetic and Tilt Sensitive, Palm Rejection, Compatible with Apple iPad Pro 11 inch 1/2/3/4, iPad Pro 12.9 Inch 3/4/5/6, iPad Air 4/5, mini6</t>
  </si>
  <si>
    <t>AEAX7BRPDS3NSYCZQBQDL5DGZDVA,AFI76LT4UP2L3SFJMDMH2C5SM6RQ,AFK4TVL4GOKGSKXKVD4ROM3NWE3Q,AFNAPG6Q3WJAMY4MYDEV2W7JSPLQ,AF645AUHJGIUD7JY2VHG5TBNYNQQ,AHZZFBL24XXVLW6H44MOB6LBHH5A,AEV5AKL64UCEJJJCSVVBLHHWU7SQ,AHCDJWUO4YVS63AGSZWF2QHS7QPA</t>
  </si>
  <si>
    <t>Ak,Jitesh,anil,Umpo,G'DAS ENTERPRISES,Neetu,Vaibhav Adsul,Alok</t>
  </si>
  <si>
    <t>R1HOV97NOJFX4W,R3BIRU7WH404ND,RAU26U2KP1OQH,R15BZZ2VBVMJ4V,R29G5QZ1EZB3KF,R3UFXXP9B7DVUJ,R1RVSNGA4SCXX4,R2HT0UTCAOMW1J</t>
  </si>
  <si>
    <t>Quite Good,good pencil,Value for money,Brilliant,Value for moeny product,Must to buy this pencil,Problemsolver,It works as advertised</t>
  </si>
  <si>
    <t>https://m.media-amazon.com/images/I/217Lv1D3bHL._SX300_SY300_QL70_ML2_.jpg</t>
  </si>
  <si>
    <t>https://www.amazon.in/Wireless-Generation-Sensitive-Rejection-Compatible/dp/B0B9BD2YL4/ref=sr_1_500?qid=1672895894&amp;s=electronics&amp;sr=1-500</t>
  </si>
  <si>
    <t>B071Z8M4KX</t>
  </si>
  <si>
    <t>boAt BassHeads 100 in-Ear Wired Headphones with Mic (Black)</t>
  </si>
  <si>
    <t>https://m.media-amazon.com/images/I/31IdiM9ZM8L._SX300_SY300_QL70_FMwebp_.jpg</t>
  </si>
  <si>
    <t>https://www.amazon.in/boAt-BassHeads-100-Headphones-Black/dp/B071Z8M4KX/ref=sr_1_1?qid=1672902995&amp;s=computers&amp;sr=1-1</t>
  </si>
  <si>
    <t>B09N3ZNHTY</t>
  </si>
  <si>
    <t>boAt Airdopes 141 Bluetooth Truly Wireless in Ear Earbuds with mic, 42H Playtime, Beast Mode(Low Latency Upto 80ms) for Gaming, ENx Tech, ASAP Charge, IWP, IPX4 Water Resistance (Bold Black)</t>
  </si>
  <si>
    <t>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Nâ€™ Pair technology that powers on these true wireless earbuds as soon as you open the case cover.|IP Rating- The earbuds' body comes protected with IPX4 rating for water and sweat resistance.</t>
  </si>
  <si>
    <t>AGGDISUCB6COXRY7SCEYULDTYJSA,AETIHYK5L5TW5NKHBPOWXAKS4MBQ,AH77PFYHLOMFUSAQTGZKB3Y3GLRQ</t>
  </si>
  <si>
    <t>Anindya,Jacob angami,Dillip</t>
  </si>
  <si>
    <t>R3LJ3MMSH7Z1BT,RPYZX0CFFJI72,R358NYWUQLR163</t>
  </si>
  <si>
    <t>Beast in budget!,Fake negative reviews.,great product under low price range</t>
  </si>
  <si>
    <t>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PUBG.Itâ€™s been 2-3 days I used it daily for 6-7 hours on full charge, it has no buttons and it works on touch sensor which was impressive for me and in PUBG it doesnâ€™t give delay as written in the comments, it has a good latency better than what I had expected from the negative comments.Sometimes though I faced the issue where one side of the airdope stops working because itâ€™s either on standby without detecting the user or a bug which is included in the faq/guide/help card in the box Iâ€™m satisfied in terms of gaming.For sports like running I wouldnâ€™t recommend because it slips away however maybe u can tie the airdope with a thread attached to ur neck so that itâ€™s safe from landing on the ground Iâ€™m gonna try that, please donâ€™t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t>
  </si>
  <si>
    <t>https://m.media-amazon.com/images/I/31GUbeFG3FL._SX300_SY300_QL70_FMwebp_.jpg</t>
  </si>
  <si>
    <t>https://www.amazon.in/Airdopes-141-Playtime-Resistance-Bluetooth/dp/B09N3ZNHTY/ref=sr_1_2?qid=1672902995&amp;s=computers&amp;sr=1-2</t>
  </si>
  <si>
    <t>B005FYNT3G</t>
  </si>
  <si>
    <t>SanDisk Cruzer Blade 32GB USB Flash Drive</t>
  </si>
  <si>
    <t>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t>
  </si>
  <si>
    <t>AFNMA3FQAONYMREOFLNYF2RV4AOA,AHAYDWCGM4QNXWBCRC5LADVNADTQ,AFQFYAWOQX6T6PE5UVBUEFNBZC5Q,AHCXVEDVUKHZFJY5GZOVEXXZ5FBQ,AEPAT7E6LUSVYZ6BFUYULMMKN6HQ,AE7Y6RN5W7UID7VMJJWVAIT55JAQ,AECBZRZ5INBTHZJJIGSQJNEEEUYA,AHON2KL4HI3A5EPJ4TZU2MQF5ACA</t>
  </si>
  <si>
    <t>RAJIV D.,Antony Gruz,ajay,Praveen kumar,Sujoy Paul,Amazon Customer,Sanjeet Tudu,Kartik Pandey</t>
  </si>
  <si>
    <t>R2XCI5KR2H8QEI,R3BNQCB05PYZMV,RVXXO15AGASNX,R1VU19BJMXT73J,R2LYRK8OS10K2Z,R1NOP9O1UWSJJC,RE6XTKYH9FSA,R1J5H4FDTO6GBX</t>
  </si>
  <si>
    <t>Very chip very good,Really happy to buy this pen drive comparatively with low cost,Very good,Storage capacity is good,Like,good,Good product and value for money,It's all good , you can vo for it.</t>
  </si>
  <si>
    <t>https://m.media-amazon.com/images/I/310mw9KTJvL._SY300_SX300_QL70_FMwebp_.jpg</t>
  </si>
  <si>
    <t>https://www.amazon.in/SanDisk-Cruzer-Blade-Flash-Drive/dp/B005FYNT3G/ref=sr_1_5?qid=1672902995&amp;s=computers&amp;sr=1-5</t>
  </si>
  <si>
    <t>B01J0XWYKQ</t>
  </si>
  <si>
    <t>Logitech B170 Wireless Mouse, 2.4 GHz with USB Nano Receiver, Optical Tracking, 12-Months Battery Life, Ambidextrous, PC/Mac/Laptop - Black</t>
  </si>
  <si>
    <t>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Donâ€™t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t>
  </si>
  <si>
    <t>AF4AWOIIGQUD4IZ6QNWXVHL6OKTQ,AHGZNSZ5ECVXE3L5RCORYAQXCDAA,AGXKMOT2VJHSKVF2RGDS3WHGFBCA,AHACIJNM7YURLENNI7T2GIOMOQZA,AE3KVLQI3N4354HVJ5YAIHRJFQSQ,AHYCGGRP7XQVIYP6NRVZI6A7FH2A,AFWFAON3AFS63R4TZJ2DPHHB7KMQ,AFZ4LNRNW2PKH2TMZM6QH2KJNQCQ</t>
  </si>
  <si>
    <t>Anand,Aditya,Shiva,Saleem Kumar,A Sinha,Arghya Roy,mohsin,Shashank S Tambe</t>
  </si>
  <si>
    <t>R2Z4GQU0ZVOH1G,R3JRYRMKRD0BW0,R2C5DX0ZNNX7Y5,R25A5KZD14HHJC,R2TA6MY8NIL1ZP,RX492E2N9MM6W,R2PZJ7871P6D8D,R1I8UMWC4FQ0AX</t>
  </si>
  <si>
    <t>Small, not too heavy, good looking.,Quality of material,Nice product,Good,One of the Best Mouse for the price,Good holding good dpi easy to use,Value for money,Nice mouse</t>
  </si>
  <si>
    <t>Hi guys! Bought this yesterday, so havenâ€™t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t>
  </si>
  <si>
    <t>https://m.media-amazon.com/images/W/WEBP_402378-T2/images/I/31y-oJ1XnqL._SX300_SY300_QL70_FMwebp_.jpg</t>
  </si>
  <si>
    <t>https://www.amazon.in/Logitech-B170-Wireless-Mouse-Black/dp/B01J0XWYKQ/ref=sr_1_6?qid=1672902995&amp;s=computers&amp;sr=1-6</t>
  </si>
  <si>
    <t>B09CTRPSJR</t>
  </si>
  <si>
    <t>Storio Kids Toys LCD Writing Tablet 8.5Inch E-Note Pad Best Birthday Gift for Girls Boys, Multicolor (SC1667)</t>
  </si>
  <si>
    <t>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t>
  </si>
  <si>
    <t>AGQ3YJHNFI6CFAOTHMHNA3BEH4AQ,AGIGNUSWYO2OQDTSK25NQWQYTKKA,AHIJZTKPBCAZCSUIZU3JPERUM55A,AFJQGE6TV2BR754CRHDMTKOCTHNQ,AGHD2OMQH2SJZ7PQONIDBG63ZBKQ,AGPBPLV5X666GMBRNJCVLJNNH64A,AHRBK243XJM2ALAIV4RQOYVTH54A,AHNZPDWG65TAYC72YLSK2DUCA6BQ</t>
  </si>
  <si>
    <t>Udayakumar R.,Samson Sirla,Nitish Varshney,Bhuvana,kaaju,rakesh a.,Priti Sahu,Sumitha</t>
  </si>
  <si>
    <t>R32QHTM45T5S7N,R1PWLZEPRIUF0B,R2ZPR72HXJDDTX,R1ERI9BP1ALOX3,R1BY1F45H961AX,R19ZEB8HMP8MQS,RO9GYYPV0QDRB,R1P6WSNKIOGFEN</t>
  </si>
  <si>
    <t>Good Product,Good,Excellent Product!,Please check before replacing...,Save Trees,overall, a good buy,Save tree,Very nice product</t>
  </si>
  <si>
    <t>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ðŸ™ƒ overall good product thank you amazon,So far so good , a good alternative for paper  it works fine ... let's see how long it will last .,Nice for kids to play with,Nice,Awesome my son like it very much</t>
  </si>
  <si>
    <t>https://m.media-amazon.com/images/I/51YTmlApiXL._SX300_SY300_QL70_FMwebp_.jpg</t>
  </si>
  <si>
    <t>https://www.amazon.in/Storio-Writing-Tablet-8-5Inch-Birthday/dp/B09CTRPSJR/ref=sr_1_7?qid=1672902995&amp;s=computers&amp;sr=1-7</t>
  </si>
  <si>
    <t>B08JQN8DGZ</t>
  </si>
  <si>
    <t>boAt Airdopes 121v2 in-Ear True Wireless Earbuds with Upto 14 Hours Playback, 8MM Drivers, Battery Indicators, Lightweight Earbuds &amp; Multifunction Controls (Active Black, with Mic)</t>
  </si>
  <si>
    <t>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t>
  </si>
  <si>
    <t>AGGDISUCB6COXRY7SCEYULDTYJSA,AEHVGO7QNRXBJXCIN7ZS2IBKCMUQ,AGCTCXJXG6EKLF6ANAPIKPTAW75A,AGACS7BZV5ZPI2NOFQUC4S6LVZGA,AF4WE2MXXMQUPLKNPGCVP6N3K3FQ,AHX75KI55PFZY6J6PHO7A2AENXQA,AFT3ZU3OLRGDMPBARQP3BOKLGWSA,AFFB7SSARMFDEYKPBPVDII3AFIVQ</t>
  </si>
  <si>
    <t>Anindya,Aditya Mondkar,Pawan Sharma,Vivek Prakash nakkeeran,Nishant Mridha,Rajlaxmi,babanna,Satish Golani</t>
  </si>
  <si>
    <t>R2SIAIJ2R8203U,R2SLNJ664LBZS6,R2PJGCDX444YME,R39XDUIGQYNX0A,R25G45DJ52J2HV,R2WZN2M9J9EQUM,R1PTY9JK5PT866,R2KD1JU029JTLX</t>
  </si>
  <si>
    <t>Good sound quality but not 40 hours backup!,Decent but not that impressive,Good purchase, good build and good sound quality,Good for cost.,Excellent,Like the product,Value for money,Call Disturbance</t>
  </si>
  <si>
    <t>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228Ã·80=2.85 times.That's it.,Having bought this for roughly â‚¹1300,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"Beast Mode"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â‚¹1300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t>
  </si>
  <si>
    <t>https://m.media-amazon.com/images/I/31KjuRb9oNL._SX300_SY300_QL70_FMwebp_.jpg</t>
  </si>
  <si>
    <t>https://www.amazon.in/Airdopes-121v2-Bluetooth-Immersive-Assistant/dp/B08JQN8DGZ/ref=sr_1_8?qid=1672902995&amp;s=computers&amp;sr=1-8</t>
  </si>
  <si>
    <t>B0B72BSW7K</t>
  </si>
  <si>
    <t>SKE Bed Study Table Portable Wood Multifunction Laptop-Table Lapdesk for Children Bed Foldabe Table Work with Tablet Slot &amp; Cup Holder Brown Black</t>
  </si>
  <si>
    <t>&gt; â˜… â˜…-------&gt;EASY TO FOLD OUT: Clever folding design allows the legs to fold flat so you can easily put it behind the door or the corner of home when not in use. No need to install everytime you use.|&gt;â˜…â˜…-------&gt;LARGE,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reach.|&gt;â˜… â˜…-------&gt;MULTI-PURPOSE LAPTOP DESK: Laptop bed tray is perfect lap desks for work, games, reading, eating and school from the comfort of your bed, floor, sofa or couch. Great work from home gift &amp; bed accessories!|&gt; â˜… â˜…-------&gt;NON-SLIP BOTTOM DESIGN: The steel feet are covered with black sponge for good anti-slip effect to keep your laptop safe without slipping when in tilted position. Also provides you a comfort and stability while using.|&gt;â˜… â˜…-------&gt;ENVIRONMENTAL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t>
  </si>
  <si>
    <t>AECQPIQJEIF5ASVCNW43FEDLAATQ,AEO2Q72MKWA5DPWBFQQ63ALQW7AQ,AEW2N6ZN62QQ5C5RXHU4TSK2EYRA,AGLPUYATOE2KVD36DZ2VD4QAOZCQ,AFC5T42J2P6CMZQUXB4IVBEZSAFA,AEAFK6ITOXRVS34MTPODTIE4UWLQ,AGNXO5MSN4KKBGSQR3YT26CYYBQA,AGKMK57A4J54JG5OUHPMVGGPVUKQ</t>
  </si>
  <si>
    <t>Amazon Customer,Tamanna K,P Janarthan,Ram Sai,Deema Khuraana,Shubu,KAMAL KUMAR,Gopinadh.P</t>
  </si>
  <si>
    <t>R2TD3N245ZRZKA,R2I93780O12B86,R3VTLQFO4KMHHC,R1T0W8Y2RD3FQP,RUL4CK8TAFSM6,R10TVE5WRTUL6T,R1CT7PUFT9SH87,R119BACSU1D5W0</t>
  </si>
  <si>
    <t>https://m.media-amazon.com/images/I/41EbxurQIDL._SX300_SY300_QL70_FMwebp_.jpg</t>
  </si>
  <si>
    <t>https://www.amazon.in/SKE-Portable-Multifunction-Laptop-Table-Children/dp/B0B72BSW7K/ref=sr_1_9?qid=1672902995&amp;s=computers&amp;sr=1-9</t>
  </si>
  <si>
    <t>B08TV2P1N8</t>
  </si>
  <si>
    <t>boAt Rockerz 255 Pro+ in-Ear Bluetooth Neckband with Upto 40 Hours Playback, ASAP  Charge, IPX7, Dual Pairing, BT v5.0, with Mic (Active Black)</t>
  </si>
  <si>
    <t>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t>
  </si>
  <si>
    <t>AHDTCW665XEPKY4WAUG3DREFCCYQ,AGPE4RKV5YRZPGLXQ46D7DMCFDLA,AHDKSXMFH5GRBJ6QJAPSEKXC6AYQ,AF7PR2PDWUSBNAQWPFIBW4J5OHBA,AGAWIQ7HOF4I2AFI7CD5ENI7BCDQ,AFF5TLCH4IYWCZK3FG64LZ4FHRHA,AFR53YXK7LLTSYXP3UALTFVDQCAA,AHO4LIQVYAUKT6MMF4Y7MN5Z57YQ</t>
  </si>
  <si>
    <t>Punyabrata Mondal,ruma pal,Alam,Shaikh Raziya Irfan,Panmei,sharad Pathak,A.BASHEER,Amazon Customer</t>
  </si>
  <si>
    <t>R1O3A2CX9YG69H,R1OPAHCYQF1OK4,R1N6RV1W0LKGWB,R1MXGMA3JKL1YI,RAHUCIL8N8IK5,RCYPHGHZYUAAE,R37WU40YNTLIYU,R2JHL897G4Y4LF</t>
  </si>
  <si>
    <t>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ðŸ˜‚). It was on my neck. But there was no water ingress.Now the major problem kicks in . After 10 months left speaker was not working. So , I registered a complaint on boat website. They picked my earphone for replacement.  But later it was replaced with " rockerz 255 pro " instead of " rockerz 255 pro + "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ðŸ˜†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ðŸ˜‰ðŸ˜…,thanks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100â„…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t>
  </si>
  <si>
    <t>https://m.media-amazon.com/images/W/WEBP_402378-T1/images/I/31HCup1pqFL._SX300_SY300_QL70_FMwebp_.jpg</t>
  </si>
  <si>
    <t>https://www.amazon.in/boAt-Rockerz-255-Pro-Earphones/dp/B08TV2P1N8/ref=sr_1_12?qid=1672902995&amp;s=computers&amp;sr=1-12</t>
  </si>
  <si>
    <t>B07XCM6T4N</t>
  </si>
  <si>
    <t>STRIFF Adjustable Laptop Tabletop Stand Patented Riser Ventilated Portable Foldable Compatible with MacBook Notebook Tablet Tray Desk Table Book with Free Phone Stand (Black)</t>
  </si>
  <si>
    <t>AHE52HKDGFCWSQO7STU7NRWWHTWQ,AHCBTTZL4LES5ZR54PCU6LSVKYPQ,AFZRZORHYQ6TSM25CRDS6UDSLUDA,AGWC4Q23F4DQ6TOMY2OBPZUB3W3A,AGGXWYRLPMULBPR7OXPEV6SNOMIQ,AGSMAA22LXXQD6VGCO3X5MMAT4RA,AFCTDH6RSQB5Q2F5E3ZXQL5I2RMA,AG4QFJXKZLMRSSLHOSL4XYGM6G6Q</t>
  </si>
  <si>
    <t>G D PUKALE,KM,Sudip Kundu,venkatesh,Shaik John Saida,Ramgopal sharma,Abhishek chaudhary,Rohit</t>
  </si>
  <si>
    <t>R1JKJ6JRX7SGEL,R25BSG945DF5FO,R4BFNUNWNX1R0,R2NPEFE8O89X67,R194PSSW507V7K,R1DT0RIGH4S3FB,R38ZWKA3FZLLH,R14TFXF7AOFJ1P</t>
  </si>
  <si>
    <t>Product is very good , but delivery was not quite good,Overall good.,Average to good,Stability should have been better.,Price could be less,Best product in this price.,Mast,Value for money</t>
  </si>
  <si>
    <t>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t>
  </si>
  <si>
    <t>https://m.media-amazon.com/images/I/51aYKwgu-GL._SX300_SY300_QL70_FMwebp_.jpg</t>
  </si>
  <si>
    <t>https://www.amazon.in/STRIFF-Adjustable-Patented-Ventilated-Compatible/dp/B07XCM6T4N/ref=sr_1_13?qid=1672902995&amp;s=computers&amp;sr=1-13</t>
  </si>
  <si>
    <t>B07T5DKR5D</t>
  </si>
  <si>
    <t>ZEBRONICS Zeb-Bro in Ear Wired Earphones with Mic, 3.5mm Audio Jack, 10mm Drivers, Phone/Tablet Compatible(Black)</t>
  </si>
  <si>
    <t>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Î©|Frequency response 20Hz-20kHz|Cable length 1.2m|Country of Origin: China</t>
  </si>
  <si>
    <t>AGG35S7QJCAA7Y4FOAUY6IXKP75Q,AEFI7KCPVSZ2JTMHAZ7AXVWCZR7Q,AFCDH6KOUMXDXYT5J6RI66H6H4RQ,AF46JR3IL4FMLAHLNGPOCTPWWO4A,AFWFXXYDJSIBNGG573MZOZ5RW4UA,AEZTQHAUCPBSKVZ3RAZ7E52E4JWQ,AGB6S2IB6ENELR6KLDKCNQUGY6TA,AFE2763GMEXU4LL3TH6HPCL6FWYA</t>
  </si>
  <si>
    <t>LAKSHMI NARAYANA HANUMANTHU,Shahrukh shaikh,satka,santosh ladkekar,Gvs G.,K.Sudhaakar Reddy,manikandan,Amazon Customer</t>
  </si>
  <si>
    <t>R27GRSZF2YL5ZO,R1KXPKQ4SPO0PI,R1O4LXS46WUDK6,R1LDIIH0E88Q70,RGAH8BAUKGJ2N,R3MCAC061E19PA,R3B880ZLBUIBVP,R13XVC901RKGZP</t>
  </si>
  <si>
    <t>https://m.media-amazon.com/images/W/WEBP_402378-T2/images/I/31DYx7AhW6L._SX300_SY300_QL70_FMwebp_.jpg</t>
  </si>
  <si>
    <t>https://www.amazon.in/Zebronics-Zeb-Bro-Wired-Earphone/dp/B07T5DKR5D/ref=sr_1_14?qid=1672902995&amp;s=computers&amp;sr=1-14</t>
  </si>
  <si>
    <t>B07PR1CL3S</t>
  </si>
  <si>
    <t>boAt Rockerz 450 Bluetooth On Ear Headphones with Mic, Upto 15 Hours Playback, 40MM Drivers, Padded Ear Cushions, Integrated Controls and Dual Modes(Luscious Black)</t>
  </si>
  <si>
    <t>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t>
  </si>
  <si>
    <t>AFU4JDUZDD6N5MUGLULCRLUQLHDQ,AGI4QJTBBCTTOJUOUV5X6ROZH4OQ,AGUKIFBPQ5LFT3NFKXAMUVEYNSQQ,AGVBFFFQVNSBYFKF5OKWVY4EPALA,AH4Q3Q5642PKPJSMYRWPYFL3TXEA,AGYUHTEK4JFB4XX5QUITAD2DWWXA,AFPBJHSPYTYE2YXNTCZYAXLQXKZQ,AEDMMOCM4OA7BFGRBDZP2RIROZFA</t>
  </si>
  <si>
    <t>Deepanshu saini,Sunil S.,Aman,Aakash,Sushil Kumar,anil lokal,Furqana Angolkar,Shivam Bharti</t>
  </si>
  <si>
    <t>RIRMEEQUWCCJK,R1E187080D8HAU,R1RPZJJNQM76M1,R1NM9CFXWMQWWF,R2E3PSSWPOJU6N,RTA5F8RZUBJ2D,R1SZB32SSCJBY5,R199WTHV00BUR4</t>
  </si>
  <si>
    <t>Authentic review,Overall it's a good headset.,Not for me,Nice product,Best,Amazing product,It's a wonderful boat product,Good Product of boAt</t>
  </si>
  <si>
    <t>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t>
  </si>
  <si>
    <t>https://m.media-amazon.com/images/W/WEBP_402378-T2/images/I/315vj6oj-FL._SX300_SY300_QL70_FMwebp_.jpg</t>
  </si>
  <si>
    <t>https://www.amazon.in/Rockerz-450-Wireless-Bluetooth-Headphone/dp/B07PR1CL3S/ref=sr_1_16?qid=1672902995&amp;s=computers&amp;sr=1-16</t>
  </si>
  <si>
    <t>B07JQKQ91F</t>
  </si>
  <si>
    <t>JBL C50HI, Wired in Ear Headphones with Mic, One Button Multi-Function Remote, Lightweight &amp; Comfortable fit (Black)</t>
  </si>
  <si>
    <t>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â€“ 20 kHz. One-Button Universal Remote with Mic|Quick Launch Access to Google Assistant / Siri|Ultra Lightweight and Comfortable with 3 sizes of ear tips|High Fidelity Twin Cable|What's in the box : 1 pair JBL C50HI headphone, 3 sets of ear tips (S, M, L), 1 Warranty and safety card</t>
  </si>
  <si>
    <t>AGBB4DAVTI36DUQN2NLQNXJLG37Q,AG5H3U5TC6HICM23GAH5FKKIZAYQ,AF53WDXQTVOHTCIUK5YSGJXGVLSQ,AGVGHUTVQQMXT76XTN2CYSHDUJNA,AHXN6UXEHQZVJHLCNWCYHA2IAZQQ,AGTC2E3OIYPYGNKPF2XISDGZWZEA,AEQJY72BUJBIQCYK6V7CIZFEGFKA,AGS74K5IWCYY7PLGQZR7KGVOPCYA</t>
  </si>
  <si>
    <t>Pooja,Prashant,Kartikey Singh,Sailendra yadav,SHRINIVAS JAWALKAR,shyam,girishkumarlanka,Nidhi</t>
  </si>
  <si>
    <t>RW3YCZCKGOBH,R3099XAIXYVYOG,R355B0JH9K3ZSR,RJS13UCRXJ0V3,RVHF9P5OW46KR,R19S4YL4JL81R9,R1OUTZ9YCQLAMM,RGN1P0TZA7RF0</t>
  </si>
  <si>
    <t>Good,Overall Good,Decent earphones for the price,Worth it,It's just not like that,Good one,Really Good one under Rs 500,On the budget best branded Earphones</t>
  </si>
  <si>
    <t>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t>
  </si>
  <si>
    <t>https://m.media-amazon.com/images/I/31rmf+p45oL._SY300_SX300_.jpg</t>
  </si>
  <si>
    <t>https://www.amazon.in/JBL-C50HI-Ear-Headphones-Black/dp/B07JQKQ91F/ref=sr_1_18?qid=1672902995&amp;s=computers&amp;sr=1-18</t>
  </si>
  <si>
    <t>B08W56G1K9</t>
  </si>
  <si>
    <t>LAPSTER Spiral Charger Spiral Charger Cable Protectors for Wires Data Cable Saver Charging Cord Protective Cable Cover Set of 3 (12 Pieces)</t>
  </si>
  <si>
    <t>AFNGZSZUISNZ2SMAN3L3OALQXS2Q,AEL2T4V2QAHYRIJ6BPMOETWMGLIQ,AHEU57WSVYX3MYVUTKXND7722D6Q,AH7GSAGP2FWNNWZHN7Q56Z2AWLVQ,AGIHBFWNPMXWTJOAUVEHA23XKOBQ,AE54CJHDDTC3JOR6UCSVK4UCZTTA,AHXT34K7Q5XLB7MNGS4NFI2VBMVA,AHTP47A2GMNACDBEPESZBPCQI2UQ</t>
  </si>
  <si>
    <t>Happy customer,Screcko,Alka Agrawal,madhu,Udit Jain,vasuki,Shivansh Rajput,Karthik</t>
  </si>
  <si>
    <t>R8UDGYG74HT52,R1ZKTL2UFMHHOQ,R2XQ7ANJA4VF12,RNHDS9HCAZYPP,R2GML0ZIF4G3XG,R25B9RAM7E6ERE,R1A8S1062HZ64L,R3K1WGUC05G378</t>
  </si>
  <si>
    <t>Value for money but,functional,Good,Very easy to use,Good,Good product,Good,Cable protector</t>
  </si>
  <si>
    <t>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itâ€™s expensive too then u should try thisâ€¦. It really protect ur wires,Good,Good product, value for money,It's nice but thoda length or ho sakti h size thoda chota h,Best product for usb and other cables</t>
  </si>
  <si>
    <t>https://m.media-amazon.com/images/W/WEBP_402378-T2/images/I/41oSVnJMFKL._SX300_SY300_QL70_FMwebp_.jpg</t>
  </si>
  <si>
    <t>https://www.amazon.in/LAPSTER-Charger-Protectors-Charging-Protective/dp/B08W56G1K9/ref=sr_1_19?qid=1672902995&amp;s=computers&amp;sr=1-19</t>
  </si>
  <si>
    <t>B01L8ZNWN2</t>
  </si>
  <si>
    <t>HP v236w USB 2.0 64GB Pen Drive, Metal</t>
  </si>
  <si>
    <t>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t>
  </si>
  <si>
    <t>AH3VUICGCKITW2W3TEED2EIY3ZTQ,AGTVGGF42U3KPHT3BTNHNX73XSVQ,AHMMC3QMOKVDBOOVOHAFZSCLWDAA,AGRHECE4JDSOZKHEAH5YNWV6YNKQ,AGIL2JPFUVXPBA4PNMMVAIPXAKWQ,AFPOLXH4MXKCJI33QBTKLOA25A3A,AF5M3QNBEEXBHH6BOPCHIU7V2WVQ,AGWVF275SEYSCYQXQFO7KEL5AAQA</t>
  </si>
  <si>
    <t>Varun,Ankit maurya,GANESH T V,Ravi,Amazon customer,Vijayaraj N.,Amit Chavan,Hkpatel</t>
  </si>
  <si>
    <t>R3SSOBQITYNPKB,R3A4C1P3IDXTAD,R3W0T7AI69710R,R33EXPRT4EBMKP,R36CM7BFMNFGKB,RV1VPXNF6R439,RK6F5JOI2TI2P,R1URGIVAZHUKNJ</t>
  </si>
  <si>
    <t>Solid and stylish, but too tight in usb port, average performance.,Good product,Slow,It works everywhere except for car stereo,ONLY 57 GB,Good,Good,Nice pen drive</t>
  </si>
  <si>
    <t>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"scratch and check" written on it. Scratching it reveals a 20-digit code beneath it, and the right edge of the sticker has the url "www.pny.com.tw"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doesnâ€™t work for car stereo,57 GB OUT OF 64,So far so good,Good product,Ok</t>
  </si>
  <si>
    <t>https://m.media-amazon.com/images/I/31febYa30qL._SX300_SY300_QL70_FMwebp_.jpg</t>
  </si>
  <si>
    <t>https://www.amazon.in/HP-v236w-64GB-USB-Drive/dp/B01L8ZNWN2/ref=sr_1_21?qid=1672902995&amp;s=computers&amp;sr=1-21</t>
  </si>
  <si>
    <t>B009VCGPSY</t>
  </si>
  <si>
    <t>HP X1000 Wired USB Mouse with 3 Handy Buttons, Fast-Moving Scroll Wheel and Optical Sensor works on most Surfaces (H2C21AA, Black/Grey)</t>
  </si>
  <si>
    <t>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t>
  </si>
  <si>
    <t>AEKLQGYWRYPMVY7BPBGHFZHW2KHQ,AFY6F4SOQGV36CVSEIW32NCNCSUA,AFZJRXAD3NPFKJU56SZBKYK3X4DQ,AHPF7KBSD6D2KESY7LO7JWUYU6IA,AGCILAMQ3VYCN54F3LUXGIFBXTSA,AGE7AOWKJLOVFXMMTBYYLT35OEXA,AGWQVVOQMKQDKPGOT66L7MEXJXIQ,AFLSABEQELMYX7MQMC76CE3YZA4Q</t>
  </si>
  <si>
    <t>Shridhan Varadkar,Mahalingam,Rajender Eslavath,PRADEEP YADAV,Saravanan,Divyansh,Maninder S.,Rahman</t>
  </si>
  <si>
    <t>RZK0M87UXFG2,R3AZ8CAEQNP5IQ,R129CVNZPQBGK3,R1ENQGYVMS224D,RFZOVKT1IXFRY,R1SI1FFO31ZKVB,R2AMJ2PSF5B54Y,R5IR2JMR7OMZK</t>
  </si>
  <si>
    <t>Decent mouse from trusted brand,Value for money,Good,Average mouse.,Good,Cute,Its a good mouse for normal usage... loved it.ðŸ’•,HP X1000 Wired USB Mouse</t>
  </si>
  <si>
    <t>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t>
  </si>
  <si>
    <t>https://m.media-amazon.com/images/I/31plkeAvAQL._SX300_SY300_QL70_FMwebp_.jpg</t>
  </si>
  <si>
    <t>https://www.amazon.in/HP-X1000-Wired-Mouse-Black/dp/B009VCGPSY/ref=sr_1_22?qid=1672902995&amp;s=computers&amp;sr=1-22</t>
  </si>
  <si>
    <t>B0B296NTFV</t>
  </si>
  <si>
    <t>Portronics Toad 23 Wireless Optical Mouse with 2.4GHz, USB Nano Dongle, Optical Orientation, Click Wheel, Adjustable DPI(Black)</t>
  </si>
  <si>
    <t>[WIRELESS FREEDOM] - Enjoy up to a 10-meter wireless connection with the Toad 23 wireless mouseâ€™s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donâ€™t need to worry about its durability. With a life of over 30 lakhs clicks, this wireless mouse is highly durable and delivers optimal work quality to the users.</t>
  </si>
  <si>
    <t>AGORBC2ADNWTLGRWKCZRO7GOG7RQ,AHW6N3FDZXLXEEXO53Q3SMVFLCDA,AFLGGMV4SBRWIXXHBCHESRA5WMVQ,AHXAAOXPYBOJOTHOOTDEEPQJ7FVQ,AFNROTTTTJQQPZPRJWWPSPBEPVQQ,AHKEHV7YSGK2ZCMEUQYS6LJNURKA,AEFXAZ2UATTLLEZX44V5WMEGNS4A,AHERJ7CWJFLTCL3H64F27OBZBHBA</t>
  </si>
  <si>
    <t>Sandip Roy,Neelakantam varsha,Rohit S. Rathore,Salman Siddiqi,Anil Kintali,Vivek,Vishal S.,Supriya Patra</t>
  </si>
  <si>
    <t>R1Y9N553TGL8LN,R28ZACVW980ACH,R2SPQPMXFCB67B,R2L2KO1KH9FLRI,R37SFSAVVH051A,R15PGRIFZVLZLP,R3O0LVO6BNKANJ,R11LCNI4PZLK5B</t>
  </si>
  <si>
    <t>Noisy clicks - otherwise fine,nice one,Portronics "An New Player in the Field".,Good Built Quality &amp; Smooth Experience,Good Pricing, Light Weight and Excellent Functionality,Effective Sleep Mode,good,Nice and comfortable</t>
  </si>
  <si>
    <t>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t>
  </si>
  <si>
    <t>https://m.media-amazon.com/images/W/WEBP_402378-T1/images/I/218fOqSir3L._SX300_SY300_QL70_FMwebp_.jpg</t>
  </si>
  <si>
    <t>https://www.amazon.in/Portronics-Wireless-Optical-Orientation-Adjustable/dp/B0B296NTFV/ref=sr_1_23?qid=1672902995&amp;s=computers&amp;sr=1-23</t>
  </si>
  <si>
    <t>B07TCN5VR9</t>
  </si>
  <si>
    <t>Boult Audio BassBuds X1 in-Ear Wired Earphones with 10mm Extra Bass Driver and HD Sound with mic(Black)</t>
  </si>
  <si>
    <t>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Boultâ€™s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t>
  </si>
  <si>
    <t>AECPFYFQVRUWC3KGNLJIOREFP5LQ,AHHURVABUYFBH5VMO37ELU6VL4BA,AGINNSDVZYV5ZKNNIJO7GL2ODKJA,AHGTFXNFYDEBYKFIM5AGTVJHLQWQ,AETX622QBRE6A5D6JOV5JW3NDXUQ,AGJDDBKFP2QLF76TQ4G2LWTVVXLQ,AFYQCTYLY5N5ZAB2DBAKWUZNBF7Q,AFZQHGNNUAQ2MMHXAE3IUISW6OFQ</t>
  </si>
  <si>
    <t>ArdKn,An Interested Customer,Kiran Kumar,Jaya,Aditya Tapase,Aniket,noor,Rohit Shariya</t>
  </si>
  <si>
    <t>R2GVOJLXANNFG2,R3CY1HGOV9WMQT,R7U8B1E7W8E54,RYB8ZW396HQB,R3790HUAN7KW93,R1IN06KIK8ENHU,R1UXT7KA6M4R0Z,RNTYVAAWTJ5CE</t>
  </si>
  <si>
    <t>A Good wired headset in budget.,They Work Well and Are Reliable,Volume is not as expected,Good sound but too much of bass annoys,Boult Audio Bassbuds X1,Pretty good earphones, but....,Nice Earphone , boult audio X1,Ok</t>
  </si>
  <si>
    <t>https://m.media-amazon.com/images/I/31DbAD6EoCL._SX300_SY300_QL70_FMwebp_.jpg</t>
  </si>
  <si>
    <t>https://www.amazon.in/Boult-Audio-X1-Earphones-Cancellation/dp/B07TCN5VR9/ref=sr_1_28?qid=1672902996&amp;s=computers&amp;sr=1-28</t>
  </si>
  <si>
    <t>B00ZYLMQH0</t>
  </si>
  <si>
    <t>Dell KB216 Wired Multimedia USB Keyboard with Super Quite Plunger Keys with Spill-Resistant â€“ Black</t>
  </si>
  <si>
    <t>DEVICE TYPE: Keyboard|CONNECTIVITY TECHNOLOGY: Wired|INTERFACE: USB|HOT KEYS FUNCTION: Volume, Mute, Play/Pause, Backward, Forward|KEYS STYLE: Chiclet</t>
  </si>
  <si>
    <t>AF2PEMNSWZSUIHRAPJGOPJ7GAF6A,AHJATMZUL2L2MVZDRBBE2YCLSDUQ,AHMCOOZB4T62PFVOC5KYTRN7AKCA,AHO6HF6W242DPCOUL337SAZ4RFWA,AEPIMKMLGRFWLU7CETWUPBCLFR7Q,AGT4OV5ZEJELU6LGJ3SVHQBHUBYQ,AGBJZG3XMZ3WPI7FY2DLYYXSBUNQ,AHG4NWCAUQ7X2Q2OYOIB5WRNPHWQ</t>
  </si>
  <si>
    <t>Minhaj Mohd,Amazon Customer,Placeholder,Ismat parveen,Animesh,Subham,hanmandla raju,vishal charikar</t>
  </si>
  <si>
    <t>R1REJSSQVMNGVO,R33WYRQ1J4RZHO,R3ECO7HPNMHBTT,R1GORSR46QQ6SN,R1O350T6VW5RR3,R2BXJ480ZVSUMH,R28KMQ1TUV7E2Z,R3KCC7HPRPOF0C</t>
  </si>
  <si>
    <t>Sturdy key-board for office use,Smooth keyboard,Good one,Low budget but good product,Good,Good product,Good,good</t>
  </si>
  <si>
    <t>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t>
  </si>
  <si>
    <t>https://m.media-amazon.com/images/W/WEBP_402378-T1/images/I/4178Hx01kZL._SY300_SX300_QL70_FMwebp_.jpg</t>
  </si>
  <si>
    <t>https://www.amazon.in/Dell-KB216-Wired-Multimedia-Keyboard/dp/B00ZYLMQH0/ref=sr_1_29?qid=1672902996&amp;s=computers&amp;sr=1-29</t>
  </si>
  <si>
    <t>B01HJI0FS2</t>
  </si>
  <si>
    <t>Dell MS116 1000Dpi USB Wired Optical Mouse, Led Tracking, Scrolling Wheel, Plug and Play.</t>
  </si>
  <si>
    <t>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t>
  </si>
  <si>
    <t>AH5ZFNLZLJW24YKDQMDHCWGT3MLA,AETSU7SDMZB4653PYWJ54WIPTYJA,AE3XDACOGNEPOGDQHEDJWR4R3JBA,AGLYWTUJ7XAWSKGMRXZEMUHNN3QA,AGAPGK7QBUJDHYEHVEZIJSSU6RXQ,AGJ2FLVYPLUMJGSB434XS3BTEU7A,AFPDB7JSVPNWJT6KF53C3O5ORJQA,AH3M2HOCS7VMTXCOYYI2AKZTFQDA</t>
  </si>
  <si>
    <t>Mohammad Noushad,Ramkumar.R,Sreeram,Gs7,Dongay Rajasekhar Panda,Ritesh,Rahul Bangera,Vismay</t>
  </si>
  <si>
    <t>R2K3IBMM9I3HQH,RL1H11C1J4W4U,R26GYIVCHR44IY,R2X4UKYY57A9JX,R3J71TYH2ISEUY,R3EX53W4D2TLR9,REY9RHIDKB28T,R2IYAMOBWJY5JC</t>
  </si>
  <si>
    <t>Big in size as comparison to other normal sized mouse but works very well,Good for office uses,worth the buy,Best mouse at this price,Item is good.  No issues,It's really worthwhile,Good for home or office use,Rough and affordable</t>
  </si>
  <si>
    <t>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t>
  </si>
  <si>
    <t>https://m.media-amazon.com/images/I/31z5b7RYc2L._SX300_SY300_QL70_FMwebp_.jpg</t>
  </si>
  <si>
    <t>https://www.amazon.in/Dell-MS116-1000DPI-Wired-Optical/dp/B01HJI0FS2/ref=sr_1_31?qid=1672902996&amp;s=computers&amp;sr=1-31</t>
  </si>
  <si>
    <t>B076B8G5D8</t>
  </si>
  <si>
    <t>Boya ByM1 Auxiliary Omnidirectional Lavalier Condenser Microphone with 20ft Audio Cable (Black)</t>
  </si>
  <si>
    <t>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"TRRS to TRS Adapter" then only it would work|power_source_type: battery powered</t>
  </si>
  <si>
    <t>AHB43CZ4RHLJ5S6CBOWX6MEI7J4Q,AF3XMPDSQQDSRN2PG5NGPECLPRDQ,AHQF77NZIRBV6LQMO6VEC6O5FL4Q,AFIKD3VY6WOYWPMJUTELWZAXHIXQ,AH6NJEFXD5ISMZJQICGKAZPQQGWQ,AGQS2PKNNCEBXCPSYKOO4I2DGZNQ,AEMACSBSMT4WLJPLOKIWGFJLJJEQ,AH2MIHS2WTWM7R5DFWRUZVTYK7TQ</t>
  </si>
  <si>
    <t>Sameer Patil,Ashish s.,Harshal Kothari,Govinda,Arjun Ram,Amazon Customer,swapnil,Sk Sahanur Ali</t>
  </si>
  <si>
    <t>R1ZSCBBOGJ8VB,R2JXWEENFMSBAQ,R1TOMRGD2ASPF,R1PFE2ODTMG96C,R1C5A0KYEKBKJJ,R1IYLE1NMK9R12,R3IS14LK5OVU68,R2727E10ZHH72K</t>
  </si>
  <si>
    <t>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"Effects" and then " DISTORTION "3. Start the playback of audio clip in the software, so you can listen to change in effects that you are about to make.4.Now select " Distortion Type " option on the top of box and select " Soft Clipping ".* or select " Hard Limiter " and do the settings as it sounds suitable to you.5. Take the "Clipping Level cursor to extreme Right end or so until you hear soft pleasant output.6. Adjust the "Make-up Gain" cursor little bit if needed, I keep it on 49.* Here you can select which ever type, which you feel is suitable for you.7. Now just click " APPLY ".8. Now is Noise reduction. For that Select short section of audio which DOES NOT have your voice, but ONLY has background noises that you don't want.9. Open "Effects" and then " Noise Reduction "10. Click on " Get Noise Profile".11. Now select entire audio clip and again Open "Effects" and then " Noise Reduction ".12. Finally, click on " OK "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product.â˜†â˜†â˜†â˜†,I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t>
  </si>
  <si>
    <t>https://m.media-amazon.com/images/I/41UYenF+lnL._SX300_SY300_.jpg</t>
  </si>
  <si>
    <t>https://www.amazon.in/Boya-Omnidirectional-Lavalier-Condenser-Microphone/dp/B076B8G5D8/ref=sr_1_32?qid=1672902996&amp;s=computers&amp;sr=1-32</t>
  </si>
  <si>
    <t>B014SZO90Y</t>
  </si>
  <si>
    <t>Duracell Ultra Alkaline AA Battery, 8 Pcs</t>
  </si>
  <si>
    <t>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t>
  </si>
  <si>
    <t>AF37SWB5BJAXD6F2Q74M6HJIHADA,AFP7XI3X4GGJVQCYYPJZ3Y3KZJFA,AFC5CQXBCJCOU4VWPCMLLQV5NJRA,AF5L22PGGUCE6JRZN7Q6CZJMMH5A,AEZQUPHUINOCTERMXT3HOTVPLYGQ,AGLYWTUJ7XAWSKGMRXZEMUHNN3QA,AF2GJR4HSNPC5E7MMHUMDK5QR4PA,AHR6Y7I727FA6UYUHTZYNGOGDV2A</t>
  </si>
  <si>
    <t>Gopinathan,Punaram Chutia,Amazon Customer,SREEJITH R B,S.S.Sohi,Gs7,Manish Liya,Anna</t>
  </si>
  <si>
    <t>R31X4I2TGYDUN8,R27PTCIK04AE46,R23U630I51IZTI,R3TLR3XSHP0UH9,R2RP5UV7LX3QTF,R3W3H7WY3GXGHM,R158W5SZQQ5YSS,R1OT133BOUEYND</t>
  </si>
  <si>
    <t>That's a nice one,Best services.,V good less price than that of market,As described,Value for money,Best battery cells out there,Quality yu,Good</t>
  </si>
  <si>
    <t>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t>
  </si>
  <si>
    <t>https://m.media-amazon.com/images/W/WEBP_402378-T2/images/I/415nVOD7bWL._SX300_SY300_QL70_FMwebp_.jpg</t>
  </si>
  <si>
    <t>https://www.amazon.in/Duracell-Alkaline-Battery-Duralock-Technology/dp/B014SZO90Y/ref=sr_1_34?qid=1672902996&amp;s=computers&amp;sr=1-34</t>
  </si>
  <si>
    <t>B07KCMR8D6</t>
  </si>
  <si>
    <t>Classmate Octane Neon- Blue Gel Pens(Pack of 5)|Smooth Writing Pen|Attractive body colour for Boys &amp; Girls|Waterproof ink for smudge free writing|Preferred by Students for Exam|Study at home essential</t>
  </si>
  <si>
    <t>5 vibrant Neon body color|Smooth and fast writing|Japanese waterproof ink|Country of Origin: India</t>
  </si>
  <si>
    <t>AEVPRYZLGHNMEZA5BYGIX36LYZXA,AEZPOZQEEBFFXZ2EQUYJI4VIQILA,AE4FRP3D6KIQG7H3GP436GUD52VQ,AGIUJI423LLZ56YOUAQ5NEYLFVEA,AGGT6VCILAXDI3NPIFAKXBGDYVQA,AHYLFL4VWQ2J4OOZXMEPISX5G64A,AHONFHGWU5UFOW2K622LL7B26M3Q,AETTZUILIPB5I7FQ272YUGEJ4SNQ</t>
  </si>
  <si>
    <t>Gatij saini,Biswajit Kundu,Altaf Khan,Agam Saran,Dinesh Jain,Isha Singhal,Nilofar Adeni,Ramkumar Dharra</t>
  </si>
  <si>
    <t>RZAAQFY7BDSWC,R3604ZO2AA4PK5,R3C8K6Z6W9MDTQ,R38163YROZHHFG,RDXE4NC3K02IY,R2BG3LFIR1DRUP,R1AA1L9EH743MV,R1Q23Z4DE0QT8Q</t>
  </si>
  <si>
    <t>Nice ball pen,Good product,Average,Nice Pen,It's a good product,Smooth,It's writing like flowing silk.,good produced</t>
  </si>
  <si>
    <t>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t>
  </si>
  <si>
    <t>https://m.media-amazon.com/images/W/WEBP_402378-T2/images/I/414BHyTttvL._SX300_SY300_QL70_FMwebp_.jpg</t>
  </si>
  <si>
    <t>https://www.amazon.in/Classmate-Octane-Neon-Pack-5/dp/B07KCMR8D6/ref=sr_1_35?qid=1672902996&amp;s=computers&amp;sr=1-35</t>
  </si>
  <si>
    <t>B00N1U9AJS</t>
  </si>
  <si>
    <t>3M Scotch Double Sided Heavy Duty Tape(1m holds 4.5Kgs) for indoor hanging applications (Photo frames, Mirrors, Key Holders, Car Interiors, Extension Boards, Wall decoration, etc)(L: 3m, W: 24mm)</t>
  </si>
  <si>
    <t>Sticks to most surfaces includingwalls, ceramic tiles and wood-surfacesthat are clean, dry and smooth#.|A no-mess alternative to glue forlight-duty attaching andmounting tasks.|Ideal for permanent mounting tasks.</t>
  </si>
  <si>
    <t>AGXGYUPGIFDGD6LPTVB2XVE7JWNA,AH2ZUPRKPAFHMLFBVWD26PDVJK4Q,AGAXCWBSPZUPB6GKZKHS3WDT52YA,AHJBGHHXDRA7M5MKCLYLYDNWSURA,AGS35GMYV4YBWSINMHG7KX6VCX5A,AFX2CQSR3SBHOJQWQHBLDIHQG3RA,AEEE77EDIHNXZHXAC77EGZGKGSLQ,AH64TGKPMKB5SNT76NT4ZDNF5YEA</t>
  </si>
  <si>
    <t>Amit Shrivastava,Sikandar kunar,INSTALL INTO PC,Sourabh,prakash,Arjun AK,Surendra Sawant,Subrahmanya Udupa</t>
  </si>
  <si>
    <t>R2U4L5Y1EI2L9P,R17YBU9W32A30N,R29OI40B53G6UK,R3LHAFK1QLQHX,RQXZDM0PKSCMS,RKN5ISCXXFA4B,R2V6JCQJ8NFGYI,RAH387U1B1AFN</t>
  </si>
  <si>
    <t>Good Quality adhesive, easy to use,Good,good product,Good product,Ok on walls,Very good,Good to use,Very nice.</t>
  </si>
  <si>
    <t>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t>
  </si>
  <si>
    <t>https://m.media-amazon.com/images/W/WEBP_402378-T2/images/I/41BeawIQB5L._SX300_SY300_QL70_FMwebp_.jpg</t>
  </si>
  <si>
    <t>https://www.amazon.in/Scotch-Double-Foam-Tape-24/dp/B00N1U9AJS/ref=sr_1_36?qid=1672902996&amp;s=computers&amp;sr=1-36</t>
  </si>
  <si>
    <t>B07KY3FNQP</t>
  </si>
  <si>
    <t>boAt Bassheads 152 in Ear Wired Earphones with Mic(Active Black)</t>
  </si>
  <si>
    <t>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itâ€™s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youâ€™re a boAthead|Plug into convenience with the 3.5mm angled jack to begin your journey|1 year warranty from the date of purchase</t>
  </si>
  <si>
    <t>AFYMFZN2MFKODDI25OZKLO36LCHA,AE46PAL3I6SQVZG4CQR754OYQ7RA,AFILVEY4BG7TP2XCLB7N6AGAZMFA,AHKAHUT2A5EOQTRLYEOO6W6BQSTQ,AELYRRH5SBV6UFG3GU6BFG5BR2QQ,AES5I6RABQPPMKSG73P546HHSHFQ,AHTP6VRCDVSOFKPWMXJLFWKU2VJQ,AF27PDSYD6M3T6GI6X3VMQXOGUUA</t>
  </si>
  <si>
    <t>Sameer,Dwarakesh Arshu,Arjun Kumar Ravi,Mathew K,Amazon Customer,User,venkat,Priyanka Deshmukh</t>
  </si>
  <si>
    <t>RZ7BLWVBP91F3,R3VUE0FS0NDIRK,RWESRERAFOYEW,R1YONSMZERBPET,R3JFQJ4ZJ5RY0T,R1KBRXW0AL249U,R22L0SQFC67YKF,RWK29DZUWGFWM</t>
  </si>
  <si>
    <t>Mediocre,Best in Budget and Beast in Quality,Best quality this product,Ear phone With Jack,Nice,good,Good sound quality,Value for money!</t>
  </si>
  <si>
    <t>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t>
  </si>
  <si>
    <t>https://m.media-amazon.com/images/I/31RiDkNjpjS._SX300_SY300_QL70_FMwebp_.jpg</t>
  </si>
  <si>
    <t>https://www.amazon.in/BassHeads-152-ToneSecure-Braided-Earphones/dp/B07KY3FNQP/ref=sr_1_37?qid=1672902996&amp;s=computers&amp;sr=1-37</t>
  </si>
  <si>
    <t>B07QZ3CZ48</t>
  </si>
  <si>
    <t>boAt BassHeads 122 Wired Earphones with Heavy Bass, Integrated Controls and Mic (Gun Metal)</t>
  </si>
  <si>
    <t>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t>
  </si>
  <si>
    <t>AEY3XQ3NAOS4ZK53VDEVWJ72UYMA,AFENYA36PCVR7U6VQVSGHGIUH7KQ,AEEYC3VV6XNJOUKLAKNJCTNZ37DQ,AE35LUYKKECJUBLJE373GGQIZNOQ,AF75CFR7RD3EVKMOZ6TU5J7GOOVA,AEIHLPUUYWECA55HPXXHUPKVA6JA,AFAEMQGQFXD6JFPE2PTK6THIH53A,AGUZOTZKNVCVN57MFLCTCNCTDLCA</t>
  </si>
  <si>
    <t>Clifford Francis,Paras s.,Aditya Pandey,Abhinav Mukherjee,Abhilash S.,MKS,Pradheenadoll@ G.,parth vishnubhai parmar</t>
  </si>
  <si>
    <t>RUVNSVGR3C0ZK,R3IZIBJ48U0KDN,REZOPKFLKI7YE,R3G7FE8ICIL8K5,R1G7WNTY9MC6H4,RV51Y63DBOCWS,RSYBU38UVWSP6,RADZV5UTZTYWO</t>
  </si>
  <si>
    <t>Boats are the best.,Just awesome,it is good in this range .....,Great product in the price range,Awesome product,Nice,Perfect,Quality</t>
  </si>
  <si>
    <t>https://m.media-amazon.com/images/I/41dNRo8Hu8L._SX300_SY300_QL70_FMwebp_.jpg</t>
  </si>
  <si>
    <t>https://www.amazon.in/BassHeads-122-Earphones-Tangle-Straight/dp/B07QZ3CZ48/ref=sr_1_39?qid=1672902996&amp;s=computers&amp;sr=1-39</t>
  </si>
  <si>
    <t>B09T3H12GV</t>
  </si>
  <si>
    <t>Dell USB Wireless Keyboard and Mouse Set- KM3322W, Anti-Fade &amp; Spill-Resistant Keys, up to 36 Month Battery Life, 3Y Advance Exchange Warranty, Black</t>
  </si>
  <si>
    <t>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t>
  </si>
  <si>
    <t>AGUV3QWPJUZF72A7TRV5XZLSRP2Q,AHQMSLQQ4T7RDZBR7K6FFS2WTG3Q,AFZVV44R3C5A6YYCZDNUTMEKD7OQ,AEZKAOXLKYZBBTZ6MEL33LAY2O5Q,AF5AATC7IJVSDOVSKOGL4KE5M52A,AF4KWHA553OSYR5DLLBBDEHHBRJA,AFEVXMESJYDWLJBXPN7HVX62TPOQ,AFI2SQEGAA3335ZEAMB52XPPHS2Q</t>
  </si>
  <si>
    <t>Harsh Kumar,Arv,Debayan,Sidharrtha Jain,Chirag,Satish,Amazon Customer,Amazon Customer</t>
  </si>
  <si>
    <t>R1SNDKJ3F47REI,R2TKI3QCYTIHEU,R3LOHD95Y9I8Q3,R3L674Y2TEWO4K,RCNO312K340D9,R21QJQYXKVPKBW,R11VGKTVQCTPW1,RIME7JQPW8QM8</t>
  </si>
  <si>
    <t>Best for general use,Works well for basic usage,Good product in the budget,Ok product. Not so great.,Good,Good one to have,Great Product,Good.</t>
  </si>
  <si>
    <t>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isnâ€™t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t>
  </si>
  <si>
    <t>https://m.media-amazon.com/images/W/WEBP_402378-T1/images/I/415yl0HeDQL._SY300_SX300_QL70_FMwebp_.jpg</t>
  </si>
  <si>
    <t>https://www.amazon.in/Dell-Wireless-Keyboard-Mouse-Spill-Resistant/dp/B09T3H12GV/ref=sr_1_40?qid=1672902996&amp;s=computers&amp;sr=1-40</t>
  </si>
  <si>
    <t>B08ZJDWTJ1</t>
  </si>
  <si>
    <t>Seagate Expansion 1TB External HDD - USB 3.0 for Windows and Mac with 3 yr Data Recovery Services, Portable Hard Drive (STKM1000400)</t>
  </si>
  <si>
    <t>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t>
  </si>
  <si>
    <t>AFWREBMJRX47V7TJD5E7VUBKZY3Q,AFKUWB5DABB7DVVRNJADCSDKFJ5Q,AGCKABAFBXEB4DLQSVS2YPRFULZA,AEWO5MXEBFN3PMJAXYAUXB4OMBOA,AGBNLIOKIT72A2TBLG6A35XUEIMQ,AGDC3KZSQJMQL3GNEEMOIZRKXUAQ,AENODPH3RWTEZMADDI7ZXXD5UBLQ,AGGJWLZDECN7FGJ45NLF4JOUE27A</t>
  </si>
  <si>
    <t>Pallavi Varur,Amitasap,PRADEEP,Karma,JASWANTSINGH,Suhasini Muppidi,Atesham,Arun Kumar</t>
  </si>
  <si>
    <t>R2BYIBOB1SJCU5,R27XI4KBBS4CO0,RNDLXV8UJZSO,R1HOQAPL2PXKNX,R3DZGHPLQSWOLO,R37YZ6CK8TNTM4,R3KPNR16XZW0ZH,R28BCVQ1MKZP7S</t>
  </si>
  <si>
    <t>Good,gud,Hard disk,Good product,Serve the purpose,Seagate portable 1TB External Hard disc,Good,Good use</t>
  </si>
  <si>
    <t>Good one.,gud,Hard disk is good but data cable quality poor,Finalised this product after a lot of research. It works well. Go for it.,Serve the purpose,Good one,Nice product,Still at work.</t>
  </si>
  <si>
    <t>https://m.media-amazon.com/images/I/41igriVLabS._SX300_SY300_QL70_FMwebp_.jpg</t>
  </si>
  <si>
    <t>https://www.amazon.in/Seagate-Expansion-1TB-External-HDD/dp/B08ZJDWTJ1/ref=sr_1_44?qid=1672902996&amp;s=computers&amp;sr=1-44</t>
  </si>
  <si>
    <t>B08FTFXNNB</t>
  </si>
  <si>
    <t>HP w100 480P 30 FPS Digital Webcam with Built-in Mic, Plug and Play Setup, Wide-Angle View for Video Calling on Skype, Zoom, Microsoft Teams and Other Apps (Black)</t>
  </si>
  <si>
    <t>HP w100 480P HD Web Camera enables the user to experience good quality video calls and supports video quality up to 640x480 pixels with the latest version of skype, zoom, facebook, etc. It comes with 60Â°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270Â°,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t>
  </si>
  <si>
    <t>AHLLRY3ISUM56WO2EJYCDE4J6E3Q,AGL2WQUXIVJ7MJZO2FQA5YEEKYGA,AGPMMNZ6KT752BNQNASY52CKSHHA,AFTPAQY425APNC5O64CFVBNYGUMA,AFFGWYKF2QF2IRGERWSNOLQ2QW7A,AFFQMKXLAXT54MS2POKG6RZSRQXA,AE3ZQLAKLHGLFWBN2LOJTSYYN7HA,AHI4OYSIYXJIJIXAO73LAUJTEICQ</t>
  </si>
  <si>
    <t>IC,neetu singh,Prasenjit Jana,DANGAR RAMABEN KARSHANBHAI,Kushal,M.Pradhan,Naresh,ANURAG GUPTA</t>
  </si>
  <si>
    <t>RXPIU94G6Y8XR,RG8WXHVO3Q5BN,R2VKT81SI4UN3S,R1TH2LQCYPBXMS,R1XO0RGL2VW166,R2WSQJGLL679MI,R1CEANV7C25XJ6,R2SFO5ZGKFMA3A</t>
  </si>
  <si>
    <t>Value for money, good wuality,Reliable and easy to use ðŸ‘Œ,Good,AVARAGE PRODUCT,VGA quality!!,No mic is available in the product,Basic functions ok,Good when used in day light</t>
  </si>
  <si>
    <t>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t>
  </si>
  <si>
    <t>https://m.media-amazon.com/images/W/WEBP_402378-T1/images/I/31XFxTn1DCL._SX300_SY300_QL70_FMwebp_.jpg</t>
  </si>
  <si>
    <t>https://www.amazon.in/HP-Webcam-Wide-Angle-Calling-Microsoft/dp/B08FTFXNNB/ref=sr_1_45?qid=1672902996&amp;s=computers&amp;sr=1-45</t>
  </si>
  <si>
    <t>B08YDFX7Y1</t>
  </si>
  <si>
    <t>ZEBRONICS Zeb-Dash Plus 2.4GHz High Precision Wireless Mouse with up to 1600 DPI, Power Saving Mode, Nano Receiver and Plug &amp; Play Usage - USB</t>
  </si>
  <si>
    <t>DESIGN: Wireless Mouse with Ergonomic form factor|BUTTONS: 4 Buttons: Left/Right/Scroll Click/DPI Switch|RECEIVER: USB Nano Receiver|FEATURES: 2.4GHz High Precision mouse with Power saving mode|TRACKING: 800/1200/1600 DPI Optical Sensor|USAGE: Best for Laptop/PC/Mac</t>
  </si>
  <si>
    <t>AFJ7UDS63R5ITGAMOSRK7KNWHSSA,AH7ZV5NZPWUYLZQLPVYXXYV4VOVA,AHIHRVMHYHOH5D52QNATDQ6G3VRQ,AFDTXWDJNXAYUGM542YUPNIBHBOQ,AFICHFCZ5WJJOZ6HM67EQ2L3YYTA,AEP7EC356VG6MRFKXMOMUB7P54XA,AG2SFK64KDQ5YXJ2DRZSQHA7IAIQ,AGKFITVCPLXDAGC5SLHFRLXPQYYA</t>
  </si>
  <si>
    <t>Wilson Patel,Sneha m,Karthikeyan G,Karnal kumar,Deepak Rathod,Kumar Satyam,Arun Sharma,Placeholder</t>
  </si>
  <si>
    <t>RLR4ETD7RIB3P,R2TLZ8IYTYAIJR,R3C4LR2YHIRZ95,R3M7POECW3UFL3,R31RTO2FZW8SEN,RV2OCYSB602OB,R31GOALBI9UPLK,R1CTAKZMHTLVVO</t>
  </si>
  <si>
    <t>Useful for simple use,Great product,Good,Good but not satisfying ðŸ™‚,Good product,Good product at this price.,Not for gaming,Good product.</t>
  </si>
  <si>
    <t>I have used it for week now on daily basis. It's a good product.1.For normal use It's great. You can use it with ease.2. For game ðŸŽ®  also it is usable but it's littel bit on heavy side Its unnoticeable if you are not that habitable to play games.3 sleep mode is a good feature which helps to save battery ðŸ”‹.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t>
  </si>
  <si>
    <t>https://m.media-amazon.com/images/I/31HWJqJdtjL._SX300_SY300_QL70_FMwebp_.jpg</t>
  </si>
  <si>
    <t>https://www.amazon.in/ZEBRONICS-Zeb-Dash-Wireless-Receiver-Buttons/dp/B08YDFX7Y1/ref=sr_1_46?qid=1672902996&amp;s=computers&amp;sr=1-46</t>
  </si>
  <si>
    <t>B087FXHB6J</t>
  </si>
  <si>
    <t>Zebronics Zeb-Companion 107 USB Wireless Keyboard and Mouse Set with Nano Receiver (Black)</t>
  </si>
  <si>
    <t>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t>
  </si>
  <si>
    <t>AEU3E6TTMRR3RHIFOK3IF6XYSDLQ,AEZYNEENP5XHNOPLJJETULXZCA3A,AEGIDWKG4HE7J5FFY65JSBQTELFA,AG5DWPD54QGSLWJ6QUFERLPNAX4Q,AGHNMCD4YF3P2TJZ4OARR35PZT5Q,AEXUB3TKS66IKTFNZZYLP4CJ2IZQ,AFGWFXKWBDBAQ6Q2FCANAK7ZJGUA,AFZDR5KNLP6HTBN33LC3AZ472J5A</t>
  </si>
  <si>
    <t>HARDIK A.,JAYANTH,Huq Enterprises,E.C.GEORGE,Prince of world,vishwanath pratap yadav,Gurumoorthi,HIMANSHU JOSHIYARA</t>
  </si>
  <si>
    <t>R1ZFP957X6NEUB,R1V5NJVJMX27HK,R37W2Z08BFVMN2,R23NRC2SDTFP1R,R2IDKTNLPSRRXA,R3TRXLCPJ7CXLS,R2RQD6H9YMSUK6,RS9ZB4H3Y5CQZ</t>
  </si>
  <si>
    <t>Worth Buying !,Good one for the offered price,Good one in that budget,Good one.,best at that price.,good,Ok,Very good product</t>
  </si>
  <si>
    <t>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t>
  </si>
  <si>
    <t>https://m.media-amazon.com/images/I/41UUBwBt05S._SX300_SY300_QL70_FMwebp_.jpg</t>
  </si>
  <si>
    <t>https://www.amazon.in/Zebronics-Zeb-Companion-107-Wireless-Keyboard/dp/B087FXHB6J/ref=sr_1_48?qid=1672902996&amp;s=computers&amp;sr=1-48</t>
  </si>
  <si>
    <t>B07N42JB4S</t>
  </si>
  <si>
    <t>SYVO WT 3130 Aluminum Tripod (133CM), Universal Lightweight Tripod with Mobile Phone Holder Mount &amp; Carry Bag for All Smart Phones, Gopro, Cameras - Brown</t>
  </si>
  <si>
    <t>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t>
  </si>
  <si>
    <t>AEDCAWW6MGT4UO4RRH7NOK3EH5SA,AFMZX4QR2GN2JMC5GZS66RJM4YTQ,AFLG2PW5COQFF4ALCTWAHMWQ5XBQ,AGT75OEHIEIVEH3WH3ARDJGVUM2Q,AEZW37RE5IIP2MCYW7NCWO3CTJCA,AFGLU4AR4M7DZADQJX5SUGNZW7UQ,AG6YU7BHITXUFJ22336KYWROTZKA,AFWHBJHINMLO6RESQFNCY27BFGHQ</t>
  </si>
  <si>
    <t>Mananveer singh,Lavanya.G,Ananta Bhaskar Somawanshi,JYOTHI. N,Jaikrit,Govind Prajapati,Amazon Customer,Ramanjaneyulu</t>
  </si>
  <si>
    <t>R2BUP3AXKYUHYP,R3B772KI95MWNX,R7R351CJN43NM,R84AXG1XCM1R3,RYCTR2UZGN6GU,R1VNKAJ163SXLP,R310TJNPM9I9ZO,R231H2ZVU5558I</t>
  </si>
  <si>
    <t>Very Good for Beginners,Light weight &amp; sturdy,Product is good and light weight.,Excellent,Easy to use and light weight to carry,Superb tripod, I'm happyðŸ™‚,good product,Ok Good</t>
  </si>
  <si>
    <t>https://m.media-amazon.com/images/I/41Fm0YcrDqL._SX300_SY300_QL70_FMwebp_.jpg</t>
  </si>
  <si>
    <t>https://www.amazon.in/Syvo-3130-Aluminum-Universal-Lightweight/dp/B07N42JB4S/ref=sr_1_49?qid=1672902997&amp;s=computers&amp;sr=1-49</t>
  </si>
  <si>
    <t>B0B31BYXQQ</t>
  </si>
  <si>
    <t>Boult Audio Airbass Z20 True Wireless, 40H Battery Life, Zen ENC Mic, Type-C Lightning Boult Fast Charging (10Mins=100Mins), BoomX Tech Bass, ENC, IPX5 in Ear Earbuds with mic (Green)</t>
  </si>
  <si>
    <t>Offers playback time of up to 10 hours for every charge. Carrying case can give 4 additional charges to the earbuds making totalÂ play-timeÂ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t>
  </si>
  <si>
    <t>AGGSPBWHNKPM222VK2PCN4PHRMWQ,AHKPIQ3BNCTJ2EVZ3SWK45X6S2MQ,AEZ4XP6EQ5UIJF5YHBGJ3EPP4MOA,AFIND4QQKETURXU76GI6655ZFS4Q,AF6SCWIB7NVHZI4WWZHXAY2JJUGA,AEE2XYKFE3DMNYQTOCBK3PEVORQA,AH7X6273K5JCM64M6H4NHACJNOPQ,AHJE2BSA3PARAUPU7WEXWJ6WS3KQ</t>
  </si>
  <si>
    <t>Ruman,deep,Jatin Sawhney,Nehru,P R Vedprakash,LEO SELVARATHINAM,Adil,Ashish Srinivas</t>
  </si>
  <si>
    <t>R3Q0EFB6CKAL4W,R3SBR1YRGFORQV,RHK2VI4OFC8UW,R1QPBRC7ZDKAB6,R2QKG9AO1MMHNQ,RLC1RHGMCZS55,R4RMB9P1YZJV3,R3L44D00WINPGV</t>
  </si>
  <si>
    <t>Best to use wid like any phone.....it has great range,Good in this budget,Good,Very good for music lovers,Nice product,Boult audio airbass z20 review,Good product impressive,Worth of buying</t>
  </si>
  <si>
    <t>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t>
  </si>
  <si>
    <t>https://m.media-amazon.com/images/I/31Hjf7KD75L._SY300_SX300_.jpg</t>
  </si>
  <si>
    <t>https://www.amazon.in/Boult-Audio-Lightning-Environmental-Cancellation/dp/B0B31BYXQQ/ref=sr_1_50?qid=1672902997&amp;s=computers&amp;sr=1-50</t>
  </si>
  <si>
    <t>B07SLMR1K6</t>
  </si>
  <si>
    <t>SanDisk Ultra Flair 64GB USB 3.0 Pen Drive, Multicolor</t>
  </si>
  <si>
    <t>High-speed USB 3.0 performance of up to 150MB/s read speeds|Transfer a full-length movie in less than 30 seconds!|The driveâ€™s durable and stylish metal casing keeps your important files safe, while the included SanDisk SecureAccess software lets you password-protect and encrypt your sensitive files|Compatible with both USB 2.0 and 3.0 ports, Operating temperature32Â° â€“ 95Â°F (0Â° â€“ 35Â°C)|Country of Origin: Malaysia|9th Generation Intel Core i9 ProcessorsProducts formerly Coffee LakeDesktopLithography14 nmProcessor Base Frequency3.60 GHzTDP95 WIntel UHD Graphics 630350 MHz|BX80684I99900K</t>
  </si>
  <si>
    <t>AHTYSJ2UVZO5LT77K37P423ZMQXQ,AHYQION7F7POWPGNNAFXPK64RSNQ,AHKUNPS4ZAWFCFMIOFSKV5LF7IOA,AH4O4H2WHIKNWUYTERTGOH4FFY7A,AFIS2LYGKHAXZN6NFF2JJI2M4TBA,AFQLKJFTCAK4X2YI2B72OID4IVLA,AHQIKKPBVNWP27JVQYZSYMEG6XAA,AGKYYB6ZSV2OI4BSXLKISFSFLGUA</t>
  </si>
  <si>
    <t>Akash Kumar,Anil Kumar,saijayanth,Rajib A.,Vinit Sarin,Ravinder Gautom,Yogesh Karel,MANISH KUMAR</t>
  </si>
  <si>
    <t>R1HP1ZGFB28GM7,R3JCTIK67UAT4K,R2S9JBF2ECD6C6,R2M4VC26VFSJ5K,R2I3JCCVO4U03G,R3NOWQBXUGHRI9,R3ULD6B7PBI3FQ,R2UQOW05XNOHS5</t>
  </si>
  <si>
    <t>Great pendrive,Value for money,Good,Kaafi slow hai, heating issue bhi hai,Good and fast drive,It is best pendrive at this prize.,Satisfactory with a bit heating issue.,Average</t>
  </si>
  <si>
    <t>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t>
  </si>
  <si>
    <t>https://m.media-amazon.com/images/I/317KlchuxeL._SY300_SX300_QL70_FMwebp_.jpg</t>
  </si>
  <si>
    <t>https://www.amazon.in/SanDisk-Ultra-Flair-USB-64GB/dp/B07SLMR1K6/ref=sr_1_52?qid=1672902997&amp;s=computers&amp;sr=1-52</t>
  </si>
  <si>
    <t>B092X94QNQ</t>
  </si>
  <si>
    <t>boAt Rockerz 330 in-Ear Bluetooth Neckband with Upto 30 Hours Playtime, ASAP  Charge, Signature Sound, Dual Pairing &amp; IPX5 with Mic (Active Black)</t>
  </si>
  <si>
    <t>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t>
  </si>
  <si>
    <t>AFLLCZFPCLWLDKVX63KDI75LX7EA,AG6UWS47VN74SMHL4KL57DEJMBIA,AHVRHERJSRHVM63FSTZZI5SRWFKQ,AEXK4GFZSUC45HV5ZMD6ZSF2CK2Q,AGEE5MMSCUBGNWYJ3WY622OZ7Y6Q</t>
  </si>
  <si>
    <t>Srikar Kandikonda,Alden Andrews,Bharat Gidh,Praveen S,Varun Jadhav</t>
  </si>
  <si>
    <t>R1E0E2U9FSYVCE,R1XW3BIC0SBBJY,R1WOPI53IJ9804,R29PDCDRZOK9OT,RP5AN5NRHB0TT</t>
  </si>
  <si>
    <t>First day impressions: A BEAST!,A decent all rounder.,All good but multiple pairing is awful,Good Product by BoAt,Good Product (but Not well-finished) at a Fair Price of 1599</t>
  </si>
  <si>
    <t>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fixes.Pros:-â€¢ Nice Sound Quality while using Crystal Bionic Sound, but it's average on normal mode which feels a little more bassy and losses clarity at certain points.â€¢ Great Build Qualityâ€¢ It's ANC &amp; Ambience mode is good in this price range.â€¢ It's quite Comfortable to wear for long sessions as per my ear fitting.â€¢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Neckbands.Cons:-â€¢ It's range is very low considering Bluetooth v5.2, I even have BoAt neckband with v5.0 which has better range. Even a single wall coming in between 3-4ms can block the sound output.â€¢ Its battery life is average which needs charge every day if you use it for roughly 8-10 hours everyday with Bionic Crystal Mode/ANC enabled.â€¢ While using Dual Pairing sometimes there are sound drops and lags in between. And the sound gets high pitched and starts lagging sometimes if you switch quickly between devices. (This happened on the Replacement unit I received, maybe it's not the case with your unit).â€¢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t>
  </si>
  <si>
    <t>https://m.media-amazon.com/images/I/31gzRr9mIaS._SX300_SY300_QL70_FMwebp_.jpg</t>
  </si>
  <si>
    <t>https://www.amazon.in/boAt-Rockerz-330-Bluetooth-Assistant/dp/B092X94QNQ/ref=sr_1_55?qid=1672902997&amp;s=computers&amp;sr=1-55</t>
  </si>
  <si>
    <t>B0846D5CBP</t>
  </si>
  <si>
    <t>Casio FX-991ES Plus-2nd Edition Scientific Calculator, Black</t>
  </si>
  <si>
    <t>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t>
  </si>
  <si>
    <t>AFES6HMBN5CAV5HWKASX5HS743BA,AE2SYKBDNNE4PVOOYME4HQILKXTA,AFDMSPZU56HC6LYNPSPFLBTALJMA,AGVSDTELCGKF3H54PJHYWO22MGFA,AEEOHRSGRB777SO6I4OOPWZ4DQ4A,AF3CZ6OL3AA35DQULP6J2TCEOJOQ,AHTXWZCWVFIFVLHBN27YWHVPXTUQ,AGVJ4GQPFR3DJ4ZV4ZT6EXE3ZNUA</t>
  </si>
  <si>
    <t>Vajrala s.,Goutham.G.A.,Abhishek Kumar Sharma,Goutam,bheemanna,Jose v j,Pratik Kumar (Sinu),cherukusureshreddy</t>
  </si>
  <si>
    <t>R2MYHLYRBQ49CU,R1ZYG8KT7IKN0F,R1CPM2M1SFJD0Q,R1MT0UWLT7MBYN,RH2E56CG2VRB0,R3O8V8MGL6A3AQ,R2IY9SO9GDZ9ZU,RC16I7A47XY5Z</t>
  </si>
  <si>
    <t>Nice,Good and light calculator,Cheap buttons,Good calculator,Good product thanks Amazon,Super dealing,Function,Ok</t>
  </si>
  <si>
    <t>It is very easy to use.,Good and easy to use.,Overall built is good but button quality is very poor. If you have â‚¹200 more then i suggest you to go with "FX-991 ES Classic", it's much better choice than this.,Nice productRecommended from entering college,Like,Amazon very good experience, excellent ðŸ‘Œ,All function under one segment.so i like it.I sey for all engineering student u purchase only this because this is the best for your problem.this is a solution understand.,Very good</t>
  </si>
  <si>
    <t>https://m.media-amazon.com/images/W/WEBP_402378-T1/images/I/41PDEAuwT3L._SX300_SY300_QL70_FMwebp_.jpg</t>
  </si>
  <si>
    <t>https://www.amazon.in/Casio-FX-991ES-Plus-2nd-Scientific-Calculator/dp/B0846D5CBP/ref=sr_1_56?qid=1672902997&amp;s=computers&amp;sr=1-56</t>
  </si>
  <si>
    <t>B00KXULGJQ</t>
  </si>
  <si>
    <t>TP-Link AC750 Wifi Range Extender | Up to 750Mbps | Dual Band WiFi Extender, Repeater, Wifi Signal Booster, Access Point| Easy Set-Up | Extends Wifi to Smart Home &amp; Alexa Devices (RE200)</t>
  </si>
  <si>
    <t>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â€”â€” For other installation related query, compatibility issue or any other queries call on toll free no 1800 2094 168 or write us at support.in@tp-link.com</t>
  </si>
  <si>
    <t>AETEHTDQT4GMZAJW5NTRO77AQBZA,AHMFYDHJQSNEIQVXXGRBHFN4HIXA,AGDVBHF2VZWQBVPW2LSCWM523PCA,AFHCO46ICGCCZ7HI7WZSESKXHVSA,AFOVQIU4VXRHWZ2ON5VX6DOVPRVQ,AGYOOAFQSB2ESYS42MNEKUCHNQGA,AEMEVA4RPDV7TUZZGW42VEOVSMXQ,AETIV4U656LPL5QIPSWXR2INPE4Q</t>
  </si>
  <si>
    <t>Amazon Customer,Sanu Menon,Shyam,Anas P V,Amis,Joga sampath Kumar,Mayur Tangsale,Gandharva Purohit</t>
  </si>
  <si>
    <t>R3QXJLS2BDGPZU,R2ZQ7IF3YXTAYB,RB59C2UES2IGE,RCRYJ6I1OC3S4,R3CJKWJKEQBO76,R2EYE183J6PMG0,R22S9G5EXHE6L5,RXTN6L62R1AU0</t>
  </si>
  <si>
    <t>Works as advertised,Good product,good,The Product works as described and is super useful,Not good range,Goog item,Does increases range and speed of Internet,ONE TIME INVESTMENT</t>
  </si>
  <si>
    <t>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t>
  </si>
  <si>
    <t>https://m.media-amazon.com/images/I/312J9hg8ypL._SX300_SY300_QL70_FMwebp_.jpg</t>
  </si>
  <si>
    <t>https://www.amazon.in/Tp-Link-300Mbps-AC750-Range-Extender/dp/B00KXULGJQ/ref=sr_1_57?qid=1672902997&amp;s=computers&amp;sr=1-57</t>
  </si>
  <si>
    <t>B08H9Z3XQW</t>
  </si>
  <si>
    <t>boAt Bassheads 242 in Ear Wired Earphones with Mic(Blue)</t>
  </si>
  <si>
    <t>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</si>
  <si>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AFG3EU556AXTCQXSTGYD2ACM5H6Q,AF65DDTW2IWXZ4TJJ7ZMVMH7J35A,AF2YGWDQLV72RCMMOSU2FVQCMVTQ,AGGMCQ2FU6ORE3JKL6VUTHPQKZZA,AGJK54UTZLRAIC27TJYRC2FITPNQ,AECA5GYEXI5PM7SREQZXQQBLP5PA,AGVJCBYEOVBLWDFZ42IPRVYU25RQ,AEVPRYZLGHNMEZA5BYGIX36LYZXA</t>
  </si>
  <si>
    <t>Tanu,THENNARASU,uday,Rohit,Akshat Sharma,pramod b.,deepank Sonwal,Gatij saini</t>
  </si>
  <si>
    <t>R2WQHYFXQ5BCCA,R3BU0MFK2ORFS6,R28DOVGVW1QZXZ,R26XU8W37JQI55,R2S12HQMGEON44,R2NVYGBTVG3FJR,R3VG49O0264FQ9,R2A3HU0CB8SUQ4</t>
  </si>
  <si>
    <t>Good Sound,Not bad,Some what satisfied with the boat 242--- 4.5/5,Outstanding fantastic,Good purchase,Nice product,Good quality,Best gaming earphone</t>
  </si>
  <si>
    <t>https://m.media-amazon.com/images/W/WEBP_402378-T1/images/I/41nGG6kJr9L._SX300_SY300_QL70_FMwebp_.jpg</t>
  </si>
  <si>
    <t>https://www.amazon.in/boAt-Bassheads-242-Wired-Earphones/dp/B08H9Z3XQW/ref=sr_1_58?qid=1672902997&amp;s=computers&amp;sr=1-58</t>
  </si>
  <si>
    <t>B08LPJZSSW</t>
  </si>
  <si>
    <t>DIGITEKÂ® (DTR 260 GT) Gorilla Tripod/Mini 33 cm (13 Inch) Tripod for Mobile Phone with Phone Mount &amp; Remote, Flexible Gorilla Stand for DSLR &amp; Action Cameras</t>
  </si>
  <si>
    <t>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t>
  </si>
  <si>
    <t>AFIVMGZO74QYOK7KXVJMFH36PTPA,AEILB3YJC5WD4FNH2SCVAGPRDRBA,AEOCPQRJLJDQSJTXD4NVM6LYDWLA,AFHPT2SC2FCLRFYAXBVAYHGPFA6Q,AHDEBPMFVRVWVX6O4KIOLHJ743AA,AEHTBYQI7XPSICO42RVPPDG6GYAA,AGZFM5HJWJ6EYQ5AKAXM22NAPRLQ,AHFUCGQIN5PXICCP3SSBXKBIMIIQ</t>
  </si>
  <si>
    <t>A. Dubey,anandmohan,PREM,Daanish Daaivik,A,Amazon Customer,Jitendra padhi,Kritkalp</t>
  </si>
  <si>
    <t>R1I66H8DGGS985,R1ZQIZ7XIUXVKP,R97VJ0SV72PH6,R387X09HTG3RFI,R129BK806X9B1Q,R3A3JLSFF2WST,R2DLBUT9R8P3K4,R2YZHYSB1WOZ5T</t>
  </si>
  <si>
    <t>Fantastic Cute Tripod, **Detailed Review**,Worth it purchase...,Good,Good But Could Be More Better.,Camera / phone holder is not stable  ðŸ›‘ NOT VALUE FOR ðŸ’¸ðŸ’°,Good tripod for mobiles, cheap and beginner friendly.,Very good,Satisfactory</t>
  </si>
  <si>
    <t>https://m.media-amazon.com/images/W/WEBP_402378-T1/images/I/41jOKzw6-EL._SX300_SY300_QL70_FMwebp_.jpg</t>
  </si>
  <si>
    <t>https://www.amazon.in/DIGITEK%C2%AE-DTR-260-GT-Flexible/dp/B08LPJZSSW/ref=sr_1_59?qid=1672902997&amp;s=computers&amp;sr=1-59</t>
  </si>
  <si>
    <t>B08CYPB15D</t>
  </si>
  <si>
    <t>HP 805 Black Original Ink Cartridge</t>
  </si>
  <si>
    <t>Cartridge color: Black|Yield: 120 pages|Ink type: Pigment-based ink cartridge|Compatible with printers: HP DeskJet Plus All-in-One (4121, 4122, 4123), HP DeskJet All-in-One (2720, 2721, 2722, 2723, 2729, 2332, 2330, 2331, 2333), HP DeskJet (1212, 1210, 1211, 1213)</t>
  </si>
  <si>
    <t>AGQCLZES57R2QEDXM4F4NYKS4BRA,AES2RGBBQ4M5CIOUC5LSR4XORTPQ,AFKGUUI7MXXMU3IRK4KDHPAP5OCA,AEVJWZ7SNUGFWWIEFQ24USB2IELA,AEZEXVSVIXMOTKZXT4BD2BIIUI7Q,AGOUYRRLNFOWW2P323TXTZI42STQ,AEPC76LBJ62NNNFB3FLLEV6DMZXA,AFBVO5EYL6CDO3PXRSG4MK7X2JXQ</t>
  </si>
  <si>
    <t>Devendra,TILAK C.,krishnakanth,Nisha,Amazon Customer,Sweet KP,Ahmed Ziyad,Aniruddha M.</t>
  </si>
  <si>
    <t>R1LAI2YEEUW0E0,RR8Y3CSNEHCK6,R1MXV3ILO9VTIP,RJDGO8A1H214O,R39LPM6JEQVLZV,R34GXFIAQ89K4W,R168AR72LPYI6V,RM1F5QKM6SSLE</t>
  </si>
  <si>
    <t>Best.,Price is high,Trusted and genuine HP ink cartridge.,SENT A PACKET WITH THE SEAL ALREADY OPENED.AND THE CARTRIDGE FOUND TO BE DUPLICATE/FAULTY/USED ONE.,Compatibility,Product is good  but price is to high,Good,Okay</t>
  </si>
  <si>
    <t>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t>
  </si>
  <si>
    <t>https://m.media-amazon.com/images/W/WEBP_402378-T1/images/I/41ZraPJKHYL._SY300_SX300_QL70_FMwebp_.jpg</t>
  </si>
  <si>
    <t>https://www.amazon.in/805-Black-Original-Ink-Cartridge/dp/B08CYPB15D/ref=sr_1_62?qid=1672902997&amp;s=computers&amp;sr=1-62</t>
  </si>
  <si>
    <t>B00MFPCY5C</t>
  </si>
  <si>
    <t>GIZGA essentials Universal Silicone Keyboard Protector Skin for 15.6-inches Laptop (5 x 6 x 3 inches)</t>
  </si>
  <si>
    <t>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t>
  </si>
  <si>
    <t>AETHN2CGVNPVX5Y6SAWO6IO7QOEA,AFIZ6OD2C7QAISE7FEEQR4C2NBGQ,AGE43ATINMGDC2ODRZNEM4Q2SEVQ,AE2QGBWD4NHT3VTKAS4TCZY6S7DA,AGKWDNWN4W7YDLRGGLQ2W43GW5AQ,AHPZNS35WCST6ATG2RKUV5UMGU3A,AEETUHPLSOLA55TPPWJWAQ7DZK5A,AFQJDMJNV2HMS7L5OAQRNXKVOVOQ</t>
  </si>
  <si>
    <t>Selva sibi,Apparao Yarra,priyanshu jha,Ashish Patel,karthickraj,Amazon Customer,Muzammil Parkar,Unknown</t>
  </si>
  <si>
    <t>R3NB1CQXEVVQIT,R2I6VLGIXFKKU,R1G8SZJG03IY67,R2A1KUYD1M88Q4,R6TRKFTKS65XK,R1QNTQB56PMUJL,RMRNID3H5V0O4,R18D5AL11YJ9ON</t>
  </si>
  <si>
    <t>Good,Affordable and best,Check the size !,value for money,Reached too late,Not good for keyboard. Not transparent,Not bad but,Big size</t>
  </si>
  <si>
    <t>Value for money,Grt product,Please ensure the size of your keyboard is fit for this cover. Secondly, it has bad adhechesive.,got the keyboard protector at 39 Rs. So i am satisfied with product.But, the size is little big for my 15"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t>
  </si>
  <si>
    <t>https://m.media-amazon.com/images/I/51YPXDh78VL._SX300_SY300_QL70_FMwebp_.jpg</t>
  </si>
  <si>
    <t>https://www.amazon.in/Universal-Silicone-Keyboard-Protector-15-6-inch/dp/B00MFPCY5C/ref=sr_1_65?qid=1672902997&amp;s=computers&amp;sr=1-65</t>
  </si>
  <si>
    <t>B07JJFSG2B</t>
  </si>
  <si>
    <t>SanDisk Ultra 128 GB USB 3.0 Pen Drive (Black)</t>
  </si>
  <si>
    <t>USB 3.0 enabled (USB 2.0 compatible)|Transfer up to 10 times faster than standard USB 2.0 drives; up to 100MB/s read speed|Secure file encryption and password protection|Stylish and portable design|SanDisk secure access software keeps files private|Country of Origin: Malaysia</t>
  </si>
  <si>
    <t>AGEN4ASYZOLVEWYV3Q2CJR42ZOEQ,AGQMPOU46LE2C4Q5COR7RRACQZ7A,AFDOB6ZOXEPJSTD5TYLQTRXTFSMA,AGDEK4RWKXOP4OS377LV7WQ2O72Q,AELVIMURPMROWIZHRTYGSLXA2SJA,AERMCSAKPLOJGCA3UDMWD3VRR2QA,AHIKZM3LUGBBQKMPY4BSYBCUI6FA,AHUBLOQI56TLETS3LQ3YZIYR5Z5A</t>
  </si>
  <si>
    <t>Brijesh Kamani,venkatesh.R,Saidur rahaman,Amandeep Singh,Rakshith A Gowda,Jeet darade,Prathap Thavan,Dhinesh Sridhar</t>
  </si>
  <si>
    <t>R1MOAI12S1FJV1,R1HS4KCJJK9X3U,R248HCB4KB42LJ,R153L369EOHI65,RGTTBAUNEDZSX,R22ICK5OX9INOG,R3ODU59WZ94MGN,R2BGICLNKXFAZH</t>
  </si>
  <si>
    <t>Speed is not as expected.,SanDisk Ultra 128 GB USB 3.0 Pen Drive,Good,Good,Nice product,Good but....,Nice but slow,some glich happening otherwise good</t>
  </si>
  <si>
    <t>https://m.media-amazon.com/images/I/31YFd-LQ8rL._SY300_SX300_QL70_FMwebp_.jpg</t>
  </si>
  <si>
    <t>https://www.amazon.in/SanDisk-Ultra-128-Drive-Black/dp/B07JJFSG2B/ref=sr_1_66?qid=1672902997&amp;s=computers&amp;sr=1-66</t>
  </si>
  <si>
    <t>B09NR6G588</t>
  </si>
  <si>
    <t>Boult Audio ZCharge Bluetooth Wireless in Ear Earphones with Mic, 40H Playtime and Super Fast Charging, Environmental Noise Cancellation for Pro+ Calling and IPX5 Water Resistant (Black)</t>
  </si>
  <si>
    <t>Note : If the size of the earbud tips does not match the size of your ear canals or the headset is not worn properly in your ears, you may not obtain the correct sound qualities or call performance. Change the earbud tips to ones that fit more snugly in your ears</t>
  </si>
  <si>
    <t>AESKYYTGWJ7VJASMOE6QQUDXSITQ,AH6RJFHNEDVIFN34SEYOWEGNXG5Q,AEE2HCL5QT6A7E3BE2FDJ4OLCSQQ,AEQTCWOCB3X4GQI7K2RBNLVRCCRA,AF5XYEIQYYW2O3NPIGGGE22ZQDSQ,AFX3TRRDLRW7VDIT7AJQ4WFA6FOA,AEQOIDOT2CNMB2L6ZFFZ3KSUWBBQ,AH7IU6PPKPCOBZXCSAJRBQMD4SGA</t>
  </si>
  <si>
    <t>Kevin Nathan S,Subha,Jatin Raikwar,Sarvesh Yadav,Nilesh Chavhan,Shivam,pawan  kumar,Minal</t>
  </si>
  <si>
    <t>R274KY6VMEYJ66,R28WM6HPG5V7YO,R3TAACQ304V0Q5,R1R498JDWJDUOK,R1891ACMV6D38V,RVGO6MWYIVZIU,RIR1M6FLP836E,R1K17D4QNJXNP6</t>
  </si>
  <si>
    <t>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t>
  </si>
  <si>
    <t>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t>
  </si>
  <si>
    <t>https://m.media-amazon.com/images/I/31-1GGUrjUL._SX300_SY300_QL70_FMwebp_.jpg</t>
  </si>
  <si>
    <t>https://www.amazon.in/Boult-Audio-Bluetooth-Environmental-Cancellation/dp/B09NR6G588/ref=sr_1_67?qid=1672902997&amp;s=computers&amp;sr=1-67</t>
  </si>
  <si>
    <t>B07JPX9CR7</t>
  </si>
  <si>
    <t>Dell WM118 Wireless Mouse, 2.4 Ghz with USB Nano Receiver, Optical Tracking, 12-Months Battery Life, Ambidextrous, Pc/Mac/Laptop - Black.</t>
  </si>
  <si>
    <t>Enjoy the freedom of an easy and reliable wireless connection|Designed to enhance daily productivity|Long, efficient battery life|Power Source Type: Battery Powered</t>
  </si>
  <si>
    <t>AGKMK57A4J54JG5OUHPMVGGPVUKQ,AGZAT3N2CULLOY47CAPOZIZ4IWEQ,AGDVKUWO3IY3NBBLOGIPEYI7AQGA,AG3GZQUNY2SEAOLYGGMUN36D36HA,AGYVTXWWOOWXGPOCDER3AH6ZTTSA,AF2ESYW7THWXOTQLOYLOR24YMU7A,AGEECPGW53BWDVGR3FIUX54YCUWQ,AEX3W4D5UHGTLDCIO6KWMSD3QYIA</t>
  </si>
  <si>
    <t>Gopinadh.P,BANDARU SAIDULU,S.Sankaranarayana Iyer,Suneel,Yogesh kumar verma,Vipul Gupta,Amazon Customer,sagar</t>
  </si>
  <si>
    <t>R27S4UNXONW7O4,R3KK8G1AC7URCR,R23LAM247GXXJT,R2IO3IQHTV9ISU,R2IF9WKFZNCZOQ,RXMRCXZ0C6AO1,RUP9QA599PULX,RE3SVGKZFVW84</t>
  </si>
  <si>
    <t>It's is working is super,one of the most good product,A good prduct.,Scroller,Fully satisfaction thank you so much,Usage is easy,Good product,Overall the mouse is good.</t>
  </si>
  <si>
    <t>Product is good and I like that . Performance is good ðŸ˜Š,its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t>
  </si>
  <si>
    <t>https://m.media-amazon.com/images/I/31959YGwwiL._SX300_SY300_QL70_FMwebp_.jpg</t>
  </si>
  <si>
    <t>https://www.amazon.in/DELL-WM118-Wireless-Optical-Mouse/dp/B07JPX9CR7/ref=sr_1_68?qid=1672902997&amp;s=computers&amp;sr=1-68</t>
  </si>
  <si>
    <t>B08D11DZ2W</t>
  </si>
  <si>
    <t>Boult Audio AirBass PowerBuds with Inbuilt Powerbank, 120H Total Playtime, IPX7 Fully Waterproof, Lightning Boult Type-C Fast Charging, Low Latency Gaming, TWS Earbuds with Pro+ Calling Mic (Black)</t>
  </si>
  <si>
    <t>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t>
  </si>
  <si>
    <t>AEHQYGI5L4FFALBMC5XMT5KXSZCA,AGRR24ZLDUPIJY24ZNQ6KIOYPY4A,AHM342MR54IYOKXJGG5MN53GQQDQ,AFOE32RXBAXIE4XHWXU564FUZT5Q,AF4EXZGWO5Y622TNNQ4LPS6LLG5A,AF3VOU2M55QKFJVDQDNOWKFKOBCA,AGXDNBVCES7HTOHR2K4UBUFUAI3A,AH3XUGDVTNMIHGLJDQIRLHEY54HA</t>
  </si>
  <si>
    <t>Vivek,Anas CA,trivendram pal,ARUN KUMAR G,MOHAMMAD KHALID,Hari Kiran M,vishwajeet kharade,Nehal Jain</t>
  </si>
  <si>
    <t>R2TM1SQ2JK9S7K,R12CJ7K0V22F2T,R3PZ9OABVKGYOQ,R1RTA2FATK1OYI,R1ALJXQ6Z6WJSQ,R3LQ7TCDIBG7QE,R3NF49K5GAY77U,R3HR0LBECGBXXA</t>
  </si>
  <si>
    <t>Really good for the price [6/8 months update], but with a late appearing issue,After 2 months,Right bud is not performing well,Good value for money!,Working as expected,Best at price,Good built quality, functions need improvement,Product is good but battery not as expected</t>
  </si>
  <si>
    <t>--------------Update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t>
  </si>
  <si>
    <t>https://m.media-amazon.com/images/I/41vEB+mY55L._SY300_SX300_.jpg</t>
  </si>
  <si>
    <t>https://www.amazon.in/Boult-Audio-PowerBuds-Wireless-Waterproof/dp/B08D11DZ2W/ref=sr_1_69?qid=1672902997&amp;s=computers&amp;sr=1-69</t>
  </si>
  <si>
    <t>B07Q7561HD</t>
  </si>
  <si>
    <t>Eveready 1015 Carbon Zinc AA Battery - 10 Pieces</t>
  </si>
  <si>
    <t>Evereadyâ€™s Zinc Carbon Battery are considered one of the best battery for remote controls, clocks, small toys, torches, etc.|Highly durable &amp; reliable technology|Available in wide range of sizes - AAA, AA, D, C and 9V sizes</t>
  </si>
  <si>
    <t>AH5QYAVG2DRXF32LUKZIPG7KZLDQ,AEHIU6L7VK72RINFPDTI7XSIMD7A,AF6SWZOHDVA3F74K6ATT4UMM7LAQ,AFFHIOWLVWJ4A22EGJX4ME7KQLSQ,AEM4NOAI65UBAADJVTQH7AQUAMRA,AFGXHN54PS4545UIGIHTMWU7OI6Q,AEV5KJYTEDJCSN5KFGKY4DHGZOPQ,AE47RN5UXX2ON7VIYMVW6NBT7PJA</t>
  </si>
  <si>
    <t>Manish,Tanveer Sayed,Sadhan kumar,Prateek jain,Arun Teja Ganji,Selvaram,Bharat Bhat,Kc m.</t>
  </si>
  <si>
    <t>R25BZYL3L6NDM3,R390YP32C9VB5V,REO2V9YOS1V6L,R11V9HX6ULC67,R2EY9BADLVG0NC,RTC6ZQC3MKS61,R3W19RHKGXE1OV,R2G6M5QQR22IYA</t>
  </si>
  <si>
    <t>Value for Money,As usual,Good,Best deal,Very reasonable,Great n cheap,Awesome,Not for camera</t>
  </si>
  <si>
    <t>Use Remote Car... Wall Watches... and Other...,Batteries are as usual nice,Good,Mrp 180Got it for 112/-Best deal,Good,Got it on high discounts n works really well compared to other batteries.,Value for money,Dislike</t>
  </si>
  <si>
    <t>https://m.media-amazon.com/images/W/WEBP_402378-T2/images/I/51MA5PwP6xL._SX300_SY300_QL70_FMwebp_.jpg</t>
  </si>
  <si>
    <t>https://www.amazon.in/Eveready-1015-Carbon-Zinc-Battery/dp/B07Q7561HD/ref=sr_1_70?qid=1672902997&amp;s=computers&amp;sr=1-70</t>
  </si>
  <si>
    <t>B0819HZPXL</t>
  </si>
  <si>
    <t>Zebronics Zeb-Transformer-M Optical USB Gaming Mouse with LED Effect(Black)</t>
  </si>
  <si>
    <t>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t>
  </si>
  <si>
    <t>AE6QIRYYQXWBXRANCBNV7UQU3C3Q,AFR73WEZI4S76UC6WTRTOM27ENZQ,AFCBKJAWH4J2UWEUQEGSVYNFT2YA,AFDKMC6DZFM4M7BKRFA4APKCYZHQ,AECLFSQIEBC26S2ZU7FRYDI66W2A,AFTZLBOMSZSCBJ7CK5VXRSA6FGMQ,AH3HKWLRRJWVLWWNSNRI67WU77ZQ,AHMPP4TKEPMV7DE5QB5NSFTTXUPQ</t>
  </si>
  <si>
    <t>Dhiraj Bansal,Shaikh Mahammad Ali,SHREYASH PATIL,Customer,Gagan BV,Unboxing video by Abananeez,Anshuman,Uday</t>
  </si>
  <si>
    <t>R3IPDT2UXX2O63,R2U6GKRX21HLG9,R2AK0419W9GNNL,RBFTHSBIUQTM1,R2SNW6BCRZK0AW,R3HVYAAF9REYEZ,R17Z4RNBHFK18Q,R20B3Q5JIZ96QC</t>
  </si>
  <si>
    <t>Nad performance and no customer support. This model is not registered on zeb official web site,Good,Nice âœ…,very good product in this price range. Look is beautiful, it's like a small pet.,A Good mouse to have while Playing Doom Eternal.,Over all good mouse for this price,Good,A good mouse</t>
  </si>
  <si>
    <t>https://m.media-amazon.com/images/W/WEBP_402378-T1/images/I/41I-azRJBLL._SX300_SY300_QL70_FMwebp_.jpg</t>
  </si>
  <si>
    <t>https://www.amazon.in/Zebronics-Zeb-Transformer-M-Optical-Gaming-Effect/dp/B0819HZPXL/ref=sr_1_71?qid=1672902997&amp;s=computers&amp;sr=1-71</t>
  </si>
  <si>
    <t>B00LXTFMRS</t>
  </si>
  <si>
    <t>PIDILITE Fevicryl Acrylic Colours Sunflower Kit (10 Colors x 15 ml) DIY Paint, Rich Pigment, Non-Craking Paint for Canvas, Wood, Leather, Earthenware, Metal, Diwali Gifts for Diwali</t>
  </si>
  <si>
    <t>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t>
  </si>
  <si>
    <t>AGARJN3VAP4E6PQYIF74CDF3W6GA,AEC4ZK2E7SL6RXURSFAQILIAIYHQ,AHP75752OD4FMWOWITYVDF4EJ57Q,AEGZNHJ5ZCSPMTVBUTJZPDEJEGRA,AF2OFWJDSCJNZ4QFIX7VUUCHPURA,AEYL5JRPDTHDBIPN3ZSYS3ZLEK2Q,AECSR4RFQGV6P2PCOA7XPNGGBZQQ,AH7EAYMQGZAZ24G65FHVBLVAJL7Q</t>
  </si>
  <si>
    <t>Safiya,Archana,S. Yates,Shwetha Shenoy,Sayma Sheikh,Prathiba,Shweta R.,Lisa</t>
  </si>
  <si>
    <t>R3FQZ41R2YXT87,R2G63AMNXO48U6,RD1855R8RRSKW,R22BXITISJ2V98,R1ZGPABQCCVHXY,R216MY341QMRQE,R1OKN1Z9UGIGNG,R1E6XVW96KXGKP</t>
  </si>
  <si>
    <t>https://m.media-amazon.com/images/W/WEBP_402378-T1/images/I/4136eo-yWlL._SX300_SY300_QL70_FMwebp_.jpg</t>
  </si>
  <si>
    <t>https://www.amazon.in/Fevicryl-Acrylic-colors-Sunflower-Shades/dp/B00LXTFMRS/ref=sr_1_72?qid=1672902997&amp;s=computers&amp;sr=1-72</t>
  </si>
  <si>
    <t>B0B9LDCX89</t>
  </si>
  <si>
    <t>STRIFF Mpad Mouse Mat 230X190X3mm Gaming Mouse Pad, Non-Slip Rubber Base, Waterproof Surface, Premium-Textured, Compatible with Laser and Optical Mice(Universe Black)</t>
  </si>
  <si>
    <t>9.4 Inches X 7.9 Inches) 240mm x 200mm x 2mm Size: This mouse pad is ideal for Gamers, Graphic Designers, Students, or anyone using mouse for long sessions. This helps to improve the gaming experience for gamers or the work efficiency in the office.</t>
  </si>
  <si>
    <t>AGASWLGAJEYSNHPWSR74GSDXU5JQ,AGFT22PQSW5ZDJLFLBQLNNFO6I6A,AFBRDCFTMGH6OFKCC7GQQKXBCXKQ,AGQE66MG2AEU3OO5WWLBODZ3DRCQ,AEKU5BEAVUA6QMUPL34NLEFTPXSA,AFWH2VR4TUJFCVLGMLDKY6QHFPSA,AHLVULA55BHT25TPEJKZCCTPM7CA,AGIRX4TLOCUGC4XPUAFPCQ5TLLKA</t>
  </si>
  <si>
    <t>muhamad s.,Aruna V,Ankush Jindal,SJ,Ronak,Devesh Bhargava,lokesh kashyap,Suraj Rajpoot</t>
  </si>
  <si>
    <t>R3ET8JTEIDTNU0,R1FAH4M3BSL55F,R3I8GGSZJCEUGV,R2GKER5LJ744AO,R3OF9WES5OOK6,R2QSNY4PHB2LDU,R24EFZ4RGA54HI,R2XNIDW8U1KWC1</t>
  </si>
  <si>
    <t>Decent quality,Good for the price,Value buy,It's good value,Ok ok quality,It have enough thickness. Good quality,Easy and smooth,Fine</t>
  </si>
  <si>
    <t>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t>
  </si>
  <si>
    <t>https://m.media-amazon.com/images/W/WEBP_402378-T1/images/I/41FMV7m5bZL._SX300_SY300_QL70_FMwebp_.jpg</t>
  </si>
  <si>
    <t>https://www.amazon.in/STRIFF-230X190X3mm-Waterproof-Premium-Textured-Compatible/dp/B0B9LDCX89/ref=sr_1_73?qid=1672902998&amp;s=computers&amp;sr=1-73</t>
  </si>
  <si>
    <t>B0765B3TH7</t>
  </si>
  <si>
    <t>Gizga Essentials Hard Drive Case Shell, 6.35cm/2.5-inch, Portable Storage Organizer Bag for Earphone USB Cable Power Bank Mobile Charger Digital Gadget Hard Disk, Water Resistance Material, Black</t>
  </si>
  <si>
    <t>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t>
  </si>
  <si>
    <t>AE3GJ4N2G2K4Q6JXYPIQSH4344CQ,AFJMCZWWZZF4HZYT5QLSXG4AKOTQ,AGGORGEJT3XXWXUJNZJNW2L6UZAQ,AENODPH3RWTEZMADDI7ZXXD5UBLQ,AEJQ7NWZITDPI44AMIPQPK7DQLCQ,AGJRVDXBXRIIRR3G7HCF5CR6XDSA,AGU4IMQTKDZTL6IFTDNG3D5CQO6A,AGKXGJ5QRZFNVZ3MKY7PHAOMT5LA</t>
  </si>
  <si>
    <t>Dhirendar,Chris Fernandes,DHRITIMAN ROY,Atesham,biswaboka,Amazon Customer,Amazon Customer,Amazon Customer</t>
  </si>
  <si>
    <t>RZZWEYTD4NC3T,R1MMO2YNT4C36L,R10NGDU2C04L0B,RXIDPVAI088YL,R22KTF9KDGLEK5,R12PC58VMY3MZY,R2HYUYSA0VS4ZY,RIWQ3QB0V2RCQ</t>
  </si>
  <si>
    <t>Good.No Problem,Good Product,value for money purchase,Nice product,good product,Good,Ok ok product.,Go for it</t>
  </si>
  <si>
    <t>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t>
  </si>
  <si>
    <t>https://m.media-amazon.com/images/I/31KpmfiYmeL._SX300_SY300_QL70_FMwebp_.jpg</t>
  </si>
  <si>
    <t>https://www.amazon.in/GIZGA-inch-Hard-Drive-Black/dp/B0765B3TH7/ref=sr_1_74?qid=1672902998&amp;s=computers&amp;sr=1-74</t>
  </si>
  <si>
    <t>B0B1F6GQPS</t>
  </si>
  <si>
    <t>Boult Audio FXCharge with ENC, 32H Playtime, 5min=7H Type C Fast Charging, Zen ENC, 14.2 mm BoomX Rich Bass, IPX5, Bluetooth Wireless in Ear Earphones Neckband with mic (Black)</t>
  </si>
  <si>
    <t>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t>
  </si>
  <si>
    <t>AGCWHOWHOTWSN4J2TFAXUEZZUBXQ,AF7COMJXY3YJUCEUEC67ZFJ5H4XQ,AGLEJTZLEMONKAC3DV6ZVJKNFQQA,AGXSNJ34NKC5WUWNLAPAUMTDOI2A,AFVHJSKGY45HGBLZAUIWDMNEXFPQ,AEH5PKQJMHETBOTMVZZU77XAOPHQ,AFPFHOITRATHZVILCGAOACZDXBGQ,AGJVNXCQNOHPS72LI4265DJ6TQQA</t>
  </si>
  <si>
    <t>V.W.,Nitin desai,Amazon Customer,Kaushallya Devi,ANIKET HAGAWANE,Monu,Vaibhav Pathak,abhishek paderiya</t>
  </si>
  <si>
    <t>R2888CE3TDHQMW,R5OOQZ5ILIG7E,R3CCDJLE61ON18,R1YKND3U30I2MF,R25NCFO26L4LDR,R25Y3SKCCN76RT,R1IVPB2D1II1QZ,R2VTSB2I55FIV8</t>
  </si>
  <si>
    <t>Noise cancellation is just a hype,Okay,Sound,good quality of sound and battery backup is also good.,Ok,Good product on this prize range,Boult Audio,Ok</t>
  </si>
  <si>
    <t>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couldnâ€™t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t>
  </si>
  <si>
    <t>https://m.media-amazon.com/images/W/WEBP_402378-T1/images/I/31bX1-ypLSL._SX300_SY300_QL70_FMwebp_.jpg</t>
  </si>
  <si>
    <t>https://www.amazon.in/Boult-Audio-Environmental-Cancellation-Bluetooth/dp/B0B1F6GQPS/ref=sr_1_75?qid=1672902998&amp;s=computers&amp;sr=1-75</t>
  </si>
  <si>
    <t>B07LG59NPV</t>
  </si>
  <si>
    <t>Boult Audio Probass Curve Bluetooth Wireless in Ear Earphones with Mic with Ipx5 Water Resistant, 12H Battery Life &amp; Extra Bass (Black)</t>
  </si>
  <si>
    <t>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</si>
  <si>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AH3XZBFRJ3T2YATYJK2CNTCARCCQ,AF2NVFDYXGX2BT7EPAUN7WYN3TDQ,AEVRTZ6HVKKV5CVX5XBW4QQLY3NA,AH3I5Z4W5KIRTITFSOBDBDSA23SQ,AG2DKHTMNEVMFCTBVNTH6NRRKTMA,AFDJVKMG73WAOX2CNN3VTFIT76UA,AHFPVRVDCUBDIONDU5U2DAT4CVJA,AHVSH7O4J2LW4S3YH4M76PPPVLSA</t>
  </si>
  <si>
    <t>Mukesh Maurya,Gyan Dixit,SUNIL C,Ddp,Swapnil G.,Adriel Shony Rappai,LOKESH kumar,Vikas Goyal</t>
  </si>
  <si>
    <t>R25T0UEZY5MCOJ,RGH8GEFOI9GPP,RDZQYOXIANHNQ,R3VWD0BGB1RXGB,R1PZZYC3LAWBDJ,RDBIPNQ4FXGZR,RMSTOC1WCLL3X,RD7IUGN9EM77P</t>
  </si>
  <si>
    <t>Superb headphone one of the best,!!!Amazing product!!!,Quality is so so good,No batteryðŸ”‹ backup and no flexible to use,Very good,A good low budget earphone,Obsem product but sound quality is not best,IT IS GOOD PRODUCT</t>
  </si>
  <si>
    <t>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inâ€¦  Boult Audio BassBuds X1 in-Ear Wired Earphones with 10mm Extra Bass Driver and HD Sound with mic(Black)  Boult Audio BassBuds Loop in-Ear Wired Earphones with 12mm Powerful Driver for Extra Bass with Customizable Ear Loopâ€¦Buy all three:â‚¹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â‚¹ 1,198.00 â‚¹ 899.00 â‚¹ 1,199.00 â‚¹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â€¦arunsankineni|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"every penny saved is every penny earned")2.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batteryðŸ”‹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t>
  </si>
  <si>
    <t>https://m.media-amazon.com/images/I/31nI3BzOXwL._SX300_SY300_QL70_FMwebp_.jpg</t>
  </si>
  <si>
    <t>https://www.amazon.in/Boult-Audio-Curve-Sweatproof-Headphones/dp/B07LG59NPV/ref=sr_1_76?qid=1672902998&amp;s=computers&amp;sr=1-76</t>
  </si>
  <si>
    <t>B00AXHBBXU</t>
  </si>
  <si>
    <t>Casio FX-82MS 2nd Gen Non-Programmable Scientific Calculator, 240 Functions and 2-line Display, Black</t>
  </si>
  <si>
    <t>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t>
  </si>
  <si>
    <t>AHDNZMNGM6UT4M2VPRPLZ7EBWCOQ,AFI2AGCYNXV2A3SKAJRTFFX65HFQ,AEPIRPEEOWBOSQVYCEWRUCZJFSAQ,AFVP63GD2YFUXERJWKNLUY3NZSKQ,AGFEBW3IPRHJNCKQUJTJQ2GBB3RQ,AHWNQOAOX5D633L5V54NRQBS6BIQ,AEKO2ZDDNGZ4CMORVWODMHM7LD5A,AHJUIXMUINDDJJDLRFHQSHGLBSTQ</t>
  </si>
  <si>
    <t>Jojo Dominic,Anshi tiwari,Rickz,Mehbub Alam,Joban,Ambika N,SHT GAMER,Amit Singh</t>
  </si>
  <si>
    <t>R36XQGHL3TG2S2,R2KHO4ECNAVNOO,RHTRI5KXL3B0G,R1WKGP3JNWFPZA,RIVY9LOY4XDM8,R15QNG3FMT58V5,R27HZ0L7SXVFCU,R2WA1A30690THA</t>
  </si>
  <si>
    <t>Not bad,Good for engineers.,Good,its great !,Good,200,Good,Superb quality</t>
  </si>
  <si>
    <t>Good,I use this to solve my numericals and its good.,Excellent tool for kids in learning,A quality product,Good product,Product is amazing and less weight good use of it and u can go for it,Good,https://m.media-amazon.com/images/I/61uctVLMIjL._SY88.jpg</t>
  </si>
  <si>
    <t>https://m.media-amazon.com/images/I/41LcHKyVl9L._SX300_SY300_QL70_FMwebp_.jpg</t>
  </si>
  <si>
    <t>https://www.amazon.in/Casio-Non-Programmable-Scientific-Calculator-Functions/dp/B00AXHBBXU/ref=sr_1_79?qid=1672902998&amp;s=computers&amp;sr=1-79</t>
  </si>
  <si>
    <t>B08MCD9JFY</t>
  </si>
  <si>
    <t>Tygot 10 Inches Big LED Ring Light for Camera, Phone tiktok YouTube Video Shooting and Makeup, 10" inch Ring Light with 7 Feet Long Foldable and Lightweight Tripod Stand</t>
  </si>
  <si>
    <t>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7"feet tripod - Each TYGOT Ring Light has a rotating (360 degrees) phone holder and a retractable tripod that effortlessly helps you capture different levels of brightness and angles of lighting! The phone holder is suitable for most smartphones.</t>
  </si>
  <si>
    <t>AH2OGGTXFZ6MSSCZB7IRRZPFOJLA,AFV6NBHT64FRQA3KRITDIU3M7NNA,AHIKT4WX23GNGZCH5KEHHVFYZYMQ,AGQXGHRFNHL3Q7C3YGA7SESRJBRQ,AHHURWLAWRA76F6ZD3SQ2LZ5PYVA,AFI3GFCFBOM4G6QGUKQKOZYO4BGQ,AFF57GWUKTC6BV7TNG2LEFWDVRQA,AGJBCJZIXDHRCB2E2W6LKVZRPKTQ</t>
  </si>
  <si>
    <t>Avnish Kshirsagar,Vivek kumar,CH.Mahesh Sai Kumar,Sornnaluxmi,Sajith saji,Milan Gelani,Vishwanath Agarwal,Trendzer India</t>
  </si>
  <si>
    <t>R2UT2VQEDPGN1H,R1IIJGUS2SSR7Q,R3QMEGXUL7BM6J,RJ881YNSQW00R,R2BQHF6K2GYQV2,R3KEPYTBVTTUGK,R38643N4B91P1J,RATIBJBLJ4VZA</t>
  </si>
  <si>
    <t>Average:/ Works but light is not that attractive.,Photo graphy,Easy to use,Easy to handle,Easily portable,good,Quality and portability,Best Budget Ring Light</t>
  </si>
  <si>
    <t>Stand is good. But the light is not that bright. In photos it Feels bright but irl not that use of the light.Also setting up the light and stand takes bit of effort.Quality of stand and parts is average .I bought it for Rs 800 but I wonâ€™t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t>
  </si>
  <si>
    <t>https://m.media-amazon.com/images/I/412CjF5u2iL._SX300_SY300_QL70_FMwebp_.jpg</t>
  </si>
  <si>
    <t>https://www.amazon.in/Tygot-YouTube-Shooting-Foldable-Lightweight/dp/B08MCD9JFY/ref=sr_1_80?qid=1672902998&amp;s=computers&amp;sr=1-80</t>
  </si>
  <si>
    <t>B083RCTXLL</t>
  </si>
  <si>
    <t>HP X200 Wireless Mouse with 2.4 GHz Wireless connectivity, Adjustable DPI up to 1600, ambidextrous Design, and 18-Month Long Battery Life. 3-Years Warranty (6VY95AA)</t>
  </si>
  <si>
    <t>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t>
  </si>
  <si>
    <t>AGQOIAAECVPLYNBEMZOCS6GKZWDA,AHGAVBUAPBB646EUCPJNUADKTLAA,AHG4ON6JILVZZJIB7VNEWDGQSMZA,AEOMSGRZI2GBBBATYNQ2IXWGXWGQ,AGLEATI6IBYVUFPSA2LAFAVI4ERA,AEAEURMVDILS5FIOXHO3U5UK7GCA,AF65ARGLPJKDMEKC4YE6J6TTE3GQ,AEJULQXD34VV2C2AACLTB44MWEXA</t>
  </si>
  <si>
    <t>Reetu Solanki,Amazon_user,AniS,karun,Chandrajit poria,ViswanthAmazon,Prabhakaran Ramu,Biplab Bose</t>
  </si>
  <si>
    <t>RMJTIHWOEVJ2S,R2EG04BF78FCDN,R2XS7O4CK0KEE5,RDQ894LVO01UH,RO7RFHI6XIDYE,R3J3S08AQQCGNM,R52K5GWEQ070L,R3LXH31GPSHNYD</t>
  </si>
  <si>
    <t>Wow,Good,Nice product with some issues with the battery port,Worthy,Good product,Ok but large size,Value for money,3 years warrenty vs 1 year</t>
  </si>
  <si>
    <t>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â‚¹488 , with 3 years warrenty, clicks are soft on logi also they have increased the price of it from 600 to 1100, but there is no use if it doesn't work properly, let's see ...</t>
  </si>
  <si>
    <t>https://m.media-amazon.com/images/I/21psCtgM5BL._SX300_SY300_QL70_FMwebp_.jpg</t>
  </si>
  <si>
    <t>https://www.amazon.in/HP-Wireless-Mouse-X200-6VY95AA/dp/B083RCTXLL/ref=sr_1_82?qid=1672902998&amp;s=computers&amp;sr=1-82</t>
  </si>
  <si>
    <t>B08HLZ28QC</t>
  </si>
  <si>
    <t>Oakter Mini UPS for 12V WiFi Router Broadband Modem | Backup Upto 4 Hours | WiFi Router UPS Power Backup During Power Cuts | UPS for 12V Router Broadband Modem | Current Surge &amp; Deep Discharge Protection</t>
  </si>
  <si>
    <t>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"OUT"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t>
  </si>
  <si>
    <t>AGT57G75IGN5AEBU77WPGOUYZMVA,AHQGD54SLGLEGF2NDJAG3O7QOWJQ,AEUM5B25NOTCU5KDYMVAOBN5Y5FQ,AG6U536CQCCXIUB2KAMNSXV6FDRQ,AHLOOYOSGEO7R4A24UBQVT4UM2JA,AG2Q3W62IHB6PTZ2ZP3W2MI3EN3Q,AFQSUGIEHJ6OAZVRT6AUSLC7DJ2A,AGBEQ2VS3TLOX5JYXV47BERXYWSA</t>
  </si>
  <si>
    <t>Shraddha,Ravibaskar,Pramod,Amazon Customer,Amazon Customer,Amazon Customer,sumit pant,yashasvi</t>
  </si>
  <si>
    <t>R3EGID2HUY7LU8,R27APYDW4ZMR7T,R31XXA5MOY1R4E,R3R9A3JWS33ERF,R1EFI61RMD0Z15,R1LRD22T6K2R3B,R2OI7X78Y7QIEA,R2XQJXUXNN0A12</t>
  </si>
  <si>
    <t>Very useful product - but hardware is not so sturdy,Great Customer Support,Overall a good Indian product.,Really good to help internet running during power cuts,Good product and effective customer support,Value for money,Does Not support 4 hours as per the description,No backup at all</t>
  </si>
  <si>
    <t>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thatâ€™s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t>
  </si>
  <si>
    <t>https://m.media-amazon.com/images/W/WEBP_402378-T2/images/I/31PfpEPlg-L._SX300_SY300_QL70_FMwebp_.jpg</t>
  </si>
  <si>
    <t>https://www.amazon.in/Mini-UPS-Router-WiFi-12V/dp/B08HLZ28QC/ref=sr_1_83?qid=1672902998&amp;s=computers&amp;sr=1-83</t>
  </si>
  <si>
    <t>B07GVR9TG7</t>
  </si>
  <si>
    <t>TP-Link Archer AC1200 Archer C6 Wi-Fi Speed Up to 867 Mbps/5 GHz + 400 Mbps/2.4 GHz, 5 Gigabit Ports, 4 External Antennas, MU-MIMO, Dual Band, WiFi Coverage with Access Point Mode, Black</t>
  </si>
  <si>
    <t>AC1200 Dual-Band Wi-FiÂ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TP-Link Tether app|In an unlikely case of product quality related issue, we may ask you to reach out to brandâ€™s customer service support and seek resolution. We will require brand proof of issue to process replacement request;Control Method: Touch;Security Protocol: 64/128-Bit Wep,Wpa / Wpa2,Wpa-Psk/ Wpa2-Psk Encryption|Operating System: Windows 10linuxmac Oswindows</t>
  </si>
  <si>
    <t>AFZQFX2T6G3DRQ5VN2RLQHKHN7OQ,AEWQ6I7BKVHK5FWMLUNE7WL225TA,AETG7JHK5RW3AFEYCBDANJNOWWGA,AHPF2D5RYZ5QDJZFGDKRPRL36Q5A,AH65VYWK4QUJQPLHAIBZ2PIVQ5WA,AGLMDXIDTQ6JHLKTJF7S2CD3PFJA,AHSCYYDMRKGSS34SATRXSBNFPLSQ,AHYPBUOGDWIPQZHL5OKLHPXJB2SA</t>
  </si>
  <si>
    <t>Pratyush,Karan G.,Aditya kamble,Akshay M.,Sunanio13,Anupam,Jitendra Rajput,KISHORE THOLANA</t>
  </si>
  <si>
    <t>R1KQN0FQ8TQUYP,R2LIHYNX33S3JW,R2MSZF0CBI5362,R2RECNPT3U4S0R,R1G9BQDKBF78M7,R2GO75L7U86Z1V,R33PHX4BSNENA9,R301O6LFOU2YZ8</t>
  </si>
  <si>
    <t>Excellent offering from TP-Link,Signal disconnected,Bad packaging from Amazon,Good product for that money,The WiFi range got increased, compare to my old Router!,Very good router in this price segment,Good Product,Wifi router</t>
  </si>
  <si>
    <t>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"unknown",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t>
  </si>
  <si>
    <t>https://m.media-amazon.com/images/I/41VDUqScJFL._SX300_SY300_QL70_FMwebp_.jpg</t>
  </si>
  <si>
    <t>https://www.amazon.in/TP-Link-Archer-C6-Wireless-MU-MIMO/dp/B07GVR9TG7/ref=sr_1_84?qid=1672902998&amp;s=computers&amp;sr=1-84</t>
  </si>
  <si>
    <t>B0856HY85J</t>
  </si>
  <si>
    <t>boAt Rockerz 550 Over Ear Bluetooth Headphones with Upto 20 Hours Playback, 50MM Drivers, Soft Padded Ear Cushions and Physical Noise Isolation, Without Mic (Black)</t>
  </si>
  <si>
    <t>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t>
  </si>
  <si>
    <t>AEKZNJLC7X57UF3F4STP3GSIIGJA,AGPESHJAGFFNOORA77CESB7XBDDQ,AFP6VTPJTBO2PC47S433EJWP6MDQ,AFVTXEYL44JFAYLMKFO7RGRQGKNA,AF62IKENODH7IRC3TVNOMP4PN2NQ,AEPPS42KFYOB2D4EZGAE4DDSL2EA,AE2YPAMPW3WE3EY6YUGZTOVDZMEQ,AEAGP3KMHVFRPDKOR7TNLXYAKA6A</t>
  </si>
  <si>
    <t>Ananthu,Dheeraj Krishnan,Rani D.,Nasim,Anupma Goswami,Relesh Dewangan,Aadarsh,Shubham band</t>
  </si>
  <si>
    <t>R16XVVFYUNVL5L,R2MGT9GPFEHTPY,R326AAFTL0LMUL,R1XBQN0IY6V5VX,R1LMKF935MRJMW,R3VHEFOX9HOCWT,R1JEOGWKLERZIC,R35KI765XWBP34</t>
  </si>
  <si>
    <t>Good but check the below mentioned things,Going to buy it again,Decent headphone,Good quality headphones,waste of money,Best product in this prize range. And the colour looks fabulous.,Size,After 1 year of usage</t>
  </si>
  <si>
    <t>https://m.media-amazon.com/images/W/WEBP_402378-T2/images/I/41PlZjYsy-L._SX300_SY300_QL70_FMwebp_.jpg</t>
  </si>
  <si>
    <t>https://www.amazon.in/Boat-Rockerz-550-Headphone-Aesthetics/dp/B0856HY85J/ref=sr_1_85?qid=1672902998&amp;s=computers&amp;sr=1-85</t>
  </si>
  <si>
    <t>B07CD2BN46</t>
  </si>
  <si>
    <t>Xiaomi Mi Wired in Ear Earphones with Mic Basic with Ultra Deep Bass &amp; Aluminum Alloy Sound Chamber (Black)</t>
  </si>
  <si>
    <t>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32Î© ; Rated power: 5mW|Customer Service: 1800 103 6286, Service is available from 9 a.m. to 9 p.m. local time.</t>
  </si>
  <si>
    <t>AHMAO37N3VRBQR5QXRATTM75KHAQ,AHQ7LIIQZN6O7YA3EYZ7SV2RIYFQ,AHMX2NZBM45ZRMYJIJGGTCHNYC6Q,AGN7DFBGDAM7NRQN6WGIZDOATS3A,AGGZJWNAT4VKG3N7PB5HVNY2GTHA,AGRESPYD37LHSEATHKCG4ED3A6SQ,AFQABEOYWJJP6XUPWCJNZ6DTPTFQ,AF2EHSXFZWWS2YEN22DV2ZCJDZZA</t>
  </si>
  <si>
    <t>Kishor Patro,NOORUL RILWAN,Amazon Customer,Surjith k v,Khushbu,Anand Nishad,Sunidhi,Mwnzil brahma</t>
  </si>
  <si>
    <t>R13Z8MSR50H9UK,RM7JUADWLUK6A,RKJS44FVJ9WDN,R3NMULZYX4HN7N,R1F88W61P4OKYN,RBO17QNYZ6BIP,R3QD7XA5DS8I8K,R18F8VXBV6TZLO</t>
  </si>
  <si>
    <t>Best buy you will not regret,Fantastic product,Nice,Worth of money,It's working realy well and i am satisfied with the result,Good Earphones base and sound quality is good,Value for money,Very Good Product</t>
  </si>
  <si>
    <t>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50Gmâ‚¹849.15PharmeasyBuy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Ashâ‚¹ 29,999AmazonBuyXiaomi Mi 2 True Wireless Bluetooth Earphones (White)Xiaomi Mi 2 True Wireless Bluetooth Earphones (White)â‚¹ 2,999 (45% off)AmazonBuyXiaomi Redmi Earbuds S Wireless Bluetooth Earphones (Black)Xiaomi Redmi Earbuds S Wireless Bluetooth Earphones (Black)â‚¹ 1,720 (28% off)AmazonBuyboAt BassHeads 100 Wired Earphones (Taffy Pink)boAt BassHeads 100 Wired Earphones (Taffy Pink)â‚¹ 379 (62% off)AmazonBuyboAt BassHeads 100 Wired Headphone (Black)boAt BassHeads 100 Wired Headphone (Black)â‚¹ 379 (62% off)FlipkartBuyTrending Poco M3 (6GB RAM, 128GB) - Power BlackPoco M3 (6GB RAM, 128GB) - Power Blackâ‚¹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t>
  </si>
  <si>
    <t>https://m.media-amazon.com/images/I/31Rn5CAJDBL._SX300_SY300_QL70_FMwebp_.jpg</t>
  </si>
  <si>
    <t>https://www.amazon.in/Mi-Earphones-Basic-Mic-Black/dp/B07CD2BN46/ref=sr_1_87?qid=1672902998&amp;s=computers&amp;sr=1-87</t>
  </si>
  <si>
    <t>B07PLHTTB4</t>
  </si>
  <si>
    <t>Zodo 8. 5 inch LCD E-Writer Electronic Writing Pad/Tablet Drawing Board (Paperless Memo Digital Tablet)</t>
  </si>
  <si>
    <t>Size: 8. 5 inch|Good grade</t>
  </si>
  <si>
    <t>AES4PVTQ4WEANJ2E2HOJNVVBGQNQ,AGU4YJLPDKSSANW5PJMTKRAB4TYQ,AFYMT7DOR34UG7SPECITTIOGLASA,AFOCWD5SWSKUUTLBP667KT6PGKOA,AHSXXQ7JVBY3HIPIGY2EGEL37PKQ,AGZUR76DGC2434JZIPVNBWTDRIKQ,AFOBPWQSTMENPV7ZC2SSKSXWFQ2Q,AE3FF4SDT3KWMHGTK4ENKBTY7M6Q</t>
  </si>
  <si>
    <t>vasanth,Hemant Ghengat,Gopal,ANUKUMAR S L,Manoj Kumar,Habs,Abdul,Farha</t>
  </si>
  <si>
    <t>R2MSV2JRVJGRQN,R2N6TQ3N4XSSFR,R3Q36Y6U3YKG6B,R3B62FXQRPYCBF,R3DSCZL1XTGQAX,RQSHBH1TBP4AB,R18HLYU58YH1LI,RSKKY88AN663W</t>
  </si>
  <si>
    <t>Good,Kids love this,Simply superb,Happy,Good,Nice gift for toddlers..... Good for elders too, to mak notes,Nice,Useful</t>
  </si>
  <si>
    <t>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t>
  </si>
  <si>
    <t>https://m.media-amazon.com/images/I/51JF5xTgNhL._SX300_SY300_QL70_FMwebp_.jpg</t>
  </si>
  <si>
    <t>https://www.amazon.in/ZODO-Writer-Electronic-Writing-Paperless/dp/B07PLHTTB4/ref=sr_1_88_mod_primary_new?qid=1672902998&amp;s=computers&amp;sbo=RZvfv%2F%2FHxDF%2BO5021pAnSA%3D%3D&amp;sr=1-88</t>
  </si>
  <si>
    <t>B077T3BG5L</t>
  </si>
  <si>
    <t>Zebronics ZEB-KM2100 Multimedia USB Keyboard Comes with 114 Keys Including 12 Dedicated Multimedia Keys &amp; with Rupee Key</t>
  </si>
  <si>
    <t>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t>
  </si>
  <si>
    <t>AHJRPRAXBOIRLYMCRQ4HCACPXDVQ,AH5G5ENXXWLJAEJMD2DGGVVWCXKQ,AEZRJAZOI4QT6FMFJMPVMZEEBGIA,AF7HCYB2DO4LPCOGY4TBL6SW5QXA,AFPF5JNNNSYW22R7HPGXZGZCWJOQ,AELR5MHP3LFLHR2IFMRE3FCQIHZQ,AE6APMY2U2SCCZYPIQWLII3GJGDA,AGYT72RKZLBSL7IRSVJXQNKHJOKQ</t>
  </si>
  <si>
    <t>Sagarjit,balvant ghanekar,rohit,NATESA PILLAI RAJARAMAN,abhilash,Vikas Shukla,Lucifer,chandran</t>
  </si>
  <si>
    <t>R3I9ZZITI5NO9G,R2AO8Y28HYFSGN,RVJ7OESUFXN6U,R1MDDB3FYXXEVL,R3G7Y5WQT3T0AV,ROCT9PEGTFHBI,R24WVK7TASKNPN,RUOVM34GI6ISW</t>
  </si>
  <si>
    <t>Keys got hard after 2 months usage.,Temporary buy value for money daily use,Guys please don't buy cheap keyboards online,keys are clustered,Good,Good product,Don't buy these types of keyboards for typing purpose,Nice</t>
  </si>
  <si>
    <t>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t>
  </si>
  <si>
    <t>https://m.media-amazon.com/images/I/41XQP3N-SdL._SX300_SY300_QL70_FMwebp_.jpg</t>
  </si>
  <si>
    <t>https://www.amazon.in/Zebronics-Km2100-Multimedia-USB-Keyboard/dp/B077T3BG5L/ref=sr_1_89?qid=1672902998&amp;s=computers&amp;sr=1-89</t>
  </si>
  <si>
    <t>B079Y6JZC8</t>
  </si>
  <si>
    <t>ZEBRONICS Zeb-Comfort Wired USB Mouse, 3-Button, 1000 DPI Optical Sensor, Plug &amp; Play, for Windows/Mac, Black</t>
  </si>
  <si>
    <t>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t>
  </si>
  <si>
    <t>AFD574B3LT7V3OO5CRMLVYUWVDLQ,AH7GUHDHH6BRJQAKZSWN2SRQGC3A,AG6YFIPWZK7TFOKVJJTYNM25TCUQ,AHLAXX7RIGY6XLKCS5X3RRIMJMHA,AHVG34735ZFEUTFNWTE3CN6DUPOA,AGWB4RQND75EY257QYGB2MPW655Q,AFHTTR3AJAXNL2L2DCMTWPIBZELQ,AGQ7HOUDA7K64AQCEWQCKTRE2X2Q</t>
  </si>
  <si>
    <t>Saikat Chakravorty,Rajasekar K,Sankar Ganesh,Sivakumar K,Ritu Singh,Subrata,Bishwa paul,amazon user</t>
  </si>
  <si>
    <t>R2SLVB4IDEDVF4,R2RV27ZD33RI6P,RADJ27GF3JOCA,R3EL9BC8AYLS8M,R3P1N9EPS61ITV,R3IXD6WLRFIN2Y,R3QEKYN8ZHH98T,R3RZ9TPNV34433</t>
  </si>
  <si>
    <t>Nice,Value for money.,Compact and easy to use,Worth to buy,Clicks are hard but good allover,Good!,Avarage,Hard buttons and harder scroll wheel button</t>
  </si>
  <si>
    <t>Build quality cheap plastic ka h ðŸ¥²,Mouse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t>
  </si>
  <si>
    <t>https://m.media-amazon.com/images/I/31vS-1ot-HL._SX300_SY300_QL70_FMwebp_.jpg</t>
  </si>
  <si>
    <t>https://www.amazon.in/Zebronics-Wired-Optical-Mouse-Black/dp/B079Y6JZC8/ref=sr_1_91?qid=1672902998&amp;s=computers&amp;sr=1-91</t>
  </si>
  <si>
    <t>B0856HNMR7</t>
  </si>
  <si>
    <t>boAt Rockerz 370 On Ear Bluetooth Headphones with Upto 12 Hours Playtime, Cozy Padded Earcups and Bluetooth v5.0, with Mic (Buoyant Black)</t>
  </si>
  <si>
    <t>Battery: Rockerz 370 offers a playback time of up to 12 hours.. Frequency Response 20Hz-20KHz,Sensitivity (dB) 79dBÂ±3DB,Impedance 32Î©.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t>
  </si>
  <si>
    <t>AFEDVL6QIKT4RDYRHGMUZAU2JSQQ,AHQQOEE4QQIMIDYPNWVDHOJKSHFQ,AHTMLMISSWFEKD2NMUHWQEZIQYFA,AGMI265U3VU5FUCE4AIUVKPIECJA,AEX4YXQCRJ7VNPCMPBWKL52L37JA,AEYY4VXTPNYVKYAOEBWGAWONPIDA,AGKQDWDU5LWC5OCTKCXLET7EJENQ,AEAQ7J2ZTABMBDMZHCHUBIMR3RHA</t>
  </si>
  <si>
    <t>Sandeep K.,Prabha Pandey,Atif,Rahul R,Mukesh vaishnav,Adnan,Aniket,Shivam Rajput</t>
  </si>
  <si>
    <t>R2JKCB5MNWKW9N,R2XZB8KBJN241T,R1R3NYQMODNGM8,R3CICAEO8AI5Q4,R1K987VOWZ2H3F,R2JA4G9JMA2D4O,R1KZ1EN293BV13,R66WLAR3WTRKN</t>
  </si>
  <si>
    <t>Best quality &amp; value for money,Great sound quality,Atif,Value for money,Good one at this price range,Good Headset,Good for a year use the cousin covering will get torn with time,Good</t>
  </si>
  <si>
    <t>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t>
  </si>
  <si>
    <t>https://m.media-amazon.com/images/W/WEBP_402378-T2/images/I/41Beq4WLggL._SX300_SY300_QL70_FMwebp_.jpg</t>
  </si>
  <si>
    <t>https://www.amazon.in/Rockerz-370-Headphone-Bluetooth-Lightweight/dp/B0856HNMR7/ref=sr_1_92?qid=1672902998&amp;s=computers&amp;sr=1-92</t>
  </si>
  <si>
    <t>B0B12K5BPM</t>
  </si>
  <si>
    <t>ZEBRONICS Zeb-Astra 20 Wireless BT v5.0 Portable Speaker with 10W RMS Output, TWS, 10H Backup Approx, Built in Rechargeable Battery FM Radio, AUX, mSD, USB, Call Function and Dual 52mm Drivers Multi</t>
  </si>
  <si>
    <t>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t>
  </si>
  <si>
    <t>AHUXD3GCY22BRMQLWN5ZEB3TGGAA,AEPHHPGRU3LZVJ3GOQ6HX5WSLUJQ,AHXQZN3N55YAWSIZRNKHRWEQ5XZA,AGKQIHXOMAM6DN7XIUVFFHL554LQ,AF76YQ4VNWMTEZXSFQDAICDLYFXQ,AHHF6TY4V2LICXXBWSKTTCUWRGAA,AE3Y3RIVJMUAJO2ABMM6V7I5V7QQ,AFGC6EORGDR3Y2COS4G5WRLHLPNQ</t>
  </si>
  <si>
    <t>Pranav Pacholee,Divakar,ANUDEEP KUMAR SINGH,Lathip,Abhijeet Banerjee,ADINARAYANA,Rishi shukla,Dadu saikia</t>
  </si>
  <si>
    <t>R2F293IOSSP7QX,R35TMVD8F23NNK,R2RP81I94A906C,RB6PFQQVU7KUM,R37XBQ83OS51H0,R2XMCSACFNMHSM,R3OAPCUWZ6KJ0E,R369ID2WU66LI8</t>
  </si>
  <si>
    <t>https://m.media-amazon.com/images/W/WEBP_402378-T2/images/I/31ZMMGdh5nL._SX300_SY300_QL70_FMwebp_.jpg</t>
  </si>
  <si>
    <t>https://www.amazon.in/ZEBRONICS-Zeb-Astra-20-Wireless-Rechargeable/dp/B0B12K5BPM/ref=sr_1_93?qid=1672902998&amp;s=computers&amp;sr=1-93</t>
  </si>
  <si>
    <t>B00LVMTA2A</t>
  </si>
  <si>
    <t>Panasonic CR-2032/5BE Lithium Coin Battery - Pack of 5</t>
  </si>
  <si>
    <t>Used in CMOS battery|Used in car remotes|Used in calculators|Used in scientific instruments|Used in watch</t>
  </si>
  <si>
    <t>AH3MVZYHGOVNKO5T5EWVT4HK6M7A,AEDGEVRXRPJZOKCKYHPSRPYFIDZA,AG5ZMUHXVOUVN5BBEDWNN56JLUVA,AF3QHAZ5V36AO5PE6AQGFZZSDCCQ,AFCLK65T5NMGQV7RXN3QJTOYNTNA,AHHZ7KJRSXG4SOCT5CYSHO3DWDMA,AEWZXQYKDB6JJD653R4I3TOIJXHQ,AEWMRL2WQK2553OVVG4CKRWSNYHA</t>
  </si>
  <si>
    <t>Malik,Anil reddy,Sunil,Swamy,Athish,Vasanth Kumar U,T.Srinivasa rao,Jay Ravasa</t>
  </si>
  <si>
    <t>R2DRWYU4KRZG8M,R2C4X2752MM324,R2XH62C0OMV1KN,RHNRKZTFXDK89,R4KUI529XXAL5,R2YBU1X775PBO7,R2SP06FB7XB3NM,R3TQ721HDLL0UC</t>
  </si>
  <si>
    <t>https://m.media-amazon.com/images/W/WEBP_402378-T1/images/I/5145vqMSaTL._SY300_SX300_QL70_FMwebp_.jpg</t>
  </si>
  <si>
    <t>https://www.amazon.in/Panasonic-Lithium-CR2032-5BE-Battery/dp/B00LVMTA2A/ref=sr_1_97?qid=1672903000&amp;s=computers&amp;sr=1-97</t>
  </si>
  <si>
    <t>B07TR5HSR9</t>
  </si>
  <si>
    <t>MemeHoÂ® Smart Standard Multi-Purpose Laptop Table with Dock Stand/Study Table/Bed Table/Foldable and Portable/Ergonomic &amp; Rounded Edges/Non-Slip Legs/Engineered Wood with Cup Holder (Black)</t>
  </si>
  <si>
    <t>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t>
  </si>
  <si>
    <t>AGXE6V4HYRRDGH33H3NE7PGF4D4Q,AFDW67WRZ2IJI7LQQP47LWZJHHUA,AFQVWAIJE5R6L6CSOOEAZ4SB4LNA,AEY3BCCYNITGIMQHCNTZIYDPA77Q,AEIYOPETQ6QHPCWMGJIFDTC5FQIA,AFBICVVDSWHTB37XUM72SGTRRL5Q,AFPMPHWQ374TQ7ZCW3RUEVPQLVSA,AGAGJNDYID4G47KUQZVTWOGT55JA</t>
  </si>
  <si>
    <t>soma sekhar,Shreeg91,Jagadish,Zinal Bhatt,Amazon Customer,Ashutosh,Madhura,Dineshkumar</t>
  </si>
  <si>
    <t>RF73D5K5ZPBIU,R34D9LRZ543WW0,RXSU1WELHKSJV,RDJYI5PWSD45Y,R1UTEEMGPZ5T12,R3LZFS4QTCAHA8,R1Y8IAT73QZGHC,R19NL3QGC4DMZ7</t>
  </si>
  <si>
    <t>Good quality but one defect,It fulfill its purpose,The laptop stand is good but could have been better with a grip in four sides!!,Height mentioned is wrong,Worth The Money, Good Quality, but wobbles only on bed,Damage in transportation,Good product.,Durability and easy to use</t>
  </si>
  <si>
    <t>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itâ€™s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t>
  </si>
  <si>
    <t>https://m.media-amazon.com/images/I/51EJirBX6bL._SY300_SX300_QL70_FMwebp_.jpg</t>
  </si>
  <si>
    <t>https://www.amazon.in/Multi-Purpose-Foldable-Portable-Ergonomic-Non-Slip/dp/B07TR5HSR9/ref=sr_1_98?qid=1672903000&amp;s=computers&amp;sr=1-98</t>
  </si>
  <si>
    <t>B0819ZZK5K</t>
  </si>
  <si>
    <t>SanDisk Ultra Dual Drive Go USB Type C Pendrive for Mobile (Black, 128 GB, 5Y - SDDDC3-128G-I35)</t>
  </si>
  <si>
    <t>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t>
  </si>
  <si>
    <t>AEZPNXZLF5U7XEX6TOW3J56C3XDA,AGG3ECGCIKNPZJEVJKMFI24VBSCQ,AHJWICC6V4BPVHNSGZ3FCIC4KUBQ,AF3SNGFXLO2ONOHN3SHCJZMEWYFQ,AHTBWFIYIZUPOLJC7KOWKDPK4PGQ,AGNE5T4E7SEMJUDM4COI6JBNJQBQ,AFMW4FWA573DFJ2FLM5SVSJ2RABA,AFMZYKMUK4P6MPASSKTR6OB22Y2A</t>
  </si>
  <si>
    <t>R3PB00C7ZEBAMG,RVUGXND7SHFW8,R9LR8JP82ED2X,R32N5S5Q1W3RHU,R2W4T3SW0RJWWT,ROTKHGUAN5KUR,R2J5Z02Y4QL66Z,R2Z8H0DEYU31U1</t>
  </si>
  <si>
    <t>Fast, but heats up and throttles...,Its a Useful One.,Good product at this price range,It's looking good and fast,Storage issue,Worth,Good,Very good</t>
  </si>
  <si>
    <t>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720â‚¹.,pros:-received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t>
  </si>
  <si>
    <t>https://m.media-amazon.com/images/W/WEBP_402378-T1/images/I/410l0pKc2OL._SX300_SY300_QL70_FMwebp_.jpg</t>
  </si>
  <si>
    <t>https://www.amazon.in/SanDisk-Ultra-Drive-Pendrive-Mobile/dp/B0819ZZK5K/ref=sr_1_99?qid=1672903000&amp;s=computers&amp;sr=1-99</t>
  </si>
  <si>
    <t>B08QJJCY2Q</t>
  </si>
  <si>
    <t>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t>
  </si>
  <si>
    <t>AG7XUAMM5BZSSPCBAQJ3YGYSIPXA,AGS6JTKZGW3L2TCNL3ERIOHLMCGQ,AFI4YPCZQHDV6ZO7ZJS4IEGDMNMA,AH7WGTWJ5AZHJIATOQGSXBUJ5ENA,AEQVMOXFRHZEVVSM4JNAJ7T3UHPA,AFC5NBFKNTHLIZE4PFLSCEIUHAYQ,AHWWTEG22SBYSSAAMFW4EKBWFJ2Q,AHZS47WK6D5XJ6FS6DINGACMRQKQ</t>
  </si>
  <si>
    <t>Divya Nancy,Jay Mishra,Md Kalim,Saktyy,Venkat goud,Amazon Customer,Rahul Guha,Murugan</t>
  </si>
  <si>
    <t>R10758I9J937X1,R2QT07V4QXKIFY,R2BLT775YXVSXH,R3V1U8IIB8FFO2,RVBV8BEJ26OG6,R1LXTDC37JH60V,R1ICRMTTWYOFPK,R1HTJYYR59HC3S</t>
  </si>
  <si>
    <t>Nice product,Size is not to big not to small,I liked it,Ok,Really good,Thinner but nice,Superb product as quality and comes at affordable price.,Costly mouse pad</t>
  </si>
  <si>
    <t>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t>
  </si>
  <si>
    <t>https://m.media-amazon.com/images/W/WEBP_402378-T2/images/I/51SzLWO7e+L._SY300_SX300_.jpg</t>
  </si>
  <si>
    <t>https://www.amazon.in/Notebook-MacBook-Computer-Anti-Skid-Mousepad/dp/B08QJJCY2Q/ref=sr_1_101?qid=1672903000&amp;s=computers&amp;sr=1-101</t>
  </si>
  <si>
    <t>B07L5L4GTB</t>
  </si>
  <si>
    <t>Epson 003 65 ml for EcoTank L1110/L3100/L3101/L3110/L3115/L3116/L3150/L3151/L3152/L3156/L5190 Black Ink Bottle</t>
  </si>
  <si>
    <t>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t>
  </si>
  <si>
    <t>AEQGYJXCSCCNZSPU6KO2ROAMEJXA,AFAXMU7HOTIJ56JF2AK52OFSTR5A,AEDN6ICRLDC6CVKYHK3F5747TF7Q,AEDKALHSURZRICZ2LRUS4QMUGK5A,AHG53EP2KNCQJLYG56QPMWGNY3MA,AF2C67JL7AXARCQIW5JJGKTMIWQQ,AGPWV7WDFN56ZITTHJJTONXPBBGA,AGDVP275BZYGQLMEGEB3RSVZUS2Q</t>
  </si>
  <si>
    <t>Genuine Reviewer,Rajib Barman,Jhala Digvijaysinh Pravinsinh,sunil,Jayashree,Mohammed Saleem,Daljeet Dahiya,Ujjawal Singh</t>
  </si>
  <si>
    <t>R4S7MHI8MJKLU,R1FNXA35SQ0AGR,REM1ZOQ5E2OE4,R3CD63WPYMHSO9,R3CYO0PKFDTBV2,RT4VEG1QJSZ5D,R1BLZ8NFKP1FN8,R312VCX5UBOTYJ</t>
  </si>
  <si>
    <t>Got it for 280/309MRP in amazon sale,Easy Installation!,Original,Good,Orignal product,Ok,Excellent,Original</t>
  </si>
  <si>
    <t>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t>
  </si>
  <si>
    <t>https://m.media-amazon.com/images/W/WEBP_402378-T1/images/I/41PcrlfQ2iL._SX300_SY300_QL70_FMwebp_.jpg</t>
  </si>
  <si>
    <t>https://www.amazon.in/Epson-003-Black-Ink-Bottle/dp/B07L5L4GTB/ref=sr_1_102?qid=1672903000&amp;s=computers&amp;sr=1-102</t>
  </si>
  <si>
    <t>B07L8KNP5F</t>
  </si>
  <si>
    <t>ZEBRONICS Zeb-Thunder Bluetooth Wireless Over Ear Headphone FM, mSD, 9 hrs Playback with Mic (Black)</t>
  </si>
  <si>
    <t>Comfortable Design: Beat the workday blues with music on Zeb-Thunder wireless headphone that comes in an ergonomic design a perfect fit and design for long hours use. Microphone sensitivity -40dB Â±1dB|Soft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Â±3dB|Superior Sound Quality: Magnify every speck of sound with superior sound quality on Zeb-Thunder wireless headphone, Microphone impedance : 1.2k Î©|Call Function: Enjoy online conference, online classes, calls hands-free with a built in mic on the headphone|Multi Connectivity Options: Be spoilt for choice with multi-connectivity options like like BT, 3.5mm AUX input, FM and MicroSD card|Country of Origin: China</t>
  </si>
  <si>
    <t>AFMBNWKA4H7GP6PAHPYY25A6Z4HQ,AGMBVEO4J5JYGUM6X5INZMD4FRRQ,AHKQXI6UBPLTL65RPYN7PJ24ELLA,AGWRIXDLH7IBOX4O6L3MW66IJJPQ,AHPV4OCEUB4DZDFNOPHTRE4FHN5A,AG4PTAEZKGTC4UKZX5RSZKK32JIA,AHPD7DFCKP7UFYA4KRGXU3BLR7DQ,AHSUCDSAY4VEIJ3KL6M7NSFL2W3A</t>
  </si>
  <si>
    <t>ram,Abhishek kumar,Syeeda Naseera,Mudit Sobti,Amazon Customer,Beljo kodiyan,santosh giri,Manish Gupta</t>
  </si>
  <si>
    <t>R11O7WDJVC8065,R2UF3J3M2DDJ07,R1J14TB65SWAKO,R97GYSJA4SZEV,R3GJ3X7MYRST9G,RGI050G1TY9NP,R11LGEEJ1QQ8HI,RP53N14Q2723T</t>
  </si>
  <si>
    <t>Note it before purchase headphone,Totally value for money, sound quality is good,Ear cuffs easily detachable,Decent for the Price,Best one in this Budget,Bluetooth is connecting should be improve.,Good Product.,Nice product</t>
  </si>
  <si>
    <t>https://m.media-amazon.com/images/I/41AP5QV2M0L._SX300_SY300_QL70_FMwebp_.jpg</t>
  </si>
  <si>
    <t>https://www.amazon.in/Zebronics-Zeb-Thunder-Bluetooth-Headphone-Input/dp/B07L8KNP5F/ref=sr_1_103?qid=1672903000&amp;s=computers&amp;sr=1-103</t>
  </si>
  <si>
    <t>B08CF4SCNP</t>
  </si>
  <si>
    <t>Quantum QHM-7406 Full-Sized Keyboard with (â‚¹) Rupee Symbol, Hotkeys and 3-pieces LED function for Desktop/Laptop/Smart TV Spill-Resistant Wired USB Keyboard with 10 million keystrokes lifespan (Black)</t>
  </si>
  <si>
    <t>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Itâ€™s also lightweight and easy to carry around. Itâ€™s designed in a way to keep your hand in a restful typing position.|NOISELESS KEYS: The keyboard has soft-touch keys which go all the way down when pressed. Moreover, it doesnâ€™t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t>
  </si>
  <si>
    <t>AEZRH2UWC5CQXUVLFUEAYAPXDFGQ,AEVMIO4NTG5PTXCPYF3BTUXZ66PQ,AF4JRMMORST2B2X2W6XBRMWNKZ5Q,AHCUDG4P7CG35HNQJUAAVOYPZ4WQ,AGA5GE5IJRW4L4BHWDNC5BFS4UUQ,AHLUETN2P3TVLZUYVNMSIJ3GVVPA,AGLKQIVDJLMLUZ5MP3HOO7CDT6DA,AEQPH4WG6ITTFAJPV2MAS6SL46IQ</t>
  </si>
  <si>
    <t>Hariom Mishra,Vikas yadav,Santosh Chauhan,SIDDHARTH A.,Dhananjay,amitosh biswas,tpcgupta,Dan</t>
  </si>
  <si>
    <t>R2L4XIZ518GOR1,RPVZZE1EB5RNS,RF4O6NIV5JCCW,R34V1K30QYA0OB,R3QB4RKKFY10JI,R19ZQCPYHQWLK7,R2XHVF9XQDSISL,R3JGGBNU2POS7K</t>
  </si>
  <si>
    <t>Comfortable keys and smooth typing,Good at this price,Good but space button very not working properly.. defect product..,Descent,Good product,as money as goods,good,Came with 2 keys not working</t>
  </si>
  <si>
    <t>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t>
  </si>
  <si>
    <t>https://m.media-amazon.com/images/I/41y181oD7ZL._SX300_SY300_QL70_FMwebp_.jpg</t>
  </si>
  <si>
    <t>https://www.amazon.in/Quantum-QHM-7406-Spill-Resistant-Wired-Keyboard/dp/B08CF4SCNP/ref=sr_1_104?qid=1672903000&amp;s=computers&amp;sr=1-104</t>
  </si>
  <si>
    <t>B09XX51X2G</t>
  </si>
  <si>
    <t>STRIFF Laptop Tabletop Stand, Fold-Up, Adjustable, Ventilated, Portable Holder for Desk, Aluminum Foldable Laptop Ergonomic Compatibility with up to 15.6-inch Laptop, All Mac, Tab, and Mobile (Silver)</t>
  </si>
  <si>
    <t>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t>
  </si>
  <si>
    <t>AHPKWPXNLGMP6BBOUC3MKMDWBIDA,AGMBJC7TRKMW6NZEZ3MPTBCTYQAA,AGMR74PGVNG5IU7X25GJGDAT63TA,AEEVP6GP6VPJ3DKV2WCQZXRYF4NA,AGBCEE2BSSGUDXRORMHMYUZVK6LQ,AEVNRR2MLSJBNKXZWO5FKQSJA6MA,AEJRNRKY5EAXSJJK4Y42EIHW7CIQ,AHSUVTV6XML6IBKSEU3PV37SNICA</t>
  </si>
  <si>
    <t>Rahil,Swapnil s.,HIREN PARMAR,Khushi sharma,Chetankumarkanthi,Vaibhav Goel,Joen Joy,Vishal Ghadage</t>
  </si>
  <si>
    <t>R1INL4UFJMHNYR,R1JKLP968JFII9,R1V4XNUIURS7GC,R3ADRUHE42WCJE,RS7H27GCGREXQ,R41ZM7UPJZQ8W,RXM4QJZX5M7Q4,RUWA5ZR9LSQBH</t>
  </si>
  <si>
    <t>bit wobbly and too compact,Easy for the eye level,Not up to the mark,Good product,Nice,Serves the purpose,Best to buy,No</t>
  </si>
  <si>
    <t>for 17"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t>
  </si>
  <si>
    <t>https://m.media-amazon.com/images/I/319cuUVHCwL._SY300_SX300_QL70_FMwebp_.jpg</t>
  </si>
  <si>
    <t>https://www.amazon.in/STRIFF-Adjustable-Ventilated-Ergonomic-Compatibility/dp/B09XX51X2G/ref=sr_1_105?qid=1672903000&amp;s=computers&amp;sr=1-105</t>
  </si>
  <si>
    <t>B01M72LILF</t>
  </si>
  <si>
    <t>Logitech M221 Wireless Mouse, Silent Buttons, 2.4 GHz with USB Mini Receiver, 1000 DPI Optical Tracking, 18-Month Battery Life, Ambidextrous PC / Mac / Laptop - Charcoal Grey</t>
  </si>
  <si>
    <t>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t>
  </si>
  <si>
    <t>AEEYJCTR44VPW4DW537EAZHK5CPQ,AGHDZUKPZDC4HH2GVGDOBXWU4D3Q,AFM7R5JRUEXGKULZMOOZCS2DWRIQ,AFDEGSSFTG26ISJWFNZXKO5VINOA,AFLJZDGN73GMYGJB4HNT2CXBEDIA,AHSPJR6ZDZZBC7PN5ENIUNZ637NA,AHGZYHF5ZRYSA3NOF7NFU4AHW2ZA,AFQ563OKBUIIL2NHNPXX7KRKPYVQ</t>
  </si>
  <si>
    <t>Kshitij,UMAKANTA SASMAL,Deepak Kumar Singh,Anand Raj A,Shiv SV,Takreem R.,Anupam B.,Durgaprasad</t>
  </si>
  <si>
    <t>R2ZXDFN8U4X0T3,RD94LCPFDC5TC,R2S5WXQYTXTQYQ,R2ACY9811MRUN5,R3LCHR1A1RPV6S,RT7JIX9SX80E1,R3L8S4KNQ9XCO6,R5F8EK88EABNY</t>
  </si>
  <si>
    <t>Worth buying it.,Nice,Good product,Good,Logitech is the best there - problem with the sroller,Very good product,Value for money product,Good quality</t>
  </si>
  <si>
    <t>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t>
  </si>
  <si>
    <t>https://m.media-amazon.com/images/I/31ROHZJMEUL._SX300_SY300_QL70_FMwebp_.jpg</t>
  </si>
  <si>
    <t>https://www.amazon.in/Logitech-Silent-Wireless-Mouse-Charcoal/dp/B01M72LILF/ref=sr_1_106?qid=1672903000&amp;s=computers&amp;sr=1-106</t>
  </si>
  <si>
    <t>B00LZLQ624</t>
  </si>
  <si>
    <t>Classmate Soft Cover 6 Subject Spiral Binding Notebook, Single Line, 300 Pages</t>
  </si>
  <si>
    <t>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t>
  </si>
  <si>
    <t>AF3GETWWBGMLASY2KKNNBS2VO6DQ,AEZPNXZLF5U7XEX6TOW3J56C3XDA,AF772O5YC4ZR6O2Y4VMIWTWEZMPA,AECNKBFNUZ5AY4RLJIYQOHMMKQVA,AH7MHPNMOPCXJHV56ITYG5BNCVNA,AGVVJUVII5T3HT6O5F7YHQNOXCPA,AGEDNYHQPV3GSF7ZKA3WWGDLKGGQ,AEDVHCTFRSHLBEEGFK3H45GATQFA</t>
  </si>
  <si>
    <t>Anirban B.,Amita,Ayushi Raj,Neeraj Rawat,Salma,Certified buyer,Ayush,S.Balasubramanian</t>
  </si>
  <si>
    <t>R2QV1JD5V8C2S1,RG4C2KF3ZRM0O,R2W29VY8NK4944,R1CND8STT3PIJ9,R28HD6AAAURKH9,R1YCVCHRY2S75S,R3HTDIUAXMK62H,ROTGU2DMM6OU0</t>
  </si>
  <si>
    <t>An Overall Good Product.,Great notebook, but..,Good,Awesome,Paper quality not nice,Very good copies,Design,Good product</t>
  </si>
  <si>
    <t>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t>
  </si>
  <si>
    <t>https://m.media-amazon.com/images/I/419KXo-7kDL._SX300_SY300_QL70_FMwebp_.jpg</t>
  </si>
  <si>
    <t>https://www.amazon.in/Classmate-Premium-Subject-Notebook-Single/dp/B00LZLQ624/ref=sr_1_108?qid=1672903000&amp;s=computers&amp;sr=1-108</t>
  </si>
  <si>
    <t>B09GB5B4BK</t>
  </si>
  <si>
    <t>HP 150 Wireless USB Mouse with Ergonomic and ambidextrous Design, 1600 DPI Optical Tracking, 2.4 GHz Wireless connectivity, Dual-Function Scroll Wheel and 12 Month Long Battery Life. 3-Years Warranty.</t>
  </si>
  <si>
    <t>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t>
  </si>
  <si>
    <t>AEDZXGGZW3ZS22XINYAPXX347GKA,AGGIQC3X6SACWMNN7EQANQMS36IA,AEJHA2E6YBI635Q3AKE2QNBOM24Q,AHBXRBDR7QC3GHIMO3KBIIA4U26Q,AHVNWCICNY3UEAX4JMSJGPQNPVRA,AG7KWVG7HMZOHCIDXRJ7KARTAFQQ,AGU4QDN3LU25GWIUH3PQUSSGODPQ,AFL5ZDARQ6ARU2TN3RCY7KFBJBZA</t>
  </si>
  <si>
    <t>Wajiha,Gaurav Choudhary,Kenil,Indrajeet kumar Sinha,Dishant Mann,Rizwan,Srikrishna,PRASAD ALPE</t>
  </si>
  <si>
    <t>R30U9FM8KQM6XF,R29JQ2K07HBYIF,R2E2HQUWWCQ7KQ,R296GRK7CYBW8R,RQYGF5HURT4Q7,R2UMKGAL43EGDB,R2BJNGYIXCJZR3,R1LPMCFZIBBS1E</t>
  </si>
  <si>
    <t>Nice,Scroll wheel is extremely small,Value for money ðŸ’° during sale price become much lower than normal that is time to buy this.,Ok,It's a quality product...,Good product,Mouse OK but upper part Flimsy,Product is good</t>
  </si>
  <si>
    <t>Packing was not good, over all good product..,Scroll wheel is very small otherwise the product seems good at least at the first use,https://m.media-amazon.com/images/I/615o-xCWE-L._SY88.jpg,Ok,,A bit disappointed with on/off switch.. itâ€™s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t>
  </si>
  <si>
    <t>https://m.media-amazon.com/images/I/21ci6bwxtdL._SX300_SY300_QL70_FMwebp_.jpg</t>
  </si>
  <si>
    <t>https://www.amazon.in/HP-150-Ambidextrous-Wireless-Mouse/dp/B09GB5B4BK/ref=sr_1_113?qid=1672903000&amp;s=computers&amp;sr=1-113</t>
  </si>
  <si>
    <t>B015ZXUDD0</t>
  </si>
  <si>
    <t>Duracell Rechargeable AA 1300mAh Batteries, 4Pcs</t>
  </si>
  <si>
    <t>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t>
  </si>
  <si>
    <t>AE3PTJFRVU3YM5YFYN3ICDA5X6FA,AGF5DMXE65QXZPJX6BJANVMCGHGQ,AE5VM7Y43HENV5JBN7JB4LCDHO4A,AHBWFF4SD5LBHN6R3W43JNZW4A2A,AGSOXL3BMIL55ANW7OYCFRBWUGEQ,AEY7GHROFM3MCCHU6VOU5GAUQNCQ,AE6ELRMJIUHC3CN34MMM7JRL5RBA,AHDXDGROQRENYUGOZNF4LBVDF73Q</t>
  </si>
  <si>
    <t>Rameez Khan,Sidhdharth,Daljeet Singh kang,Ram Gopal Kushwah,Amazon Customer,Amazon_Customer DN,Shahul Hameed,Niraj K.</t>
  </si>
  <si>
    <t>R32VTB32ABV5KD,R6MP28BOL57KT,R2EAVEVO5QBCY0,R2RGL2ER7IIAIM,R14FBKM06QD50M,R1LYEOV92R84LX,R2DQHH5ZDEIZF7,R20YKGEYEPCEGL</t>
  </si>
  <si>
    <t>Decent Product,Very useful,Daljeet,***,Good,Working well but heated much while charging,Value For Money and Worthable,Good among all rechargable batree</t>
  </si>
  <si>
    <t>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t>
  </si>
  <si>
    <t>https://m.media-amazon.com/images/I/51pZRhR1wWL._SX300_SY300_QL70_FMwebp_.jpg</t>
  </si>
  <si>
    <t>https://www.amazon.in/Duracell-5000174-Rechargeable-Batteries-Green/dp/B015ZXUDD0/ref=sr_1_114?qid=1672903000&amp;s=computers&amp;sr=1-114</t>
  </si>
  <si>
    <t>B09PL79D2X</t>
  </si>
  <si>
    <t>boAt Airdopes 181 in-Ear True Wireless Earbuds with ENx  Tech, Beast  Mode(Low Latency Upto 60ms) for Gaming, with Mic, ASAP  Charge, 20H Playtime, Bluetooth v5.2, IPX4 &amp; IWP (Cool Grey)</t>
  </si>
  <si>
    <t>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t>
  </si>
  <si>
    <t>AFWDV7TXGNYDA54LFNRDRJBTBH4A,AFEPCSTHZXN35QN2NFRS6X54AFQA,AGZEBZMUHSRT37TWDJQAIFK7R7NQ,AFRSTB6WTL3CEY6EHWNZYGP7F5IQ,AFXYRRVG6WFFNONQ2DGVUOCPP2TQ,AFGHPNJCPTG3GN4WG2YTPWNFYPHA,AGKAIBTFKDPPNNZ22TC34TRNBNMQ,AFJJH654JT5YBKS72KDWAOPPCZPA</t>
  </si>
  <si>
    <t>Alif Rahaman,Mahesh Sargasree,Simranjeet Singh,Sanu Ghosh,Angad,Vyshnav,Shankar tonne,prakash</t>
  </si>
  <si>
    <t>RO77OQG21KZ7C,R14P5VL1FNT9AH,R2XDRJHJRKJC9T,R18FB15M733QII,R892AATDO8QNT,RZ5L8BVT0THNE,R3LEJZ4FF2OSYZ,R3CQCCWYS8XQ4Q</t>
  </si>
  <si>
    <t>Review after using it for about a month -pros-â€¢ battery backup is the most amazing of all.â€¢ sound quality is amazing but bass is on the low side.â€¢ build quality is well made almost feels premium but could be improved.â€¢ very comfy even after a long day use.cons-â€¢ There's a noticable delay in touch controls (most irritating one).â€¢ There's no such thing as no delay during gaming on wireless earphones. just get wired instead of this if you are planning on using it for gaming.â€¢ Noise cancellation calling or enc doesnt work, also while calling 2nd person most of the time says that "I can't hear you well" or "Your voice is so low" on outdoors.â€¢ Sometimes a earphone doesn't turns on, so I have to manually turn it on.â€¢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t>
  </si>
  <si>
    <t>https://m.media-amazon.com/images/I/314g1W9h2rL._SX300_SY300_QL70_FMwebp_.jpg</t>
  </si>
  <si>
    <t>https://www.amazon.in/Airdopes-181-Playtime-Bluetooth-Wireless/dp/B09PL79D2X/ref=sr_1_116?qid=1672903000&amp;s=computers&amp;sr=1-116</t>
  </si>
  <si>
    <t>B098K3H92Z</t>
  </si>
  <si>
    <t>TP-Link USB Bluetooth Adapter for PC, 5.0 Bluetooth Dongle Receiver (UB500) Supports Windows 11/10/8.1/7 for Desktop, Laptop, Mouse, Keyboard, Printers, Headsets, Speakers, PS4/ Xbox Controllers</t>
  </si>
  <si>
    <t>Bluetooth 5.0 â€”â€” Applies the latest Bluetooth 5.0 technology, backward compatible with Bluetooth V4.0/3.0/2.1/2.0/1.1|Wireless Connectivity â€”â€” Provides stable and convenient communication between Bluetooth devices and your PC or laptop|Nano-Sized â€”â€” Ultra-small for convenient portability with reliable high performance, Supported Operating System â€“ Windows 11/10/8.1/7|In an unlikely case of product quality related issue, we may ask you to reach out to brandâ€™s customer service support and seek resolution. We will require brand proof of issue to process replacement request.</t>
  </si>
  <si>
    <t>AGO7FWIRBIVDDEAYX2UI6DP4G6GA,AGSJBU7AZR5BNW5HGXFDNH76SNWQ,AELVWGIYLMQUY65GUKSUJYVXRODA,AGSZBM525VC5PTNWEZC6I5CTH66Q,AGQDGNLHK6VLEZF33POQLAQ6NNSA,AG76GICZHJGA7YVN4TORX36ONVYA,AH42ECAG6LPCU22T5BYN5OXQO74A,AGHDZUKPZDC4HH2GVGDOBXWU4D3Q</t>
  </si>
  <si>
    <t>Noble P Mathew,Rahul,SINGH,Edwin axel,Siddharth Gupta,Deepak,SOURAV DAS,UMAKANTA SASMAL</t>
  </si>
  <si>
    <t>R3NMEJ9FHUKIM5,R9Q5HZCYA8M7W,R1TBL4GV1NUX07,R107YDPAWIHVKN,R3ON78SE4U0D4D,R1S9OCH99PFHGW,R3VB6LUO0KQAC7,R38WR5MFISLU9H</t>
  </si>
  <si>
    <t>**UPDATE MARCH2021**Decent for a USB 2.0 Device but don't expect anything above SBC *FALSE*aptX,Works very well, for Linux too,Using it to connect with ps5 controller on pc, no issues !,Not bad,Nice product with some cons,Overall good product ðŸ‘Œ,Okay if on tight budget,Nice</t>
  </si>
  <si>
    <t>***This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"Connected",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t>
  </si>
  <si>
    <t>https://m.media-amazon.com/images/W/WEBP_402378-T1/images/I/31TZq2dY-hL._SX300_SY300_QL70_FMwebp_.jpg</t>
  </si>
  <si>
    <t>https://www.amazon.in/TP-Link-Bluetooth-Receiver-UB500-Controllers/dp/B098K3H92Z/ref=sr_1_117?qid=1672903000&amp;s=computers&amp;sr=1-117</t>
  </si>
  <si>
    <t>B084PJSSQ1</t>
  </si>
  <si>
    <t>SanDisk Ultra Dual Drive Luxe USB Type C Flash Drive (Silver, 128 GB, 5Y - SDDDC4-128G-I35)</t>
  </si>
  <si>
    <t>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t>
  </si>
  <si>
    <t>AHOXZCFLXIOIPGI7DXYFAI2644UQ,AERATALW2RRDMFXI77X4JJBT23RA,AFCKOCN7FG2KC4PCZZUORJFFGEJA,AHWQSD5JHCOHW7JYN7F52ABQCJQA,AFAVZL5OGYPPWWRW6TJ7XTEHPVFA,AGKSU4ZSIR6TKLSZKM3IHFEH3FZQ,AFPXTEAIUHCMFSNSGOL4CREXR4PQ,AH4TEK5IQCC2BSF2KSQNKQEXAPLA</t>
  </si>
  <si>
    <t>Arun,Muneeb,Jatin,Gangadhar,Rohael saifi,Amazon Customer,Amezing books jordar.v.mc,Ramamoorthy</t>
  </si>
  <si>
    <t>R21XRUZQ2MQ2ME,R368V5GBBAVTKL,RWYWGRLTSJX7N,R3VR8G8SJCIQM,R2SME90R32XR18,R2BTUXHC0LJSK2,R2LJ7EU195HEBH,R3SQTXO5SE96IF</t>
  </si>
  <si>
    <t>Ya Nice..value for money..,Overall decent Product,Great deal for 1200,Good but heats up a little and error issues,Fast and efficient loved it,Does the job,Very good,superb</t>
  </si>
  <si>
    <t>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t>
  </si>
  <si>
    <t>https://m.media-amazon.com/images/W/WEBP_402378-T2/images/I/41IZ3JvOvwL._SX300_SY300_QL70_FMwebp_.jpg</t>
  </si>
  <si>
    <t>https://www.amazon.in/SanDisk-Ultra-Drive-Flash-128GB/dp/B084PJSSQ1/ref=sr_1_119?qid=1672903000&amp;s=computers&amp;sr=1-119</t>
  </si>
  <si>
    <t>B097C564GC</t>
  </si>
  <si>
    <t>rts [2 Pack] Mini USB C Type C Adapter Plug, Type C Female to USB A Male Charger Charging Cable Adapter Converter compatible for iPhone, Samsung S20 ultra/S21/S10/S8/S9/MacBook Pro iPad Silver</t>
  </si>
  <si>
    <t>AGO5SRT3ESLNL5WTRQFD5BSIYPQA,AGGNODUMRADB3PQQTLA3U7UKYEWA,AHOUPKNSFRTL4F3KLBXFMEFJSKUA,AE2BXTBQXZ54NAE4NYNFSBR2WREA,AFC3FFC5PKFF5PMA52S3VCHOZ5FQ,AFVUO24OGRVCE6Y7NXYDIOQZONCA,AFJGD6THKLQUOW46YHUM7RY2IPJQ,AEXCIDSOW3GVBORUKET6SP7RJ2PQ</t>
  </si>
  <si>
    <t>Naga Sai Gadagottu,Neha Sharma,Amazon Customer,Ankita singh,S.ARUMUGAM,Umesh,Vasudeva,Krishna Chavan</t>
  </si>
  <si>
    <t>R3CUNCZTU43JPP,RSO46BN8S4OSU,R2UD5D7T4DZRE5,R2XLJQREI5N1VB,R29MV5DZH3FQBH,R9F5EX21OJF17,R12QT09SFCET3,R2RQYG7OHKC98T</t>
  </si>
  <si>
    <t>Tiny helping hand,Good product,As a whole good product,It works,Used ,as of now satisfied with the product,beep sound while connected,Good product,USB to C adopter</t>
  </si>
  <si>
    <t>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doesnâ€™t look much durable.</t>
  </si>
  <si>
    <t>https://m.media-amazon.com/images/W/WEBP_402378-T2/images/I/3172BJyynBS._SY300_SX300_QL70_FMwebp_.jpg</t>
  </si>
  <si>
    <t>https://www.amazon.in/rts-Adapter-Charging-Converter-compatible/dp/B097C564GC/ref=sr_1_121?qid=1672903001&amp;s=computers&amp;sr=1-121</t>
  </si>
  <si>
    <t>B08CYNJ5KY</t>
  </si>
  <si>
    <t>HP 682 Black Original Ink Cartridge</t>
  </si>
  <si>
    <t>Page yield-480|Compatible with HP Deskjet plus ink advantage 6075, 6078, 6475, 6478|Original HP ink cartridge</t>
  </si>
  <si>
    <t>AHCS34T4DOHWPNKZ2G3W76AITIKA,AGEMHG7WVU23NHOM3FGBFUDR4U2Q,AGCOAUC6ORUPLX2ZZZQR5HD3HGHA,AHO4LKHLICKCC2UKDNIAITWMGBJA,AGU4OVT7IYKSJIBKTMGCTB6DYUOA,AG6JGUFT2AOXWJS7UIOZBRYVE7VA,AFUES4NRZYASSBOKEIWJLHRO7CPA,AHDATOMH7HPV57Q6UFWUI47QEQ5Q</t>
  </si>
  <si>
    <t>Hrishikesh,Mir Manzoor,Hanumathkumar,Amazon Customer,Gerry B,Yamini,Christin Sebastian,DIMPLE BATRA</t>
  </si>
  <si>
    <t>R3C592OSGL2F93,R1E0XZJHFH6TXM,R2ENRB8YO7Y4S1,R3D1R5YMT9NWFM,R333HIWFHBI9EX,R3EGM0TULXVGUT,R3IJK2M8NM5F25,RYO5JW13I0MCH</t>
  </si>
  <si>
    <t>On average is ok ok pricing,Good,Quality good.,Better,The original ink cartridges are always the best,Costly,Expensive but the product was good,Good</t>
  </si>
  <si>
    <t>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t>
  </si>
  <si>
    <t>https://m.media-amazon.com/images/I/4152kKO7W8L._SY300_SX300_QL70_FMwebp_.jpg</t>
  </si>
  <si>
    <t>https://www.amazon.in/682-Black-Original-Ink-Cartridge/dp/B08CYNJ5KY/ref=sr_1_122?qid=1672903001&amp;s=computers&amp;sr=1-122</t>
  </si>
  <si>
    <t>B00Y4ORQ46</t>
  </si>
  <si>
    <t>Logitech H111 Wired On Ear Headphones With Mic Black</t>
  </si>
  <si>
    <t>ADJUSTABLE HEADBAND This sturdy yet lightweight stereo headset has a broad range of adjustment. Ultra-soft foam ear cushions provide hours of comfort.|ROTATING MICROPHONE The boom mic can rotate 180Â° to be worn on the left or right and tucked out of the way when youâ€™re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youâ€™re ready to talk.|SYSTEM COMPATIBILTY:Computers/ smartphones/tablets Windows/Mac/Chrome OS + more</t>
  </si>
  <si>
    <t>AE4XKNCRFDT42UVC2DCKMIXW4MVQ,AFF4VJIKK6EL5VW7Z7QZGE2JAG6Q,AEV7WXLS2DB6RQA4TZIZ3A3E5L3Q,AGQUCM3GAU6HWOILIQRBR73AAR6A,AFRRHZVMJ63DSEXGYKGIGH7QJYJQ,AE5B4IQUTNKHTVKOPXPIZF7BSVCQ,AHQTD5TF5VW5IPOSAGIZ7VYFB66A,AFHJSGFTBH6DO62VXXNYJWTRC5JA</t>
  </si>
  <si>
    <t>kishorekr,Anil.c,Abhishek B.,Ashutosh Bhagwat,Sandeep,Shivdev Singh Dhanjal,Avinash,Ankur Singh</t>
  </si>
  <si>
    <t>R3H4H2BLYJ8K54,R1P0BZF3X3CT7I,R2UC6S1JJBFG43,R3NEEKXGIP67K0,R1U5XLD5P7F7FU,R2A1XQCL3IR2SO,R1PQT6I4G8V4UP,R3ALX1UAMP0V5F</t>
  </si>
  <si>
    <t>Good product but low quality at less price,I took for meetings and it working well.,Good but built quality ok,Problem with comfort for long hours calling,Headphone,It does the job well.,Noise cancellation is quite good in this price range.,Work with teams! perfect budget headphones.</t>
  </si>
  <si>
    <t>https://m.media-amazon.com/images/W/WEBP_402378-T1/images/I/31puHGasbOL._SX300_SY300_QL70_FMwebp_.jpg</t>
  </si>
  <si>
    <t>https://www.amazon.in/Logitech-H111-Stero-Headset-Black/dp/B00Y4ORQ46/ref=sr_1_123?qid=1672903001&amp;s=computers&amp;sr=1-123</t>
  </si>
  <si>
    <t>B074CWD7MS</t>
  </si>
  <si>
    <t>Digitek DTR 550 LW (67 Inch) Tripod For DSLR, Camera |Operating Height: 5.57 Feet | Maximum Load Capacity up to 4.5kg | Portable Lightweight Aluminum Tripod with 360 Degree Ball Head | Carry Bag Included (Black) (DTR 550LW)</t>
  </si>
  <si>
    <t>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t>
  </si>
  <si>
    <t>AEACCLBAYRCRJLUMTQVS5JSOYYVA,AEBFS3LI626ABZMQMQQZAVCZMSEA,AEPNFXQVCUUGVV74K5KGJEIGCBMA,AE7YHD67JEECIX3IESFI44QL4HNQ,AFCCTAOXYH2XQNESLRQRH72G27ZQ,AGSVOGYYWRHJDZKU3MCFFYIPEVWQ,AGWVUW6YRWVQ3III5WXH7X4RE4DA,AHEH2QAVUEPNGB7EQJJWPYAOCAAQ</t>
  </si>
  <si>
    <t>Joel Thomas,Joy Ghosh,Amazon Customer,PÄ±Å‹kÉ˜sh GoÊ‹É½,Deepak Kanwaliya,AVINEESH,anoop tiwari,Kumud Prajapati</t>
  </si>
  <si>
    <t>R2QDKL6M3BGGR8,R2GXKYBJXNF3HR,R3OBHPHLETR6ZR,R6ZP9NF1BL84O,R1OIEL27NJ0RCO,R1JQG83T7U855F,R3J34H7VBLFKDM,R39DXFGYRXPIW2</t>
  </si>
  <si>
    <t>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t>
  </si>
  <si>
    <t>https://m.media-amazon.com/images/I/41NJeh+qQRL._SY300_SX300_.jpg</t>
  </si>
  <si>
    <t>https://www.amazon.in/Digitek-DTR-550-LW-Tripod/dp/B074CWD7MS/ref=sr_1_124?qid=1672903001&amp;s=computers&amp;sr=1-124</t>
  </si>
  <si>
    <t>B00A0VCJPI</t>
  </si>
  <si>
    <t>TP-Link TL-WA850RE Single_Band 300Mbps RJ45 Wireless Range Extender, Broadband/Wi-Fi Extender, Wi-Fi Booster/Hotspot with 1 Ethernet Port, Plug and Play, Built-in Access Point Mode, White</t>
  </si>
  <si>
    <t>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t>
  </si>
  <si>
    <t>AG2X6MXVRQJD5VE7SYKNUNWVOQRQ,AHHZNQQE76XX2RN65TJO57ZXDDLQ,AGQ36NZXZMWU5W2JFXIK5GCM4MUA,AFBV4HQOSFPQYP63ELMOYRE32V6A,AH6SINCM4KQ3L4MEBRPK3MNHX6HA,AHSLNF7XKYX4LHL3JCCWY2KKNEAA,AGNSJO5LAO5FKSHPW3UDKZQLPONQ,AGSA37ZLXWHMSL74K3NMUHKGHWXA</t>
  </si>
  <si>
    <t>Satya Sai Behera,Ashwanth G Kumar,Chetan,Shefali agarwal,Amazon Customer,ANIL G.,Rishi,Abishek kb</t>
  </si>
  <si>
    <t>RU4VUDDZCAKWJ,R3F278LDDKWR82,R1NBKTUA3TDF0X,R1SXNGZHUU7T1A,R19G9M4DV85UZR,RI0WQOZ9OHFQR,RMHY4XGSZT7UR,R84PM9B4EXEQX</t>
  </si>
  <si>
    <t>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itâ€™s been working perfectly with great signal strength!,It is a good product valued for money but I think it should be sometimes give low speed,I wish I could have ordered dual band ...But so far it's giving satisfactory service,Working fine,Product is ok but itâ€™s only for 2.4ghz mistakenly got it</t>
  </si>
  <si>
    <t>https://m.media-amazon.com/images/W/WEBP_402378-T1/images/I/21n1BGPOHBL._SX300_SY300_QL70_FMwebp_.jpg</t>
  </si>
  <si>
    <t>https://www.amazon.in/TP-Link-TL-WA850RE-300Mbps-Universal-Extender/dp/B00A0VCJPI/ref=sr_1_127?qid=1672903001&amp;s=computers&amp;sr=1-127</t>
  </si>
  <si>
    <t>B00UGZWM2I</t>
  </si>
  <si>
    <t>COI Note Pad/Memo Book with Sticky Notes &amp; Clip Holder with Pen for Gifting</t>
  </si>
  <si>
    <t>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t>
  </si>
  <si>
    <t>AENFXWHBX7R7PZG2Q67PXLFGPHAQ,AESZWZDE27MOGUHBRLCLXLVPGAFQ,AG4UQP4EKBXW3ZFQFIEGYNY2UHWQ,AFOLBZKWUZVF4PQ33ISHI3DEFDUA,AFV6VAGYLU35VYPDF7TN4ZJOCTWA,AGA4MZI3ZKNPYUXSJ5OHUNI7EJPA,AFJCL4S4SSCDXKTSMZJQ7DWNWQBA,AFRUA3JDKXTUMZLL7DF6FA632JVQ</t>
  </si>
  <si>
    <t>Ghazal,Vishwajeet,PREETI RAWAT,Karthi,Punjal s.,Anjali,Amazon Customer,jezz.ralte</t>
  </si>
  <si>
    <t>R1XME75YUKM2OB,RZ4IS44C3AS2F,RDD5TKKRXAHI6,R3IYQJAV7Z3IIJ,R1OUFD8RNQEGRO,RUTSM8SFB6IK1,RD1I9V3J84SRN,R19Y060OGX1449</t>
  </si>
  <si>
    <t>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t>
  </si>
  <si>
    <t>https://m.media-amazon.com/images/W/WEBP_402378-T1/images/I/41oLhpKArFL._SY300_SX300_QL70_FMwebp_.jpg</t>
  </si>
  <si>
    <t>https://www.amazon.in/COI-Sticky-Notes-Holder-Gifting/dp/B00UGZWM2I/ref=sr_1_128?qid=1672903001&amp;s=computers&amp;sr=1-128</t>
  </si>
  <si>
    <t>B00R1P3B4O</t>
  </si>
  <si>
    <t>Fujifilm Instax Mini Single Pack 10 Sheets Instant Film for Fuji Instant Cameras</t>
  </si>
  <si>
    <t>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t>
  </si>
  <si>
    <t>AHVAI77H64YMRRMLITKJ5FPYALPQ,AGRSF3JCWR3L4M2GULFI4A4KCZKA,AGBRAMADVM5J4BNY7O4WWXMTYEBA,AHX5AFYII54YJY4XSBZU3HV2PN2A,AFTD5SG4EQFZYMU5MFGH4URN6PKQ,AEESPVBBOGON4LQB5OV3CCXNRKJQ,AG4FDTJABUWBNHOQZ6CDMPEV5VFA,AE637NV55PORSWGNKW547AAOV3VA</t>
  </si>
  <si>
    <t>Nidhi,Nilanko Halder,Seenu,Daring Darcy,Vivek L.,Arpan Seth,Rajiv Ratta,MUKUL</t>
  </si>
  <si>
    <t>RPGQI0SP1LWQD,RQ38JN12KFAGP,R3HYEK5C8SAQU7,R3B1AQRLPRCM0G,R2ZAAKRLUZBNOY,RINQEFDY3172H,R3S8DLWTVTZT74,R2889VE9YMT0EZ</t>
  </si>
  <si>
    <t>The quality is surprisingly good! Happy with the purchase!!!,Perfect,Good,Good product! Original stuff with exp date 2024-05! Worth the money!,Could get used to it,Good,This product should not be played with fiddle with it or or open it roughly,Cool</t>
  </si>
  <si>
    <t>https://m.media-amazon.com/images/I/6171Cw2IlPL._SY88.jpg,100% genuine and perfect product.,Good,Worth the money as its a fun experience to use instant cam!Product is original with good packaging!,The top most amazing feature is it makes pictures look like the old 80â€™s.. but one problem is few donâ€™t develop at all.,Nice, as per expectations,This is bad after 1 month,Okay productWorth the purchase.</t>
  </si>
  <si>
    <t>https://m.media-amazon.com/images/I/51fEftU7HAL._SX300_SY300_QL70_FMwebp_.jpg</t>
  </si>
  <si>
    <t>https://www.amazon.in/Fujifilm-Instax-Instant-Fuji-Cameras/dp/B00R1P3B4O/ref=sr_1_129?qid=1672903001&amp;s=computers&amp;sr=1-129</t>
  </si>
  <si>
    <t>B09DG9VNWB</t>
  </si>
  <si>
    <t>Samsung Galaxy Watch4 Bluetooth(4.4 cm, Black, Compatible with Android only)</t>
  </si>
  <si>
    <t>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â€ŽGalaxy Watch::Watch Strap::Wireless Charger::Quick Start Quide</t>
  </si>
  <si>
    <t>AEPLUJYB5UT2XVP7A2NSNSCOCVLA,AEM3SCJOCJZZLGUXTB75C57SOVNQ,AEBRBDIZFIWDBOXITGLYRRSVZBTA,AF3GJDKWGWNKAWFJPJWX5GB75VHQ,AGCDYE3ROZ5D6RN2F6OGXL4I72RA,AEXQ4SRRBRCQ6ZBY2R2Y3FP7YCFA,AF6ME2VTJURUMEZJMGCC27XEYDPA,AGFPWV2V26QRXMWUSTSGYQRVLW4Q</t>
  </si>
  <si>
    <t>Kshitij D.,gaurav agarwal,Brijnandan Singh,Div j,Sarath Ramesh,Yatindra A.,RINKAL PATEL,Kumaresan</t>
  </si>
  <si>
    <t>R3KPZ8P5M4PG72,R2HSDBDLRKBOC0,R2EI8C7FUKOSDO,R3BRLV8FDVV6QB,R1YHHQ223HBPE9,R2UAVXBGV8WK3N,RPTZZYC6X5HF,R327KYMPRK1R5H</t>
  </si>
  <si>
    <t>LTE features (no other feature tested),Decent watch,Good not great,Great watch let down by battery life,Good fit, good apps,Wanted faster charging and better camera feed.,Mobile app Needs to be improved facing connectivity issues,Good</t>
  </si>
  <si>
    <t>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ðŸ˜„,Charging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t>
  </si>
  <si>
    <t>https://m.media-amazon.com/images/I/31CuxaU77jL._SY300_SX300_QL70_FMwebp_.jpg</t>
  </si>
  <si>
    <t>https://www.amazon.in/Samsung-Galaxy-Bluetooth-Compatible-Android/dp/B09DG9VNWB/ref=sr_1_131?qid=1672903001&amp;s=computers&amp;sr=1-131</t>
  </si>
  <si>
    <t>B09Y5MP7C4</t>
  </si>
  <si>
    <t>Noise Buds Vs104 Bluetooth Truly Wireless in Ear Earbuds with Mic, 30-Hours of Playtime, Instacharge, 13Mm Driver and Hyper Sync (Charcoal Black)</t>
  </si>
  <si>
    <t>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t>
  </si>
  <si>
    <t>AHLPMR4VVPOQ2YOHBFOZ55D7OUVQ,AFXQR65B2ONAPVNIFV6RMMJXATAQ,AHKIW5FEJBZVHD4MH7LBRDKXFJTA,AE4XZRBGX3OYZRK6X25BK6UW7KPA,AFA2RHFCGLLADX2Y6VEUWDGJZPNA,AFTW5AE7RXGZCZGGGE5CIVC6ODMQ,AH3VCCMOSINF7Z5TWDQPIJTI7LNA,AHQQ5CAMLDWCOYQLE46VT6DT7T6A</t>
  </si>
  <si>
    <t>Achint,Anish,bhomick bhaskar,Sumit,Des Raj,Amazon Customer,Gursimranpallah,Amit Ahluwalia</t>
  </si>
  <si>
    <t>R2XES5SVJG8YP1,R3ISE0B84H2FC4,R32PBSE5T01GP3,RF7XT25GUKMXL,R90ADLZBP2L4B,R1ININDVW54554,RSL20NEE3CM3Z,R8NGRUX0L544R</t>
  </si>
  <si>
    <t>BUDGET TWS,Does its job,Bhomick bhasker,Noise is nice,Des Raj,Noise -Good one,It's sound quality,It's worth it</t>
  </si>
  <si>
    <t>HONEST REVIEW :-I got these buds in â‚¹895/-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t>
  </si>
  <si>
    <t>https://m.media-amazon.com/images/I/31YW3+kpZQL._SY300_SX300_.jpg</t>
  </si>
  <si>
    <t>https://www.amazon.in/Noise-Bluetooth-Wireless-30-Hours-Instacharge/dp/B09Y5MP7C4/ref=sr_1_132?qid=1672903001&amp;s=computers&amp;sr=1-132</t>
  </si>
  <si>
    <t>B01DJJVFPC</t>
  </si>
  <si>
    <t>Duracell Ultra Alkaline AAA Battery, 8 Pcs</t>
  </si>
  <si>
    <t>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t>
  </si>
  <si>
    <t>AFPSD5MVTPICFIXY5LKKTXSG7ZEA,AGJBM3XS26DC7YAEKR4MCLGOYVBA,AEZQUPHUINOCTERMXT3HOTVPLYGQ,AFSBPCLAH6PSYUW2CO7D3SLAZDXQ,AH6XCAUGFE76YB4KK6DPMXFQJFGA,AGFWFWJXJOOOZJGBRVWUFFHZVMVQ,AGKJJHQERUQMMSYWWDLXSY5VNH7A,AFXICPXB4TFIKV3SCE3LBN5W5QCQ</t>
  </si>
  <si>
    <t>Aadi Injal,A RAMU,S.S.Sohi,Shaifali M.,Mahesh Kumar,Shubham shukla,Rahul,Vimal Raj</t>
  </si>
  <si>
    <t>R3NINARQVMB04K,R3V669AZP1XAAF,R20I705WTEEW1V,RY83C96248L5V,R26RSSJWPNLVT2,R19L3YHA555YWV,R1ZAZH2LQQV1BO,R2X7KQZQ9OM9SP</t>
  </si>
  <si>
    <t>Longevity isnâ€™t as long as I thought it would be,Good,Value for money,the expiry date and price covered by an external sticker. Can't make out anything,Good,Excellent customer service..,Good product,Good</t>
  </si>
  <si>
    <t>I used these for my wireless mouse which is a razer deathadder v2. One of these would last exactly from a week to two. Was weird because I used the mouse same way with each but some of the batteries would die out quicker than expected. Should be fine if youâ€™re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t>
  </si>
  <si>
    <t>https://m.media-amazon.com/images/W/WEBP_402378-T1/images/I/41ZrxS9SpwL._SX300_SY300_QL70_FMwebp_.jpg</t>
  </si>
  <si>
    <t>https://www.amazon.in/Duracell-Alkaline-Battery-Duralock-Technology/dp/B01DJJVFPC/ref=sr_1_133?qid=1672903001&amp;s=computers&amp;sr=1-133</t>
  </si>
  <si>
    <t>B07DFYJRQV</t>
  </si>
  <si>
    <t>JBL C200SI, Premium in Ear Wired Earphones with Mic, Signature Sound, One Button Multi-Function Remote, Angled Earbuds for Comfort fit (Blue)</t>
  </si>
  <si>
    <t>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t>
  </si>
  <si>
    <t>AFFSKDBFEU4DW4HMBLQ52IQXBHZA,AF6PMNNWP4CSP7MYSQ6UMLKNRUJQ,AEMSMWVWDYLWF3I3SCHPJPDTS5QQ,AGTCJJ32K5W5TMGLW3ZYSCOMHWVA,AGAO5NDUOORFZEJW3M27SHMV4IVA,AG4QLX5GRMA774DI4ZA6VHAWPXGA,AG4ZT4XUVYDG34W6WLOXQPYYMX2Q,AFG4YVV6ZDOXBWVY4WW7EZ7FABJQ</t>
  </si>
  <si>
    <t>Amazon Customer,Viswas Reniguntla,Shreyas mc,KARAN,vishnu pareek,Sinu,Rohan Magar,Gokul</t>
  </si>
  <si>
    <t>RO083A44QXKV9,R3C3602BFFOSHL,R3CJ93AM926Y16,RG0532BEQHFMJ,R664LC5TVQ8FY,R351V55RSSHHKF,R1O8VW90GF66XT,R15LLQQDFS6UUR</t>
  </si>
  <si>
    <t>The price should be less than 500, not a very great product.,Good earphones,Average,Good earphone,Good for common men.,Nice headphone,Good looks but bass is not good as aspected..,Nice product</t>
  </si>
  <si>
    <t>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t>
  </si>
  <si>
    <t>https://m.media-amazon.com/images/I/31z+0UyRo2L._SY300_SX300_.jpg</t>
  </si>
  <si>
    <t>https://www.amazon.in/JBL-C200SI-Ear-Headphones-Mystic/dp/B07DFYJRQV/ref=sr_1_134?qid=1672903001&amp;s=computers&amp;sr=1-134</t>
  </si>
  <si>
    <t>B08L879JSN</t>
  </si>
  <si>
    <t>Acer EK220Q 21.5 Inch (54.61 cm) Full HD (1920x1080) VA Panel LCD Monitor with LED Back Light I 250 Nits I HDMI, VGA Ports I Eye Care Features Like Bluelight Shield, Flickerless &amp; Comfy View (Black)</t>
  </si>
  <si>
    <t>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t>
  </si>
  <si>
    <t>AEKLUZARDMPMWERNPZFR6JD3BYBA,AFZLO4JX4Y2XDISGVAWMFE4GIZZA,AFGENKSKOZGTS6YYL5CYWKMV5MCA,AF4XQLEHSE3N5EXHAFITQTURTKUA,AEOHSSPCLSTWA4MAPWJJLJHSJDMQ,AFWL3FG6OEIIFL3TUJIB76DXYWXQ,AEUYQQW6ZI6DK2MJQTX2O7SNRENA,AHCEHLGVT3XPNMBLTOFSQRRZ3ZTQ</t>
  </si>
  <si>
    <t>Mr. NÃ¸bÃ¸dy,Muzammil Khan,Nitish kumar,Yatharth Patil,Sathish,Alpesh Rathva,Suman R,virtual</t>
  </si>
  <si>
    <t>R12NQTT6JQ7IUU,RY86UV8SMZI90,R2AAYZE6G6UIAU,R39Q207BAEQQWR,RSZFFKU0IDHKS,R2GFFY2F5H41KG,R36TOBMRAZCRCQ,R2DCMA2LKZOX95</t>
  </si>
  <si>
    <t>Good monitor in this price range,My Best Buy in 2022,Average product for daily use. And some gaming.,its a good 1080 monitor,Nice product,price relaetd issue,Worth monitor this price,Decent monitor at this price with limitation</t>
  </si>
  <si>
    <t>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t>
  </si>
  <si>
    <t>https://m.media-amazon.com/images/W/WEBP_402378-T2/images/I/41m4oS2gbcL._SY300_SX300_QL70_FMwebp_.jpg</t>
  </si>
  <si>
    <t>https://www.amazon.in/Acer-Features-Bluelight-Flickerless-Comfyview/dp/B08L879JSN/ref=sr_1_135?qid=1672903001&amp;s=computers&amp;sr=1-135</t>
  </si>
  <si>
    <t>B08TDJNM3G</t>
  </si>
  <si>
    <t>E-COSMOS 5V 1.2W Portable Flexible USB LED Light (Colors May Vary, Small) - Set of 2 Pieces</t>
  </si>
  <si>
    <t>Portable, easy to use|LED lights for maximum illumination|Plugs into any USB port|Multipurpose Energy Use|4Pcs of USB light.</t>
  </si>
  <si>
    <t>AEJGZNKM5ZGH6UY2YX537NWNWYDQ,AGZGGK6OUCCSLXO34PHT72EFVDQA,AERTNA7V2HRIEPGANADEJFCY524Q,AHXQK2APPFORQPV6E43FW2W6DVVQ,AEMKH7NSGFU5YGYOC54RHG54WHXQ,AEITY7VD7DALKLQUEG6PFVIR4OIQ,AFUAADADBTTU3YB2FUJQC3C6IEBQ,AH7F7ZZ6T36PJAYQ5CEN62XKFPMA</t>
  </si>
  <si>
    <t>Ravi Kumar s/o Devraj,anil-kumar,Soumith,Drew Arsenic,Jigar,Tamanna,H.N.GNANESH,Mihir Bhatti</t>
  </si>
  <si>
    <t>R3CEIRJ8YFRONO,R3ICE0RT3T14TH,R17764XIRZDB5H,RI1X7COS2IBOL,R33A1O2FLMSC3Z,RHFEA5EOYKD7Q,R1GTW2UMC0N8KZ,R33OGOISGY92FA</t>
  </si>
  <si>
    <t>Good,Product as described,Good for the price,Value for money,Good Product,Good product,Continue bright 3days no complaints,59 Rupees worth it</t>
  </si>
  <si>
    <t>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t>
  </si>
  <si>
    <t>https://m.media-amazon.com/images/I/413phG1P5UL._SX300_SY300_QL70_FMwebp_.jpg</t>
  </si>
  <si>
    <t>https://www.amazon.in/COSMOS-Portable-Flexible-Light-Colours/dp/B08TDJNM3G/ref=sr_1_136?qid=1672903001&amp;s=computers&amp;sr=1-136</t>
  </si>
  <si>
    <t>B06XSK3XL6</t>
  </si>
  <si>
    <t>boAt Dual Port Rapid Car Charger (Qualcomm Certified) with Quick Charge 3.0 + Free Micro USB Cable - (Black)</t>
  </si>
  <si>
    <t>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t>
  </si>
  <si>
    <t>AFGPLYW6L6FYUGQDND7QGCRL2H2Q,AE3W6H2PP2KKMVEDIF4Z2RANULGA,AFERB3TDE3HAUIGGRZAO7LNF7SYA,AEC6SV7YUF3HQVEMSZOXIOJORZ2Q,AHHQF6UWD53IPS32OWDH7PX3LWWA,AEWG4B4DLLS74A5D5D2WYKSH4ZNA,AFYPBI2BVOVJGI2FTGVRG7IPNYTA,AFIOILAIZXRGBCG63U6QWKUJUL6Q</t>
  </si>
  <si>
    <t>suraj,Bharanidhar,S.B.Vignesh,Srikanth GR,Hari,Shashi,Palanivel raja N,Pavan Singh</t>
  </si>
  <si>
    <t>R9OEDGO6AP6W,R18J04KXIBBB6N,R70MW25QBMRGK,R3AX6PA4E2TM2G,R7HUKVB4XODCQ,R1J8EL6DD8FXI4,R1GYAYF8LG0P4Y,R2O8NMN02QCYQT</t>
  </si>
  <si>
    <t>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t>
  </si>
  <si>
    <t>https://m.media-amazon.com/images/I/41fRp5O-PrL._SX300_SY300_QL70_FMwebp_.jpg</t>
  </si>
  <si>
    <t>https://www.amazon.in/Dual-Charger-Qualcomm-Certified-Charge/dp/B06XSK3XL6/ref=sr_1_137?qid=1672903001&amp;s=computers&amp;sr=1-137</t>
  </si>
  <si>
    <t>B07YNTJ8ZM</t>
  </si>
  <si>
    <t>Zebronics ZEB-COUNTY 3W Wireless Bluetooth Portable Speaker With Supporting Carry Handle, USB, SD Card, AUX, FM &amp; Call Function. (Green)</t>
  </si>
  <si>
    <t>Zeb-county is a compact and handy portable speaker that comes with multi-connectivity options like wireless BT/USB/micro SD and AUX. Wall Mountable Satellite : No|The speaker comes with a call function along with a built-in fm radio too|Speaker impedance 3Î©|Frequency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t>
  </si>
  <si>
    <t>AFQ44B5ISCXUWKFHZL7HTRTYWZKA,AF3IECP2JCTQZRF55RNIHBLIVL2A,AFLK6ZRFGVUE3QE7RXQXHDOPPJUQ,AFPXGO2U6B5RAACITVCFJZEUNRKQ,AEQRAZQWNHPRGHNIFYNEIKPYOH6A,AE54CJI2T5ADE7M3QPQN7LC7ECTA,AGMN7AH7PCCN7UGWGCPJQLH2SWWA,AEAATGPU3JDB35QPGDBHURZCAH2A</t>
  </si>
  <si>
    <t>Bhuwaneshwar kathlane,Jainit mukeshbhai Chauhan,Mahesh prajapati,Sonu Kumar,narender,Rajkumar jain,Bani panda,Dhiraj Tiwari</t>
  </si>
  <si>
    <t>R2SK5PPC2ZKCL5,RD7IHEAUK0KA6,R32GOT9K2GCKQG,R2ODSY8YMSYDBQ,R1GJIXYJ1WCO16,R3F1T36YXCNJUT,R1TWYPGF1F4VJW,R2ZI8M3NTETFJT</t>
  </si>
  <si>
    <t>To good,Build material,Super,Good product,Budget bluetooth speaker which serves the purpose of low volume on a phone or laptop,best,It's OK to use in small room. But for Outdoor activities it will not meet our expectations.,Awesome product</t>
  </si>
  <si>
    <t>https://m.media-amazon.com/images/I/41goRo3UXhL._SX300_SY300_QL70_FMwebp_.jpg</t>
  </si>
  <si>
    <t>https://www.amazon.in/Zebronics-Zeb-County-Bluetooth-Speaker-Function/dp/B07YNTJ8ZM/ref=sr_1_138?qid=1672903001&amp;s=computers&amp;sr=1-138</t>
  </si>
  <si>
    <t>B07KR5P3YD</t>
  </si>
  <si>
    <t>Zebronics Wired Keyboard and Mouse Combo with 104 Keys and a USB Mouse with 1200 DPI - JUDWAA 750</t>
  </si>
  <si>
    <t>Keyboard : Standard keyboard|Rupee key, Comfortable|Silent Durable keys|Mouse : Ergonomic design, Accurate optical sensor|High resolution enabling faster navigation</t>
  </si>
  <si>
    <t>AE35OI7LDTOKU32IFQ3GQX5AOKFQ,AHT5CRFFKABTHYW4ECKZTQFY46NA,AEXIV3RFI5NFISHPIOIRBFCEMKUQ,AE4ADCFGK4BPHVK426KLAGJIECTA,AHGC4ISYSAWYL3CB4IONRS7WO2AQ,AHQQYHFW6CVRWYWGJ53LNZKKCSZQ,AEJOCAMBYG2VFPAYA67LRSSAMDBQ,AHESOERCB5FRKL7BYJ6QQHK4BMJQ</t>
  </si>
  <si>
    <t>lucky,SALMAN S,Rahul Singh,INSOLARE ENERGY PVT Ld,Sandeep Kumar Sahu,Amazon Customer,Sudhanshu,Jp</t>
  </si>
  <si>
    <t>R1JXCQXDJH1CEV,R3C6DZWAYPPVIX,R2RMNGCEK9JTR6,R2TWPQKNMIHDWC,R2GAXBVB8VNNFW,RS8LJM8U4MFL9,R36X9P0X5BIB9V,RC4NQGWR1VSW1</t>
  </si>
  <si>
    <t>light weight okay in this price range,Value for money,Good,EASY TO USE,Value for money,this is no soft touch keyboard,Good product in this price range,Budget friendly</t>
  </si>
  <si>
    <t>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ðŸ’¸</t>
  </si>
  <si>
    <t>https://m.media-amazon.com/images/I/3164hjUSFdL._SX300_SY300_QL70_FMwebp_.jpg</t>
  </si>
  <si>
    <t>https://www.amazon.in/Zebronics-Zeb-JUDWAA-750-Wired-Keyboard/dp/B07KR5P3YD/ref=sr_1_141?qid=1672903001&amp;s=computers&amp;sr=1-141</t>
  </si>
  <si>
    <t>B08FB2LNSZ</t>
  </si>
  <si>
    <t>JBL Tune 215BT, 16 Hrs Playtime with Quick Charge, in Ear Bluetooth Wireless Earphones with Mic, 12.5mm Premium Earbuds with Pure Bass, BT 5.0, Dual Pairing, Type C &amp; Voice Assistant Support (Black)</t>
  </si>
  <si>
    <t>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â€“ 20 kHz ; Impedance 20 ohm ; Sensitivity 118 dB SPL@ 1kHz 1mW ; Microphone sensitivity -25 dBV/Pa @1kHz|With 3 Button remote, access Hands free calling or enable Voice Assistance activation on your mobile device</t>
  </si>
  <si>
    <t>AGZCXPBXKXIEQTY4AH7KM6OPQW3Q,AF7IPRBRDY6D4F7XVZW4QZZRI3KQ,AHGJXZZRXZB2T477ZTVMMKDT3LGA,AHXW4TW4TIIXXSXFZXBR2MWZLVQA,AGUQ57PHU2MEG2BIYVXDH5WDDDZA,AH2MCCISNTRUSC5FU5VOYCGL575A,AH4IURQX3DSNH4KLG3MFMVNAR64A,AFNBAIT26TZ4OJCNYY37T6SWDS3A</t>
  </si>
  <si>
    <t>Amazonnig,Anurag,p_v_,Anil Kumar,Ignatius Nayan D'Rozario,Amazon Customer,Maulik Aryan,basraj</t>
  </si>
  <si>
    <t>R3NMIVJ17E0X21,RB5W0IR72WUCL,RYFMIDRTCXL9G,RAXJMWTTGEC3N,R3NIYIIT389DWG,R9X812EYFQOYQ,R3JUK9JGV9M0OZ,R11666SEDDXZ66</t>
  </si>
  <si>
    <t>Good headphones, the sound is good, not sure about comfort,Just Ok,Budget Entry Level Banger Headset,Good quality product,Good multipoint connectivity. Falls off the ear,Good quality, but battery draining,ANC very bad,Bluetooth not working after 4 month</t>
  </si>
  <si>
    <t>https://m.media-amazon.com/images/I/3118CXMdMUL._SX300_SY300_QL70_FMwebp_.jpg</t>
  </si>
  <si>
    <t>https://www.amazon.in/JBL-Playtime-Bluetooth-Earphones-Assistant/dp/B08FB2LNSZ/ref=sr_1_142?qid=1672903001&amp;s=computers&amp;sr=1-142</t>
  </si>
  <si>
    <t>B01IBRHE3E</t>
  </si>
  <si>
    <t>Gizga Essentials Professional 3-in-1 Cleaning Kit for Camera, Lens, Binocular, Laptop, TV, Monitor, Smartphone, Tablet (Includes: Cleaning Liquid 100ml, Plush Microfiber Cloth, Dust Removal Brush)</t>
  </si>
  <si>
    <t>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t>
  </si>
  <si>
    <t>AFAVJJJRDJZCFKPZ4ACGTYBLRJBQ,AEZBJMTSQQ7IGWYTZDUQ24KXSFWA,AFGZQNTKB7GCYDFGCOV2MF2VBSXA,AHM3MJSP4J3IJUZE6ENH3352KDVQ,AFDE6CEFGDYLXV7SSVU7NCEZKXKA,AHNR5FBWUV4A5XSJXNBBK26US5XQ,AH2YX7BOKWSCK4CRS3U5IOHLPPQQ,AGNBRGWKNVYUJI43BQVDG7UPV6PQ</t>
  </si>
  <si>
    <t>Siddharth suman,Soumayan Chakraborty,Papori,Agasthya,Jiten Sinku,Aleena,Ram Surat,Uday Kumar</t>
  </si>
  <si>
    <t>R1B4X8ITOATQ0C,R5WG9NHM3YOOT,R3TAVI48RMGJX5,RILQMI1I1DYD1,R1R099R1LF5U9A,R26A4K18YPO7PL,R336HLDD03LJVQ,R21IQ39FHPMSQZ</t>
  </si>
  <si>
    <t>Very fine product..,Good,Worth the money,Does what it says,Value for money product but brush is not good.,Easy to use,Good product,Worthable</t>
  </si>
  <si>
    <t>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t>
  </si>
  <si>
    <t>https://m.media-amazon.com/images/W/WEBP_402378-T2/images/I/51LuP5KXg5L._SX300_SY300_QL70_FMwebp_.jpg</t>
  </si>
  <si>
    <t>https://www.amazon.in/Essentials-Gz-Ck-101-Professional-Micro-Fiber-Antibacterial/dp/B01IBRHE3E/ref=sr_1_144?qid=1672903001&amp;s=computers&amp;sr=1-144</t>
  </si>
  <si>
    <t>B01N6LU1VF</t>
  </si>
  <si>
    <t>SanDisk Ultra Dual 64 GB USB 3.0 OTG Pen Drive (Black)</t>
  </si>
  <si>
    <t>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t>
  </si>
  <si>
    <t>AF7IXQKBUL6NEIQG4R53LMJJUGXQ,AFVFGVFOC6WUUL7VZ3ZSBDAFMPOA,AHIQYP5QKXYWXGJC5Z6YGIZVQTKA,AGCXB54PNFRXYGF7NLH66BHO6S7A,AGJTDMCUUNZJRJKAQGZNFBSZUAMQ,AEBHV4MEUEGYYUNRYNMTNAEZFRBQ,AEFIFJIV3YDBR7WKSDYX4JEQSCDA,AGJ7FX6Z4B7QEM6DG2BT26XG6XWA</t>
  </si>
  <si>
    <t>Neeraj Vishwakarma,UD,M.Sathish kumar,Karthik,Kunjasha.v.kadu,Govind N.,Yogesh Tayde,Amima khatun</t>
  </si>
  <si>
    <t>R3D9U8JX5A9TUJ,R35QH8XSF5Q7Q8,R2GIERTOOHJ61Y,R1C41WPHWU3HQU,R1KWYGPK5B25QW,R29JX6DV9W8CEX,R2NC01NL944UV6,R383NYRRUUA4RG</t>
  </si>
  <si>
    <t>It takes Forever - to transfer anything. Maybe I - misunderstood "Ultra" or somebody missed "Ultra-Slow" in the model tag line.,Comprehensive Review of Product, Company &amp; Seller,Desigh and usage,Good purchase not best,Sd card,Good Quality product,Pendrive Quality to Aacchi H Par , Storage 64 Gb Ki jagah 61 Gb Hi Milta H 3Gb Kam Milta H,Good</t>
  </si>
  <si>
    <t>https://m.media-amazon.com/images/I/41sAt4BZydL._SX300_SY300_QL70_FMwebp_.jpg</t>
  </si>
  <si>
    <t>https://www.amazon.in/SanDisk-Ultra-Dual-64GB-Drive/dp/B01N6LU1VF/ref=sr_1_145?qid=1672903002&amp;s=computers&amp;sr=1-145</t>
  </si>
  <si>
    <t>B07XLML2YS</t>
  </si>
  <si>
    <t>TP-Link Tapo 360Â° 2MP 1080p Full HD Pan/Tilt Home Security Wi-Fi Smart Camera| Alexa Enabled| 2-Way Audio| Night Vision| Motion Detection| Sound and Light Alarm| Indoor CCTV (Tapo C200) White</t>
  </si>
  <si>
    <t>High-Definition Video â€”â€” Records every image in crystal-clear 1080p definition;Pan and Tilt â€”â€” 360Âº horizontal and 114Âº vertical range; Advanced Night Vision â€”â€” Provides a visual distance of up to 30 ft;Motion Detection and Notifications â€”â€” Notifies you when the camera detects movement|Sound and Light Alarm â€”â€” Trigger light and sound effects to frighten away unwanted visitors.;Two-Way Audio â€”â€” Enables communication through a built-in microphone and speaker|Safe Storage â€”â€” Locally stores up to 128 GB on a microSD card, equal to 384 hours (16 days) of footage. (Based on laboratory conditions)|Voice Control â€”â€” Free Up Your Hands with Voice Control â€”â€”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t>
  </si>
  <si>
    <t>AF3HHR5VANS5ZX2IATPSOZDFEP7A,AEGDY32LMHDQODUG3Y452L2DSSOQ,AFYM2YCDE6SZB4OHEG4NX7OWJI5Q,AGIT26W6BSDLN6OOXKXIYASNSPXA,AG6WNF3AQBACEWDTRW6UM2MALT2A,AHKRFXJ6RBOTGHZ2QFSLO5BBRHIA,AHMRH27KXXRCKPVINMYZCJRLSGZA,AGOU3P3LXMXSZTQLWKGNGS3Y5TYQ</t>
  </si>
  <si>
    <t>Maxrock89,Ayush negi,Rakesh,prasanth,Suraj,Sudhi/Deeps,Vigneshraja,KONDOJU HEMANTHA CHARY</t>
  </si>
  <si>
    <t>R3B27WULJTV0TX,R17QJ5UVWP6FA3,R3QKFVLI9WHP40,R3LEQKCCAHPSWR,R11H2N84QPASNY,R393EMOMYGZ5FU,R17HKZQD6S4TMP,R16FEY4VDG9V22</t>
  </si>
  <si>
    <t>VFM indoor use (living room/bedrrom) use and clear view upto 120sqft rooms,Best camera in its segment but the app lags,Best,You have to pay to avail all services,All good,I was sent a used product...,Good Product,Upto mark</t>
  </si>
  <si>
    <t>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"rich notification",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t>
  </si>
  <si>
    <t>https://m.media-amazon.com/images/I/31pcbVy11RL._SX300_SY300_QL70_FMwebp_.jpg</t>
  </si>
  <si>
    <t>https://www.amazon.in/TP-Link-Wireless-Security-Tapo-C200/dp/B07XLML2YS/ref=sr_1_146?qid=1672903002&amp;s=computers&amp;sr=1-146</t>
  </si>
  <si>
    <t>B086WMSCN3</t>
  </si>
  <si>
    <t>boAt Airdopes 171 in Ear Bluetooth True Wireless Earbuds with Upto 13 Hours Battery, IPX4, Bluetooth v5.0, Dual Tone Finish with Mic (Mysterious Blue)</t>
  </si>
  <si>
    <t>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t>
  </si>
  <si>
    <t>AEU6MYQDUVKLBHRXLKVRUIEWLX6Q,AHCIZVWUXAKRCE6KVLLMUKEL2QMQ,AGBUNLUGN3BK6UA3QIFOWGZVTLFQ,AH6WR7DW4S5LL5XV6UALLTX7XH6A,AFC5A2WLRTDARIZXW6FH3SDWVD5A,AHW76O7CH2OHYK2TO5A5BKXJMRTQ,AFEXISDUUT35W2QRLZHXXRXSAG6Q,AGB7Z7NMD5362JFEZKZOJJJHD5OA</t>
  </si>
  <si>
    <t>Narasimha Rao,Anitha Dalwai,Sachin Ghadge,Udaya Shankar G,Abedh Babu,Neha,Hiro,KAPIL JINDAL</t>
  </si>
  <si>
    <t>R9WFEPTQ1AVOT,R21UPDIAM0TVWB,RHZHGXAI6M674,R3IWE5ZPWKQ69C,RMVC4YY8V7RYM,R1G1RT7104E5RE,R14Q3C6MLJ03P2,R35VJEPZY0GU3B</t>
  </si>
  <si>
    <t>Good,Bluetooth range coverage is poor,Good product,Below average product model,Good product.,Complaint,To be honest these ear buds are actually decent and legit,Nice Product</t>
  </si>
  <si>
    <t>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t>
  </si>
  <si>
    <t>https://m.media-amazon.com/images/W/WEBP_402378-T2/images/I/41IAc+vLV7S._SY300_SX300_.jpg</t>
  </si>
  <si>
    <t>https://www.amazon.in/Boat-Airdopes-171-Functionality-Resistance/dp/B086WMSCN3/ref=sr_1_147?qid=1672903002&amp;s=computers&amp;sr=1-147</t>
  </si>
  <si>
    <t>B003B00484</t>
  </si>
  <si>
    <t>Duracell Plus AAA Rechargeable Batteries (750 mAh) Pack of 4</t>
  </si>
  <si>
    <t>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t>
  </si>
  <si>
    <t>AG2ICOYPSOV5SGBKFEYHGKCNK7PA,AGJ3OQ4X262D3MAQZ3CLCRVR5R3Q,AGWXCIC2IWWGNN5I4QTFMPSLSTHQ,AHG33NYBIPVHA7BABNXDT4NDZBMQ,AFWPPZRH2WVNMVTLFNXMAJCTTVFA,AG7Y7ZU2S5Y2H7UJX6AFGQSRB7ZQ,AHAVRPA7Z3PKTTWVBVUISCKI7RYQ,AHKW7DR7CHI2WL772IRNUK3SOAUA</t>
  </si>
  <si>
    <t>T N Sivaji,Akku,V,Meet,MOHAMMED,Niranjan koyri,Tamil selvan,Puneet S.</t>
  </si>
  <si>
    <t>R5L3FAFS6JXJF,R1VTQ25LXQX5UD,R6RJYAZUM5240,R1S8HH7X7WWELD,R3VAP7JD6S5Q9B,R2RJV9PK2QMAQJ,R2JSE9NKI4XHKF,R1LUV2WJODYVJ2</t>
  </si>
  <si>
    <t>Works Good,Perfect replacement cell for trimmer,Wow,As they said in ad worth it,A good product,Fit for phillips trimmer.,Good,Good Product</t>
  </si>
  <si>
    <t>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t>
  </si>
  <si>
    <t>https://m.media-amazon.com/images/I/418YrbHVLCL._SX300_SY300_QL70_FMwebp_.jpg</t>
  </si>
  <si>
    <t>https://www.amazon.in/Duracell-AAA-750mAh-Rechargeable-Batteries/dp/B003B00484/ref=sr_1_148?qid=1672903002&amp;s=computers&amp;sr=1-148</t>
  </si>
  <si>
    <t>B003L62T7W</t>
  </si>
  <si>
    <t>Logitech B100 Wired USB Mouse, 3 yr Warranty, 800 DPI Optical Tracking, Ambidextrous PC/Mac/Laptop - Black</t>
  </si>
  <si>
    <t>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t>
  </si>
  <si>
    <t>AE6DY6YWTSSE3XNHDXZDGQM2JL2Q,AES3UPSNCD37JZLHZ3OIILRLLLCA,AESL7YEFFKTIZRBEDUCMD56K6VQA,AHEV734TKPP6CEJPWIMMHA65SL2A,AGBLMQ2TLWRDFQ32LGRIVVPYOQVQ,AHKUSAJGBXVQQSDC4RCKHF6PFODQ,AEPEJSIYSFPXKOXPS2QHZ7P5VCIA,AEU44FW4XJBDB33N4LYZMVLOUYOA</t>
  </si>
  <si>
    <t>Uday Joglekar,Simi Singh,Hi,chirag bansal,Swarnavo Dutta,H Rt khuma,Adarsh,Dixit</t>
  </si>
  <si>
    <t>R3U9FRV2Q625DO,R3EJZ83W9OHW3D,RSH53O0JL66NL,R3BMZS3M7NRJ6H,R1KGMYE82EPYDO,RG1M1ENVZBFAP,R1WFXJNNGSCEPV,R1NAE9JMVSXVA1</t>
  </si>
  <si>
    <t>Handy Mouse,Good quality mouse,Good one.,Good,Good cheap reliable,Gud quality mouse,Very comfortable,Quality + Less Price Makes it Best to buy.</t>
  </si>
  <si>
    <t>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t>
  </si>
  <si>
    <t>https://m.media-amazon.com/images/I/31iFF1KbkpL._SX300_SY300_QL70_FMwebp_.jpg</t>
  </si>
  <si>
    <t>https://www.amazon.in/Logitech-B100-Optical-Mouse-Black/dp/B003L62T7W/ref=sr_1_151?qid=1672903002&amp;s=computers&amp;sr=1-151</t>
  </si>
  <si>
    <t>B09P18XVW6</t>
  </si>
  <si>
    <t>Noise Pulse Buzz 1.69" Bluetooth Calling Smart Watch with Call Function, 150 Watch Faces, 60 Sports Modes, Spo2 &amp; Heart Rate Monitoring, Calling Smart Watch for Men &amp; Women - Jet Black</t>
  </si>
  <si>
    <t>https://m.media-amazon.com/images/W/WEBP_402378-T1/images/I/317lVfwVu8L._SX300_SY300_QL70_FMwebp_.jpg</t>
  </si>
  <si>
    <t>https://www.amazon.in/Noise-ColorFit-Bluetooth-Monitoring-SmartWatch/dp/B09P18XVW6/ref=sr_1_152?qid=1672903002&amp;s=computers&amp;sr=1-152</t>
  </si>
  <si>
    <t>B00LZLPYHW</t>
  </si>
  <si>
    <t>Classmate 2100117 Soft Cover 6 Subject Spiral Binding Notebook, Single Line, 300 Pages</t>
  </si>
  <si>
    <t>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t>
  </si>
  <si>
    <t>AGQBRQKHB6V2GKNP5NQCBG3TZFPQ,AGXXROFSXQ7UYFJ4SM2KRSY5GNUQ,AE4OJDGKLBRC3SKJV2S3AHVXBWBA,AEUDSXTROWKKBDOIXDIPXVUR5GAA,AGB2VOIFUR7OVK5G6TMSPV52XHFA,AF6LSVYUDV7WMLIBPHXHBDSVFDTA,AHPXWAFSPVEID3MIG3SFU4XFOSLA,AF7QEOPISA5J33YVAQWX2EGDEPUQ</t>
  </si>
  <si>
    <t>Hamsavarthini,Samir Shukla,Shahbaz,Shar,Akshay,armaan,Alok Kumar Dixit,Alok pandey</t>
  </si>
  <si>
    <t>R2GUYHS0CU32OU,R3TKVWL3ZLGJ2L,R1EC5MKPYJIUG3,R3MLY4J9APFPSY,R1Q2LLFMPBKRC5,R10RLPU4M73CP6,R34MKCOD6O491E,R3R6D9TUIP8SNV</t>
  </si>
  <si>
    <t>https://m.media-amazon.com/images/W/WEBP_402378-T2/images/I/51owoY2Xq7L._SX300_SY300_QL70_FMwebp_.jpg</t>
  </si>
  <si>
    <t>https://www.amazon.in/Classmate-Premium-Subject-Notebook-Single/dp/B00LZLPYHW/ref=sr_1_153?qid=1672903002&amp;s=computers&amp;sr=1-153</t>
  </si>
  <si>
    <t>B00NNQMYNE</t>
  </si>
  <si>
    <t>AirCase Rugged Hard Drive Case for 2.5-inch Western Digital, Seagate, Toshiba, Portable Storage Shell for Gadget Hard Disk USB Cable Power Bank Mobile Charger Earphone, Waterproof (Black)</t>
  </si>
  <si>
    <t>AGK3NNXG44TLWHYTJ2OAY4JMD3VA,AGKSHSI672DMOJKNVYC33PPKNISQ,AGTC43ZF53CWD5YIEPDMGMDP22TQ,AGHCWVVH53TQGWLKJOGWOYCLLU6A,AGWXGUALH6VESAYTZGWBZBUDTWFA,AESGEGKMDBH4NA6TM7NJILHKW3WQ,AEMDPZ5BX65L4P5KNIF3MZTZ6PEQ,AGRH5LRSEB7REHEO2KY6RSZYERTA</t>
  </si>
  <si>
    <t>Souradip,Narendran D,Mandar Barve,P Nagar,Amazon Customer,Ravindra Chauhan,Karishma binraj,Jithin</t>
  </si>
  <si>
    <t>R3CX62IV0TSF01,R2K650XLDC67WC,RIL3X4K17UXMZ,RSOVJCRH662YN,R20C8843BM8Z3U,R2WQI4JZU8FHJA,R47YX2LMQDMCL,R2Y2GMH611HDB2</t>
  </si>
  <si>
    <t>Super,Excellent structural rigidity,Durable and classy,Sturdy. Good quality,Good quality and durable.,Best,Good,Tough built quality and smooth movement of zip</t>
  </si>
  <si>
    <t>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itâ€™s wire,Value for money, go for it without any confusion. I will update my review after some uses,Good one,Looks good. Quality is also good.</t>
  </si>
  <si>
    <t>https://m.media-amazon.com/images/W/WEBP_402378-T2/images/I/51E0xvwRCpL._SX300_SY300_QL70_FMwebp_.jpg</t>
  </si>
  <si>
    <t>https://www.amazon.in/AirCase-External-Drive-2-5-Inch-Black/dp/B00NNQMYNE/ref=sr_1_155?qid=1672903002&amp;s=computers&amp;sr=1-155</t>
  </si>
  <si>
    <t>B0B217Z5VK</t>
  </si>
  <si>
    <t>Noise Buds VS402 Truly Wireless in Ear Earbuds, 35-Hours of Playtime, Instacharge, Quad Mic with ENC, Hyper Sync, Low Latency, 10mm Driver, Bluetooth v5.3 and Breathing LED Lights (Neon Black)</t>
  </si>
  <si>
    <t>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t>
  </si>
  <si>
    <t>AH2QFGBZYKJDYPAKHEEXUKLZDYTQ,AG2RP4LU7VSU67OTVBAC6LSKI3PQ,AGC6NVLEXXVXAOMXP46RL2622EBA,AEQHT4NCWZ6DDFMOV3QW3W7N5HDQ,AGPYAZNUEWYCAGM4A4WWQNUXD25Q,AEEH35CH4JAERU44DZYQVKQVXGHA,AF67OFMRED2DAQUDHR32ZPSIZEAQ,AHFCRBRVKYQJW75E4DQHUOXK7IVA</t>
  </si>
  <si>
    <t>RAHUL GOUD,Nitesh,Lokesh K V,KESHAV Kohli,Ozair Ahmad GLS,vishal mandal,Vicky Kumar,Mohamed A.</t>
  </si>
  <si>
    <t>R1H4NEOQ6UEAUO,R1EXCFKOXU8V4G,R26ZOQR926DPVQ,R29VVCLZZLXMKP,R1EQ6Z6IDFUDQU,R2OOANZHYPNGCF,R22ZFYL3I9O4CV,R3SHUZZHWO2W3P</t>
  </si>
  <si>
    <t>Clear voice,Nice,Good and recomended,It was a nice product,It's good.,Vishal Mandal,Value of Money,Bass quality was good</t>
  </si>
  <si>
    <t>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t>
  </si>
  <si>
    <t>https://m.media-amazon.com/images/W/WEBP_402378-T2/images/I/31ylgpMYDwL._SX300_SY300_QL70_FMwebp_.jpg</t>
  </si>
  <si>
    <t>https://www.amazon.in/Noise-Wireless-Instacharge-Bluetooth-Breathing/dp/B0B217Z5VK/ref=sr_1_157?qid=1672903002&amp;s=computers&amp;sr=1-157</t>
  </si>
  <si>
    <t>B07B88KQZ8</t>
  </si>
  <si>
    <t>JBL Go 2, Wireless Portable Bluetooth Speaker with Mic, JBL Signature Sound, Vibrant Color Options with IPX7 Waterproof &amp; AUX (Blue)</t>
  </si>
  <si>
    <t>5 Hours of Playtime under optimum audio settings|Wireless Bluetooth Streaming|IPX7 Waterproof design, Battery Type Lithium-ion polymer (3.7V, 730mAh), Charging time (hrs) 2.5|Built-in Noise-cancelling Speakerphone|Audio cable input|Whatâ€™s in the box: 1 x JBL GO 2, 1 x Micro USB cable for charging, 1 x Safety Sheet, 1 x Quick Start Guide, 1 x Warranty Card</t>
  </si>
  <si>
    <t>AEWM6BXJQ76ZA3JH3TEG3ORMEDCA,AFWCCY4OETWIYGV47TLKUZG3NAZA,AG2SGIEE46YOK5J5WFS52KHY4PYA,AHTWRETINVEPSRPIOUQTVART3IBQ,AFRSGOLOZ6Q45OOHXXHDH25XYHCQ,AEO6PDZZEPLEYE6MLIQMEEOEVJEQ,AELS6LXTPB4C5JNSXZVLDQDAZ42Q,AFV3TYH4ZUHBEHG57TJOZ6XAQICA</t>
  </si>
  <si>
    <t>Murali am,Mithul R.,Ritesh kumar,Debia Pipa,sarang,gopal,MSK Purushothaman,Divyanshu Saraph</t>
  </si>
  <si>
    <t>R1HX6VQS2UYU8R,R3A39U8MP8LIWS,R2Y7Y17C8YALB,RSQG0AYJ4V2D8,R2WV6HSBBEWM30,R1AHXLKGDRQUYJ,R1BTJA3264JTT5,R1CIASP6T84E5I</t>
  </si>
  <si>
    <t>https://m.media-amazon.com/images/I/51RTfgkScMS._SX300_SY300_QL70_FMwebp_.jpg</t>
  </si>
  <si>
    <t>https://www.amazon.in/JBL-Portable-Waterproof-Bluetooth-Speaker/dp/B07B88KQZ8/ref=sr_1_158?qid=1672903002&amp;s=computers&amp;sr=1-158</t>
  </si>
  <si>
    <t>B07Z3K96FR</t>
  </si>
  <si>
    <t>Robustrion Tempered Glass Screen Protector for iPad 10.2 inch 9th Gen Generation 2021 8th Gen 2020 7th Gen 2019</t>
  </si>
  <si>
    <t>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t>
  </si>
  <si>
    <t>AFUWVHBC2SCTJ7VEAWEIEYW5V4KA,AFYBMZW3AZJKJJTALIIXD7ZGEHKA,AFUFHMKHZZMFJX554XNEXXTJXWEQ,AHXXQS4GRLX7EK5BE6LFT6OKTWZA,AGUPGGFPP73O6INTDQ4RCOGZA2HQ,AGNZRKED7ZOR5CWLAVUPIYAYAOGA,AET5GWBU6F666XIYM4PJ6EY5WCKQ,AHQ4S2IRIVYCHMRQ2JX27C6KY3IQ</t>
  </si>
  <si>
    <t>Dakshvir Singh,Palash Kapuri,Abhijit Gupta,Buyer,Anmol Saxena,Irfaan,Hon,dr sanjay kore (some kore)</t>
  </si>
  <si>
    <t>R207L99B0HON4H,REU6EKQK98RBL,RM596L5QWH41H,R3S583DFLJ72KS,R2RV6Q4UAGYKUY,R3O59TXWPHOPEO,RMVC7IIYGMZJ8,R2V8YZ8X1YQY5C</t>
  </si>
  <si>
    <t>Gud for the price, but adhesion quality is not very good,Nothing uniqueâ€¦â€¦,Attracts too much finger impressions,Perfect Fit (Almost),Easy to install,They provide tissues and wipes,Work well and easy to install,Gud product in budget</t>
  </si>
  <si>
    <t>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t>
  </si>
  <si>
    <t>https://m.media-amazon.com/images/I/41cOH84GhGL._SX300_SY300_QL70_FMwebp_.jpg</t>
  </si>
  <si>
    <t>https://www.amazon.in/Robustrion-Anti-Scratch-iPad-10-2-inch/dp/B07Z3K96FR/ref=sr_1_160?qid=1672903002&amp;s=computers&amp;sr=1-160</t>
  </si>
  <si>
    <t>B0756CLQWL</t>
  </si>
  <si>
    <t>Redgear Pro Wireless Gamepad with 2.4GHz Wireless Technology, Integrated Dual Intensity Motor, Illuminated Keys for PC(Compatible with Windows 7/8/8.1/10 only)</t>
  </si>
  <si>
    <t>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t>
  </si>
  <si>
    <t>AFR7NDA6QYOPSCNJIDXRDRHJIYXA,AHHCHJMZSYKSIE6TTZMRNSBE7WTQ,AFSPQFXDIKOSTXLMOGOBF4WR4SPA,AGHBP6BZR4HZMOMFJ7O2A22EAEWA,AHIPJJAVOME7HM7PQCZAEOJRLLSQ,AFYOIOJCLIUTH3O47WX3UURCJZ2A,AFHSGENEII3KZX2B4PUT7PN4E2AQ,AHAMQ4BF5OY7VBA7DZTCFBRK7QPA</t>
  </si>
  <si>
    <t>Shafeer Pn,Sudhanshu S.,S U P E R M A N,Radhika V.,Amazon User.,rushikesh,Amazon Customer,Hrutik</t>
  </si>
  <si>
    <t>R1CKJXFP143T9U,R31WPX3OC28CK7,R1S0S55YJ1UNXW,R1VQUWXWHW7F39,R2YJT6N81TWW2J,R3TY53243YFG8E,RFMQXL2EJSMQ9,R1ZD2CRP65AO8B</t>
  </si>
  <si>
    <t>Value for money,Very good.,Overall good but very fragile! KEYS STOPPED WORKING AFTER 3 MONTHS,Got what I wanted,good,Recommended I used wired version,slightly overpriced but worth it.,Product</t>
  </si>
  <si>
    <t>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t>
  </si>
  <si>
    <t>https://m.media-amazon.com/images/W/WEBP_402378-T1/images/I/41n2MqMIH5L._SX300_SY300_QL70_FMwebp_.jpg</t>
  </si>
  <si>
    <t>https://www.amazon.in/Redgear-Pro-Wireless-Gamepad-Black/dp/B0756CLQWL/ref=sr_1_162?qid=1672903002&amp;s=computers&amp;sr=1-162</t>
  </si>
  <si>
    <t>B004IO5BMQ</t>
  </si>
  <si>
    <t>Logitech M235 Wireless Mouse, 1000 DPI Optical Tracking, 12 Month Life Battery, Compatible with Windows, Mac, Chromebook/PC/Laptop</t>
  </si>
  <si>
    <t>You can surf the Web with more comfort and easeâ€”thanks to the contoured design with soft rubber grips. And your mouse is easy to slip into a bag when you want to take it with you.|Youâ€™ll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miceâ€”plus a three-year limited hardware warranty.</t>
  </si>
  <si>
    <t>AGIOL4B6EPMZ63RZQFWZWI33O2EA,AG33OJYQIXPPS7CONXFHC5GEYEQQ,AEGA5UJCOTFHN4JW6PDCIHQGYTEA,AFQM22ZZXTGUTLGC7WE4BVLEZW7A,AHNW7DHVU2D3PR2CDGHWALCLXWPQ,AFEVDY2YG3NENBI47RFAXQ7ZEEBA,AGMFAVIBZTCLSNBIEME5SBNPIQ4A,AEWIIDMBKGRGGXGMHUDHSJRSYABQ</t>
  </si>
  <si>
    <t>Chandrashekar SK,Mohammed Ashfaque,Arif Hussain,wiki,A B singh,dr.parimal ranajan de,Harsh Mistry,Naresh</t>
  </si>
  <si>
    <t>R28ZB0YUM6FKKB,RNB44LXBJIPTL,RVSWATRY0CJIV,R3IJ7R6T1XNRDW,RDC2ZTQAO2XXC,R1RFN16MM6BMUM,R2O8DIRX6ME9HQ,R50QNWM2SDL2V</t>
  </si>
  <si>
    <t>Good silent mouse,Too small to hold!,Reviewing after 8 months of with battery backup review,Its very small  do take note of that,** Nice product,Good product,Good Buy for normal use in office,Stylish mouse</t>
  </si>
  <si>
    <t>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t>
  </si>
  <si>
    <t>https://m.media-amazon.com/images/I/31CtVvtFt+L._SY300_SX300_.jpg</t>
  </si>
  <si>
    <t>https://www.amazon.in/Logitech-M235-Wireless-Mouse-Grey/dp/B004IO5BMQ/ref=sr_1_163?qid=1672903002&amp;s=computers&amp;sr=1-163</t>
  </si>
  <si>
    <t>B01HGCLUH6</t>
  </si>
  <si>
    <t>TP-link N300 WiFi Wireless Router TL-WR845N | 300Mbps Wi-Fi Speed | Three 5dBi high gain Antennas | IPv6 Compatible | AP/RE/WISP Mode | Parental Control | Guest Network</t>
  </si>
  <si>
    <t>300Mbps Wireless Speed â€” 300Mbps wireless speed ideal for interruption sensitive applications like HD video streaming. Power: 9 V âŽ“ 0.6 A;Antenna â€” Three antennas greatly increase the wireless robustness and stability|Encryption â€” Easy wireless security encryption at a push of WPS button;Bandwidth Control â€” IP based bandwidth control allows administrators to determine how much bandwidth is allotted to each PC;IPv6 Compatible â€” Compatible with IPv6 -the more recent Internet Protocol version;Working Modes â€” Router Mode/ Access Point Mode/ Range Extender Mode/WISP Mode|Easy Management â€” TP-LINK Tether App allows quick installation and easy management using any mobile device. WiFi Range: 2 Bedroom Houses3Ã— Fixed Antennas Multiple antennas form a signal-boosting array to cover more directions and large areas|In an unlikely case of product quality related issue, we may ask you to reach out to brandâ€™s customer service support and seek resolution. We will require brand proof of issue to process replacement request.;Security Protocol: 64/128/152-Bit Wep / Wpa / Wpa2,Wpa-Psk / Wpa2-Psk|Operating System: Windows</t>
  </si>
  <si>
    <t>AF5YAAI52AMX6HOPQF2J3SOJESLA,AEU76NMTP5BLAI4YLE37G5UXRMMA,AF5SLHZEFIV3ISEOW2STG3EWYNQQ,AE45TP5ZURNMWK6GGPJ3F75P4ZZA,AHEA3K6ANMNJUJMNXADMGWWCQ7SQ,AFIRCW3B6RJPGLBHGXSYUWY27DNA,AHNBZ3WPTLGJBSD4DMHKPHJ7XDHQ,AHCEOI6ITIDUNPWUJ4UXVSLL4YGQ</t>
  </si>
  <si>
    <t>Vaishnavi Khedekar,Sandeep Shriyan,Kislay Kishore,Vijay,Amazon Customer,jatinrohilla,Ashwin,Ashwini</t>
  </si>
  <si>
    <t>RYVGISVDMR782,R2SUYAKH1B3Y9A,R2A98UDM7A9PQZ,R24J0BEZA2THE5,R1PUJMNHTMHNWS,RWIBZAS0R8OND,R1042SYVJXWW5H,R1MPZFZKGIYFRW</t>
  </si>
  <si>
    <t>https://m.media-amazon.com/images/W/WEBP_402378-T1/images/I/314QZXF1dHL._SY300_SX300_QL70_FMwebp_.jpg</t>
  </si>
  <si>
    <t>https://www.amazon.in/TP-Link-TL-WR845N-300Mbps-Wireless-N-Router/dp/B01HGCLUH6/ref=sr_1_165?qid=1672903002&amp;s=computers&amp;sr=1-165</t>
  </si>
  <si>
    <t>B01N4EV2TL</t>
  </si>
  <si>
    <t>Logitech MK240 Nano Wireless USB Keyboard and Mouse Set, 12 Function Keys 2.4GHz Wireless, 1000DPI, Spill-Resistant Design, PC/Mac, Black/Chartreuse Yellow</t>
  </si>
  <si>
    <t>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t>
  </si>
  <si>
    <t>AH6SGND2YZGJPEXEPAT6XTKVRWLQ,AHUKUGMWTTVQ5MYELQCPYTG2PYPQ,AFDHR2G2FNUFDTSWHO4LCLMB6ZYA,AGAPQRGQHJFMTSOOUP4ASESAQ74Q,AGHDPSPN25DVVA7HJ2AH25FTKQFA,AHGT6UU5RQGF6YSGFMDIXANEX5RA,AG6L76MYOFGJ2MUPN3XH2RN6KXHA,AHI55SSF7NUY4BMJHZVXTUAI4Q7A</t>
  </si>
  <si>
    <t>Abhishek,Kindle Customer,Raghu s.,Shashi Shekhar,stephen,Sayan,Shiva,Yadu</t>
  </si>
  <si>
    <t>R1RUKN8RB2RKOV,R2DBKFMLI7ZC68,R2935VQS8956B4,R2HNYWLYAUUF0,RPZX6OUAQAC2Q,R2M2E3K9WCOT8C,R3I4DTEZHG51AT,R3HSC8JRXPXLN5</t>
  </si>
  <si>
    <t>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youâ€™re coming from an ultrabook keyboard).Packaging: No cover. Nothing. Just the box, which was literally torn with visible brown cardboard insides. Yikes!,Good,</t>
  </si>
  <si>
    <t>https://m.media-amazon.com/images/I/41tLaG2nSpL._SX300_SY300_QL70_FMwebp_.jpg</t>
  </si>
  <si>
    <t>https://www.amazon.in/Logitech-MK240-NANO-Mouse-Keyboard/dp/B01N4EV2TL/ref=sr_1_166?qid=1672903002&amp;s=computers&amp;sr=1-166</t>
  </si>
  <si>
    <t>B08MZQBFLN</t>
  </si>
  <si>
    <t>Callas Multipurpose Foldable Laptop Table with Cup Holder | Drawer | Mac Holder | Table Holder Study Table, Breakfast Table, Foldable and Portable/Ergonomic &amp; Rounded Edges/Non-Slip Legs (WA-27-Black)</t>
  </si>
  <si>
    <t>AHB4AEOCLEVH2JSTXPU737KTXS4Q,AHXC62FGJRYSCJEBZEZVALOML3GA,AGZPAEOZFLFBCYQLIKZGSERRSPIA,AE3T6AOS4TGSVXSZ7QPC4ANCQ3TQ,AG5Y7T4IINHLVZVMTSVQVFGJEITQ,AEYZIV7VQ5N4JLPNJBE2H5R4FX4A,AHZSWCFTWESY2N2RK4BVWBMM4TZQ,AGMSYOF7SPTTR7ZTP3VWPKWTZFVQ</t>
  </si>
  <si>
    <t>Jasmeen,Santam paul,Deepak,Perabathula Srinivasarao,Gokul Agrawal,Suman Gurung,Kishan,Pooja sony</t>
  </si>
  <si>
    <t>R1GJXMBEY4O49A,R2RJ4QKYQ0VWIL,R2C6XBMID12B8B,R3MT7MII7720H4,RRGGJ6YHE8TBS,RU9GH76MXDYL8,R30MQSL9GAYO5P,R1IO6YQ3NZVJIK</t>
  </si>
  <si>
    <t>Nice but price should be reduced,WORTH FOR MONEY,Good meterial,Table is good,VALUE FOR MONEY,Good product,Please sell spare parts also,Good</t>
  </si>
  <si>
    <t>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t>
  </si>
  <si>
    <t>https://m.media-amazon.com/images/W/WEBP_402378-T1/images/I/41YjSD1XPoS._SY300_SX300_QL70_FMwebp_.jpg</t>
  </si>
  <si>
    <t>https://www.amazon.in/Callas-Multipurpose-Breakfast-Ergonomic-WA-27-Black/dp/B08MZQBFLN/ref=sr_1_167?qid=1672903002&amp;s=computers&amp;sr=1-167</t>
  </si>
  <si>
    <t>B0752LL57V</t>
  </si>
  <si>
    <t>Casio MJ-12D 150 Steps Check and Correct Desktop Calculator</t>
  </si>
  <si>
    <t>Regular keys like %, square root and Memory|Dedicated +/- and Backspace Key. Plastic keys|Indian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t>
  </si>
  <si>
    <t>AFCKVOFM46DHVEVU7M4ABUCXDLLQ,AH6ROKDEOWF5LFGRK4GWLYNSO6YQ,AGWSJPW7AT2OTWNRZGKCMRT4TPYA,AFX3S2XJA42O4HP6JF2F2MM5XGFA,AHZJIQSIZULMCKUVKKUV7WG5PEKA,AGSOOGPVVNTJXHSJK7FBA7ZJHIHQ,AE5BCR4FI23IPEGD3ZSDWOGO4ALQ,AGJ64A22CHS6NGAE6LD7G7PHCYKQ</t>
  </si>
  <si>
    <t>Dipu,Kayumuddin,Ankit salunke AS,Ramachandran Ravi,Nekitha V,Sumit G.,Netaji,Raymol</t>
  </si>
  <si>
    <t>R3S29FN21O2CMZ,R11MO8HH0GUD1M,R3TQJKN7EJKGXO,R1TC8NPQAQ5J3C,R1PFTUO42S9ALO,R3GFV68WKN08V3,R2Y75UNA9CGD8E,RV7AO8FJ14RY7</t>
  </si>
  <si>
    <t>Very easy to use,Easy to use .,Best calculator for CA students,good performanace,Nice,Best,Very nice and steardy,Good product</t>
  </si>
  <si>
    <t>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t>
  </si>
  <si>
    <t>https://m.media-amazon.com/images/I/41cRLg+wdIL._SY300_SX300_.jpg</t>
  </si>
  <si>
    <t>https://www.amazon.in/Casio-MJ-12D-Desktop-Calculator-Grey/dp/B0752LL57V/ref=sr_1_168?qid=1672903002&amp;s=computers&amp;sr=1-168</t>
  </si>
  <si>
    <t>B09Z28BQZT</t>
  </si>
  <si>
    <t>Amazon Basics Multipurpose Foldable Laptop Table with Cup Holder, Brown</t>
  </si>
  <si>
    <t>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t>
  </si>
  <si>
    <t>AFJXIJRSFMMNTYMOGJK7EE5XNRAA,AHPNKUIAW65N46LJ65KLE62O2ELQ,AEY3K25JLSHVO6HLN6ADH62FJXMQ,AGX4D4PROUQBRLWAC6L2I7UQSC4A,AGI5GQ6NFKL5BOZABRAH3KIS5C7A,AGTBOVMYG7TUOXA2KTDKPHKVOUIQ,AF7NUNBNBZ2WXQ5QGBAVERSVWZYA,AGH73AG4ROQHA5BYSSFPWXK5NXVA</t>
  </si>
  <si>
    <t>Arun J,Sebonti Banerjee,srikar,Mayu,Neeraj joshi,Vinay Singh Kharayat,GP,Paromita</t>
  </si>
  <si>
    <t>R1IF6OX5EMCHRA,R11D9Q1R128JAS,RYHX3VX289G1,R19FHZ8XC2J59F,R30VMLL7S21LYI,R2SB7CBS0DFSTW,RQWYUTNJ2RA2L,R1TM8DUKLOEWBV</t>
  </si>
  <si>
    <t>Good product but little costly,Very sturdy and easy to handle and carry,Ok,Good one but not exactly like shown pictures,Good,good quality,Good quality product,Very strong but not stable at all</t>
  </si>
  <si>
    <t>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t>
  </si>
  <si>
    <t>https://m.media-amazon.com/images/I/315g5ipEPAL._SY300_SX300_QL70_FMwebp_.jpg</t>
  </si>
  <si>
    <t>https://www.amazon.in/Amazon-Basics-Multipurpose-Foldable-Laptop/dp/B09Z28BQZT/ref=sr_1_170?qid=1672903004&amp;s=computers&amp;sr=1-170</t>
  </si>
  <si>
    <t>B094DQWV9B</t>
  </si>
  <si>
    <t>Kanget [2 Pack] Type C Female to USB A Male Charger | Charging Cable Adapter Converter compatible for iPhone 14, 13, 12,11 Pro Max/Mini/XR/XS/X/SE, Samsung S20 ultra/S21/S10/S8/S9/MacBook Pro iPad (Grey)</t>
  </si>
  <si>
    <t>AFA6YM4NTFRGHHKYN5U7HUYEVSUA,AEB3EVUTQCHIE3PGITWK72Q6EKTA,AENDMMCGUEYDYJTVD5GZ7VWYOALQ,AGYTNS7EN2WZ2WQGLKN74NA75PNA,AFXQSIUT7B2DVWYGONQGEGVMGFTA,AGBSRQCSUBTYN644BB4FVJBC6RCA,AGK2AGWUMBCU5TCFIZSFDJORZH5A,AG6DLOLZYH4E5ZATU7HOAK4REHSA</t>
  </si>
  <si>
    <t>Abhi_K,Amazon Customer,Swap,shivam,Abhinav Singh,Pulkit Bhardwaj,Minoy C Mathews,ADITYA SINGH</t>
  </si>
  <si>
    <t>R1QIWMR6C3F3U0,R1MSGOZTOMZE4B,R20OZCEE82GU0W,RMKY6FED1DV2L,R3BYJ1ULP499GK,R3G93XCNRW5ZRM,R2AKI7N239TKC6,R1QCWFZKUGG13I</t>
  </si>
  <si>
    <t>Good and does itâ€™s work,Nice product working absolutely fine,Good,Good product,Value for Money,Okay overall,Value for money..,Good product for i phone users</t>
  </si>
  <si>
    <t>https://m.media-amazon.com/images/W/WEBP_402378-T2/images/I/51JIngdPfEL._SX300_SY300_QL70_FMwebp_.jpg</t>
  </si>
  <si>
    <t>https://www.amazon.in/Kanget-Female-Adapter-Standard-Interface/dp/B094DQWV9B/ref=sr_1_171?qid=1672903004&amp;s=computers&amp;sr=1-171</t>
  </si>
  <si>
    <t>B0BBMPH39N</t>
  </si>
  <si>
    <t>Amazon Basics Magic Slate 8.5-inch LCD Writing Tablet with Stylus Pen, for Drawing, Playing, Noting by Kids &amp; Adults, Black</t>
  </si>
  <si>
    <t>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t>
  </si>
  <si>
    <t>AEREPHGDEP7EUMBCNLBQ67GNJQMA,AHLOJPA3DIPNKLDZVAW5XBTCSA5Q,AEAEGYFLA2BDHDKFUFJYT535NYGA,AFAC52GQISXYJ5DL4YVQHXGSE4MA,AFHE2TI3W6OLWLYJHVQNAT3C5BUQ,AF3T7GA6HBAC7MHVNY3RBAHOEXJQ,AEOHQRCRMKHNGRQRBVRQJUV3UB3A,AHRD7JPBFXQ2S3VWIQRTIKHYK66Q</t>
  </si>
  <si>
    <t>Amazon Customer,Prince kumar,SK,Nishikanta Sahoo,Shivam,Amazon Customer,Piyush,Rafiya</t>
  </si>
  <si>
    <t>R37B1CGX8LWLNS,RUFFDMZAXAV0E,R1FUPYVQBR42LV,R283XBLNQ2SZ1E,REJ2BDZ46X1UX,R1I8OS16C2AHO1,R3JWC2LKUMZBD3,R1F3K6BW2IEZBJ</t>
  </si>
  <si>
    <t>I like to draw on it,Best  writing pad,Great for Noting or Doodling,Good to go,The pen is too flowy and the strokes are coming out a bit thick,Magic Slate 15-inch LCD Writing Tablet,The quality and build seems good so far.,Very useful product</t>
  </si>
  <si>
    <t>I use it for writing messages or drawing.. the only con is it reflects light and brightness is less.. so nothing is visible when lights are out... But its very smooth and easy to use.... I like it,https://m.media-amazon.com/images/W/WEBP_402378-T1/images/I/71S0PtuMUUL._SY88.jpg,For the price itâ€™s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t>
  </si>
  <si>
    <t>https://m.media-amazon.com/images/W/WEBP_402378-T1/images/I/31GrCGz9drL._SX300_SY300_QL70_FMwebp_.jpg</t>
  </si>
  <si>
    <t>https://www.amazon.in/Amazon-Basics-8-5-inch-Writing-Drawing/dp/B0BBMPH39N/ref=sr_1_173?qid=1672903004&amp;s=computers&amp;sr=1-173</t>
  </si>
  <si>
    <t>B097JQ1J5G</t>
  </si>
  <si>
    <t>Zebronics ZEB-90HB USB Hub, 4 Ports, Pocket Sized, Plug &amp; Play, for Laptop &amp; Computers</t>
  </si>
  <si>
    <t>4-Port USB 2.0 Hub. Cable length 50 cm|Useful for Laptops, PC &amp; Computers, Mac book|Pocket Sized, Easy to Carry|Plug &amp; Play</t>
  </si>
  <si>
    <t>AGDY4LIW3A477KFMINSUKYRMSK7Q,AHX6FDK45XLTIXMOCTEJLIVTHJDQ,AH7QP5VH5777BLVSP5M6KE2IEOWA,AG3B6VHXNSP3NV4QKN6S2UYW3IHA,AGK67PKY5YNSHMUNIPVHWPQKPBLA,AH75SNR4HB6LTEAQRARKQV4PGRJQ,AGCF4OSJR3ZAIS426KF77KR7N52Q,AESIFL6Q25WEMARTHLWMLOCS7ALQ</t>
  </si>
  <si>
    <t>Dilip Kumar,Aakash Purohit,Ã‚RUN MOHAN,Charan Kumar Shetty,zaineb,Nalin,Priyanka,Amazon Customer</t>
  </si>
  <si>
    <t>R2OTWTVJ7UBDIL,R3I2UK18RSKIIX,R3F9R8G9YHTF6,R2KV2L7KD9GGXJ,R3HJSJJMUWOH8Y,ROTCPLKO6UKDA,R3QONJCF8NKEWD,R1FEIDBQF2KF9N</t>
  </si>
  <si>
    <t>Average usb hub,Inferior quality goods,its CHEAP,Built in quality is low,Ok,Finish is not very good,Recieved damage piece,Packaging was damaged and is not new piece</t>
  </si>
  <si>
    <t>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t>
  </si>
  <si>
    <t>https://m.media-amazon.com/images/I/31oMWLNvoVS._SY300_SX300_QL70_FMwebp_.jpg</t>
  </si>
  <si>
    <t>https://www.amazon.in/Zebronics-ZEB-90HB-Pocket-Laptop-Computers/dp/B097JQ1J5G/ref=sr_1_174?qid=1672903004&amp;s=computers&amp;sr=1-174</t>
  </si>
  <si>
    <t>B07YY1BY5B</t>
  </si>
  <si>
    <t>Noise ColorFit Pro 2 Full Touch Control Smart Watch with 35g Weight &amp; Upgraded LCD Display,IP68 Waterproof,Heart Rate Monitor,Sleep &amp; Step Tracker,Call &amp; Message Alerts &amp; Long Battery Life (Jet Black)</t>
  </si>
  <si>
    <t>The brilliant 1.3"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t>
  </si>
  <si>
    <t>https://m.media-amazon.com/images/W/WEBP_402378-T2/images/I/41UD9vNsIjS._SX300_SY300_QL70_FMwebp_.jpg</t>
  </si>
  <si>
    <t>https://www.amazon.in/Noise-Colorfit-Pro-Touch-Control/dp/B07YY1BY5B/ref=sr_1_175?qid=1672903004&amp;s=computers&amp;sr=1-175</t>
  </si>
  <si>
    <t>B08VRMK55F</t>
  </si>
  <si>
    <t>Zebronics Zeb Buds C2 in Ear Type C Wired Earphones with Mic, Braided 1.2 Metre Cable, Metallic Design, 10mm Drivers, in Line Mic &amp; Volume Controller (Blue)</t>
  </si>
  <si>
    <t>Metallic Design, Sturdy Built|Comfortable Fit|Extra Ear tips|Compatible with Phone, Tablet, Audio Devices with Type C Input Port</t>
  </si>
  <si>
    <t>AFSM3ANFFBHN7NCB3JYF4RZ7YQAQ,AE67ZNU72JW5PJQHCXBG7SZX63SQ,AEWHCRZOB4UBLIBAN2HJSXDEGPBQ,AEQNCSQJK3ZBHTJ7M2ID6FLUA2CA,AEFDI2YRIMBNCPVHEGTCZ3EEJJBQ,AGS3WLGMF7WWDCLGJSVULWUNPLFQ,AEF4AQOCIUBZ2YYY25OWVB42GTKQ,AFDU4WS7SYXWPP3Y7OSPKXRJUB4A</t>
  </si>
  <si>
    <t>aravind,AbdulKhader Mohammed,Mehul Pandya,Siva G,Arvind kumar,hariharan,Rhea,aveem ashfaq</t>
  </si>
  <si>
    <t>R14UKNZTUGMLYJ,R1W6GXERH9XYVJ,R2XFIAZAPHYP3B,R2NKYQY8W7X4HQ,R1JJLPIVVGYYVD,R34HN1WQOVXABP,R1CFS1H3NYJT22,R2LARKDVN5VEA6</t>
  </si>
  <si>
    <t>Dissapointed in the microphone,Overall Good product in budget,don't buy for calling purpose..,Gets the job done,Good,Value for money,One side stopped working in 2 months,Very average sounding earphones</t>
  </si>
  <si>
    <t>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"accidental touch"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t>
  </si>
  <si>
    <t>https://m.media-amazon.com/images/W/WEBP_402378-T1/images/I/313nBNJrT6L._SX300_SY300_QL70_FMwebp_.jpg</t>
  </si>
  <si>
    <t>https://www.amazon.in/Zeb-Buds-C2-Controller-Blue/dp/B08VRMK55F/ref=sr_1_176?qid=1672903004&amp;s=computers&amp;sr=1-176</t>
  </si>
  <si>
    <t>B08CHZ3ZQ7</t>
  </si>
  <si>
    <t>Redgear A-15 Wired Gaming Mouse with Upto 6400 DPI, RGB &amp; Driver Customization for PC(Black)</t>
  </si>
  <si>
    <t>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t>
  </si>
  <si>
    <t>AFXRH6SHIJIG475VOAVT4QPDJHIQ,AFSUZQF66HKTKPWRUOGXQKZ6VAKQ,AFZVACGHIEIUWBF2UAWI2MU67LCA,AGFNZ473LGYCCHTA6CZKSUAYVN7Q,AFHK3ZGJ2YCZLGNZTHLEN6MVGCAA,AFF4CH4SPZXHDKB5BB25KUX22SBA,AH3NRXRMQGG7MFMMJK6V4WQJYO5Q,AFW7SE27ST3TM7KFAGQEORGOCQJQ</t>
  </si>
  <si>
    <t>Suraj Singh,Shashi p.,Anmol,Toseef Iqbal,Anjay mandal,Aniket,dadaso s.,anuragnaidu</t>
  </si>
  <si>
    <t>RU005HHB0U3FV,R2OH909YAN0NWP,R2QUS4TP2AQD7Y,R11IIB56J49ZMK,R27X20M16J5I2V,R3LJECTJJCPCMA,R1VLU5EP1LPYG5,R3N7Q2Z3RUDS01</t>
  </si>
  <si>
    <t>Very good mouse Under 500,pretty good gaming mouse,very good in this budget,Really comfortable,good mouse just plug and play,Good enough,Best budget gaming mouse,Too big too hold, but you will get around it.</t>
  </si>
  <si>
    <t>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t>
  </si>
  <si>
    <t>https://m.media-amazon.com/images/I/31luFfya0kL._SX300_SY300_QL70_FMwebp_.jpg</t>
  </si>
  <si>
    <t>https://www.amazon.in/Redgear-Gaming-Semi-Honeycomb-Windows-Gamers/dp/B08CHZ3ZQ7/ref=sr_1_177?qid=1672903004&amp;s=computers&amp;sr=1-177</t>
  </si>
  <si>
    <t>B08SCCG9D4</t>
  </si>
  <si>
    <t>JBL Commercial CSLM20B Auxiliary Omnidirectional Lavalier Microphone with Battery for Content Creation, Voiceover/Dubbing, Recording (Black,Small)</t>
  </si>
  <si>
    <t>Omnidirectional pickup pattern|3.5mm TRRS jack compatible with smartphones &amp; most DSLR cameras|Can be used with mixer amplifiers with 1/4" (6.3mm) adapter|Powered by LR44 type battery to connect to DSLR cameras, Ideal for : Content Creation, Conference Calls, Voiceover/Dubbing, Voiceover/Dubbing|Cable Length: 6 Meters|Application: Content Creation, Voice over/Dubbing, Recording|Tie-clip, windshield, 1/4" (6.3mm) adapter, LR44 battery, carry pouch included</t>
  </si>
  <si>
    <t>AFROXVCIF6PZXFXLS7DLTPT2CGCQ,AHA4ODJMDNBNUVEUSICIV66LIJDA,AECLUTC5AZMCISU3ZNO6J5POEQQQ,AFN6GFJ6JSQR5IEIT4Y34BNEZAYA,AEBPHDTDFUCW7HI35KWQYFX46I6A,AELTGGPWKKSTSM7K75CTYV6PIM5Q,AEB5GI6B4ZNBZUJQPXNXKQ5M776A,AHUPT5QRQ2NHQTMF6RUCZW6WBXXQ</t>
  </si>
  <si>
    <t>Ansh KaTariA,Saqlain Shaikh,Sardar V.,Rushikesh P.,Biman,Kumar ravi,Avinash kr pandey,pankaj kamble</t>
  </si>
  <si>
    <t>R20M6JOASW88SS,RPM4RV2MQNNN0,R19KRP5SDTN2NL,R1HQBX8OVYYO7W,RQ9RWJZB21GNX,R26WA9NHSG09V,R1R02S6NW8I5BS,R3SFPV2D6N2S9Q</t>
  </si>
  <si>
    <t>It's just good !,Good for WFH,Works according to needs,Great product for beginners,Good for beginners,Very nice product,Ambiance sound capture,JBL mic is best for Biginaers</t>
  </si>
  <si>
    <t>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t>
  </si>
  <si>
    <t>https://m.media-amazon.com/images/I/41U9-x0JGPL._SX300_SY300_QL70_FMwebp_.jpg</t>
  </si>
  <si>
    <t>https://www.amazon.in/JBL-Commercial-Omnidirectional-Microphone-Recording/dp/B08SCCG9D4/ref=sr_1_179?qid=1672903004&amp;s=computers&amp;sr=1-179</t>
  </si>
  <si>
    <t>B0972BQ2RS</t>
  </si>
  <si>
    <t>AFUGDQG5WBWBZJE2NX2OICO3UFWA,AHFRVHCEDFHQ4PRJLJHZKNRN34KQ,AHZDDRQIN5ABLJXSOK7EZI2GZHYA,AHCN532M27HWIMZYEX5JVUYXR5EQ,AF6LU7CXBGSR5KKHAJVN2PSESNDA,AG2MRGYFBXUEYGEMBLUJC3F74LJQ,AFF5WUW7WRVIFAPDQNHER4FCQFAA,AERZ4XMT3P4TPSFNUYQ4AKUC6S6A</t>
  </si>
  <si>
    <t>Rajesh Panchanathan,Ravikumar_Mani_INDIA,SATYAM STORES,Deepak Vincent,Ranjith,Surya,chetan J,Nisarg R.</t>
  </si>
  <si>
    <t>R2WBBSKN8SRWUM,R1OG8IBJAU5BIT,R1QPUP4Q0343RD,RO0RSJKPHXH1A,R1B9XZHVQ5HH89,R329DLXLSGR4NS,R18BCRG4WYODGG,R3U7XXGC3DE0IB</t>
  </si>
  <si>
    <t>Overall Watch Review,Descent  looking, perfect working smart watch,There is a bit of snag in wake up mode,Battery is not good only one day it will come,Beginner friendly apple clone watch,elegant look,You can go for it!!,Nice product but the touchscreen and app could have been better</t>
  </si>
  <si>
    <t>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donâ€™t expect great touch sensitivity,Found good and product finishing and features are super,The product is good with good battery life,Nice product but the touchscreen and app could have been better</t>
  </si>
  <si>
    <t>https://m.media-amazon.com/images/W/WEBP_402378-T1/images/I/41P+nvE9FYL._SY300_SX300_.jpg</t>
  </si>
  <si>
    <t>https://www.amazon.in/Fire-Boltt-Smartwatch-Monitoring-Continuous-BSW005/dp/B0972BQ2RS/ref=sr_1_180?qid=1672903004&amp;s=computers&amp;sr=1-180</t>
  </si>
  <si>
    <t>B00ZRBWPA0</t>
  </si>
  <si>
    <t>Eveready Red 1012 AAA Batteries - Pack of 10</t>
  </si>
  <si>
    <t>Think Battery - Think Eveready - Eveready Red 1012 AAA batteries are the No. 1 choice to Power your devices|Trusted by Millions - dependable performance from India's No. 1 Battery Brand</t>
  </si>
  <si>
    <t>AGY65IJP7XREWO3GUDT46474CYKA,AGU43SQ6PXZIL5F5RIBYVGP2JK2A,AESMLM2YPJKZK3XTTYJZFFK4VVSA,AFQO5BOLBEYCCQ2IQ2KCB3FWX25Q,AF3N7NRJHQ6Z5XZXU4HXESU2YXGA,AHL6VKPMWQ4A35OHVFRCPPBBEJMA,AG3YSO4JPZO3L6K2RWYUN5WXRDKA,AEMVESKWHANTAIVYKLAW7JYH4YYA</t>
  </si>
  <si>
    <t>Amazon Customer,Cijo George,Mallikarjuna Ukkadala,Maniarasan,Dhruv Shah,suraj gurav,Kavita mahajan,Dharmendra Singh</t>
  </si>
  <si>
    <t>R1VCGAPSS4LWYQ,R3DS8EL4VV5LS6,R28MH1Y6O92EOP,R2LSJ2G7AP9NOB,R1PQZNZQJTBMBQ,RWTE7DKXWTMG4,R28PL0MBBIPZ4K,RB89710Z7M8OV</t>
  </si>
  <si>
    <t>Nice .,very good batteries received,Longtevity,Good product, Good seller,Reasonable pricing,I liked the package and product is very good,Good,Value for money</t>
  </si>
  <si>
    <t>Nive,very good batteries received,Like,Good product, Good seller,Durable life,Great productAnd good packageNo damage,Good,Value for money. Delivered timely. Go for it.</t>
  </si>
  <si>
    <t>https://m.media-amazon.com/images/W/WEBP_402378-T2/images/I/517nCRsjYeL._SX300_SY300_QL70_FMwebp_.jpg</t>
  </si>
  <si>
    <t>https://www.amazon.in/Eveready-Alkaline-Batteries-1012-Battery/dp/B00ZRBWPA0/ref=sr_1_181?qid=1672903004&amp;s=computers&amp;sr=1-181</t>
  </si>
  <si>
    <t>B0B2DD66GS</t>
  </si>
  <si>
    <t>SanDisk Extreme microSD UHS I Card 128GB for 4K Video on Smartphones,Action Cams 190MB/s Read,90MB/s Write</t>
  </si>
  <si>
    <t>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t>
  </si>
  <si>
    <t>AHITHYIQE2EATBE3LI6GU3HJSMLA,AEZJUJQB64NT76P5L7G2ESI3636A,AHYCLMEK6HTW32Y3U6V3MVCCEELA,AHN4U6CGBQDOWUPXFU7GFTTT4LPQ,AHEN3ERHEI5OYGDGM2BXEF7EH6EA,AFFX2TCBVY23U5UDFM3NTOPUSCFQ,AHHWMM74VFNSZX4JYLKWBTMNBYVA,AENJS6Z72CJBZ6HHPJE2422AE57Q</t>
  </si>
  <si>
    <t>Prasad,Prajwal Shetty,Venkataraam,Zubair muttoon,Subrata Murasing,Mintu kumar,Amazon Customer,Sameer Sam</t>
  </si>
  <si>
    <t>R1360ADBA61XQM,R1YCLZFS3H9P60,R159078GR81Y7Y,R31DBGRCUR5AST,ROVLXRDLVHM2,R16HXTV0DXLCCP,R106IUE0WPQTUA,R2FZPC9CVOXDZW</t>
  </si>
  <si>
    <t>Good quality product, Best suitable storage for 4k videos,Perfect for nintendo switch oled,Best in the segmet...,Expensive,Product Is Good,Good,The delivered one was 90Mbps write property,Nice Write Speed But Read Speed Is not that much is giv..Read Speed goes to 90mbps Write 80to90mbps</t>
  </si>
  <si>
    <t>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t>
  </si>
  <si>
    <t>https://m.media-amazon.com/images/I/41O4rjSlneL._SY300_SX300_QL70_FMwebp_.jpg</t>
  </si>
  <si>
    <t>https://www.amazon.in/SanDisk-Extreme-microSD-Smartphones-Action/dp/B0B2DD66GS/ref=sr_1_182?qid=1672903004&amp;s=computers&amp;sr=1-182</t>
  </si>
  <si>
    <t>B09M869Z5V</t>
  </si>
  <si>
    <t>Portronics MPORT 31C 4-in-1 USB Hub (Type C to 4 USB-A Ports) with Fast Data Transfer</t>
  </si>
  <si>
    <t>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manufacturerâ€™s warranty.</t>
  </si>
  <si>
    <t>AG7L3FBDA2KLNZOZWS2XF7Y2GGRQ,AH6VYUL52LC2OCCRBHLSH6IH4B3A,AGD2RAVYCENEIWLBUNTSEHBJ73QA,AED4F4GBE3CHLH5VPHQFYBNTSZJA,AGNRMULABMTY7VTZAGRBYTQ2EMCQ,AFJGD6THKLQUOW46YHUM7RY2IPJQ,AE6GYV2V4MGT4VMFHJ2CDRWVYS5Q,AGF6BP7K7OUOWT5WN4AKZWW3UDLA</t>
  </si>
  <si>
    <t>A K Rai,Poojitha Subrahmanyam Naralasetti,Mugiwara,Arasu,Suraj M.,Vasudeva,Praveen Ramachandruni,Bhaskar Choudhuri</t>
  </si>
  <si>
    <t>R26P3IBAM6K3G2,R3CVDCIJEXR401,RD43FPKWA79MH,R1YKAB3FD4RLRW,R2U91VYOKF6LVK,R3V5G6EGGCQHO4,R1BB8COTPRTP6K,R18TEDAS6UADRD</t>
  </si>
  <si>
    <t>Value For Money But....,Compact and Budget friendly,Average,Nice product,Premium build but hoped it had more USB3.0,Decent product,Very useful for Mac users,Works fine with Macbook air M2</t>
  </si>
  <si>
    <t>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â‚¹451Overall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ðŸ™‚,nice way to use usb-a devices on macbook air m2 in a cheap price</t>
  </si>
  <si>
    <t>https://m.media-amazon.com/images/I/21qdAZyu9xL._SX300_SY300_QL70_FMwebp_.jpg</t>
  </si>
  <si>
    <t>https://www.amazon.in/Portronics-MPORT-Type-Ports-Transfer/dp/B09M869Z5V/ref=sr_1_183?qid=1672903004&amp;s=computers&amp;sr=1-183</t>
  </si>
  <si>
    <t>B07W6VWZ8C</t>
  </si>
  <si>
    <t>Infinity (JBL Fuze Pint, Wireless Ultra Portable Mini Speaker with Mic, Deep Bass, Dual Equalizer, Bluetooth 5.0 with Voice Assistant Support for Mobiles (Black)</t>
  </si>
  <si>
    <t>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t>
  </si>
  <si>
    <t>AHICRWO4RPGT5JZX5X62PHKEIOAA,AELSKKUTL4Y2Q3KU5GP2L33XVMYA,AF34EG2TFEJSS6JCF6KVYXWFVKMQ,AFNLHG3TWOKXCUUSVQRLFJUO4EQQ,AGRLV5DOERPIHD7M2T4BROBCH5BA,AGSKNL5Y5BXTBFEM26LRS26MC32A,AH5PHT6FNGEAWO5L6B7DQSYHZMFQ,AEEFS3FOUKDT4GU4ERN6AOCMHTFQ</t>
  </si>
  <si>
    <t>Vaibhav kumar,Raju Prasad,shinde Exports,PARIMAL KARMAKAR,Niranjana,Dhruvish,Ravikumar Govindaraju,Mayur Shetty</t>
  </si>
  <si>
    <t>RELVLPI29SFMO,R36OP1C03QSZ5Y,R2NSFR0LROJK0S,R3BBTJD6N50F7O,R3E5KUVXIJ4N3T,R36Q3E93BNHP9F,RG44LYJXRFLJJ,R4NG5TLAQ0WZR</t>
  </si>
  <si>
    <t>Best Speaker at low price,Good quality,Very small compared to price.,Pocket dynamite,Cute one,LOUD AND GOOD BLUETOOTH SPEAKER,Portable and good one,Superb yet portable speaker</t>
  </si>
  <si>
    <t>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t>
  </si>
  <si>
    <t>https://m.media-amazon.com/images/I/41Qf-pUQr9L._SX300_SY300_QL70_FMwebp_.jpg</t>
  </si>
  <si>
    <t>https://www.amazon.in/Infinity-Fuze-Pint-Portable-Wireless/dp/B07W6VWZ8C/ref=sr_1_184?qid=1672903004&amp;s=computers&amp;sr=1-184</t>
  </si>
  <si>
    <t>B07Z1X6VFC</t>
  </si>
  <si>
    <t>AirCase Protective Laptop Bag Sleeve fits Upto 13.3"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</si>
  <si>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t>
  </si>
  <si>
    <t>AFOJ6DLJQNWRLJIVLU25OZILE6RA,AHWP57C3GNX5E32HHWT43GCSC4FQ,AHAKSS633XQSBDP63G7OCYEXPV2A,AG7IZHWLVWLGGYDRPI7FNFT5FTOA,AHQTUOLZMVDGHM233DHLOCIGDSYQ,AHBXADPUQXAIJI5XTHUKDWD3OQLA,AFT2P43UBSNDT2FIVCJGU5OXO4IQ,AFFDTA4C2KBZN6U2VLE3H4Q244QA</t>
  </si>
  <si>
    <t>Yesha Bhatt,Vedanth reddy,Mohit mishra,Ashutosh,Nishanth Daniel,SOLANKI LAKHMANBHAI NAJABHAI,Nitya,amazon user</t>
  </si>
  <si>
    <t>R1ECNC3Z6G8AI6,R13F6K3KB7TV8S,R1C6OIUE3XPQJM,R3LW2PWBJNEED5,RCECT6PI2SW9H,R22KQJAFOAG5S5,R16CC39OV5RVVM,RVMBP0ZUQJNKH</t>
  </si>
  <si>
    <t>Quality is worth the price!,Good for holding,Packaging was not good,good product,Good Product,Built quality of product is excellent,Best in quality &amp; look,BEST</t>
  </si>
  <si>
    <t>The cover comes up with good foam on both of sides enough to protect the laptop. It's good for as it says 13"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t>
  </si>
  <si>
    <t>https://m.media-amazon.com/images/I/41GogihEYeL._SX300_SY300_QL70_FMwebp_.jpg</t>
  </si>
  <si>
    <t>https://www.amazon.in/AirCase-13-Inch-13-3-Inch-MacBook-Neoprene/dp/B07Z1X6VFC/ref=sr_1_185?qid=1672903004&amp;s=computers&amp;sr=1-185</t>
  </si>
  <si>
    <t>B07YL54NVJ</t>
  </si>
  <si>
    <t>Brand Conquer 6 in 1 with OTG, SD Card Reader, USB Type C, USB 3.0 and Micro USB, for Memory Card | Portable Card Reader | Compatible with TF, SD, Micro SD, SDHC, SDXC, MMC, RS-MMC, Micro SDXC</t>
  </si>
  <si>
    <t>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t>
  </si>
  <si>
    <t>AHFX3A6IT3PFKH3WJU3BRCMOAOIA,AE57P6GZXORH2I7GELKYG4WF44EQ,AEYYJ5PIFRCXNHS2EJPMJUGTDEZQ,AFSUJDWQ273XNSVOHS2DODGGBVYQ,AGKQW7XWMS7MUWWL5OHMRKRJCIBQ,AHUIE3AFZ4L4DOWE6HF5XUXBWM7A,AHBJKJCUV3CH6774KEAQSRLKXU4A,AHCP3IJRF3CCTAK5LPCJSWLVMCGA</t>
  </si>
  <si>
    <t>SRI RAGAV,Sachin R.,Ritvik,Ebbie Thomas,Siva kumar,vishalkumar patil,Ayush kumar Prajapati,Ananda kumar</t>
  </si>
  <si>
    <t>R2WYKIWLGH956S,RK46ZE8SQLQTZ,R2K7BE9W9WKQ8R,R1JU5B0EE4G4ZV,R1H5ZT10PEDXJ6,R308SN93TO86XV,R30JYCY5VQ94Q1,R1KMZ68IN7744Q</t>
  </si>
  <si>
    <t>Worth Buying,It's a very good product at these price range go for it.,Camera SD card reader,A very handy gadget for transferring data between various devices,Product is good and working properly,Nice product,Reveewing after 3 weeks.,Use full product</t>
  </si>
  <si>
    <t>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t>
  </si>
  <si>
    <t>https://m.media-amazon.com/images/I/31R4HANvX2L._SY300_SX300_QL70_FMwebp_.jpg</t>
  </si>
  <si>
    <t>https://www.amazon.in/Brand-Conquer-Reader-Adapter-Portable/dp/B07YL54NVJ/ref=sr_1_186?qid=1672903004&amp;s=computers&amp;sr=1-186</t>
  </si>
  <si>
    <t>B0759QMF85</t>
  </si>
  <si>
    <t>TP-Link AC750 Dual Band Wireless Cable Router, 4 10/100 LAN + 10/100 WAN Ports, Support Guest Network and Parental Control, 750Mbps Speed Wi-Fi, 3 Antennas (Archer C20) Blue, 2.4 GHz</t>
  </si>
  <si>
    <t>750 Mbps Dual Band Wi-Fi â€”â€” Simultaneous 2.4GHz 300Mbps and 5GHz 433Mbps connections for 733Mbps of total available bandwidth. WiFi Range : 2 Bedroom Houses (3Ã— Fixed Antennas);Antennas â€”â€” 3 external antennas provide stable omnidirectional signal and superior wireless coverage|Working Modes â€”â€” Router Mode, Access Point Mode, Range Extender Mode.;Wireless Standards â€”â€” IEEE 802.11ac/n/a 5 GHz, IEEE 802.11n/b/g 2.4 GHz|Interface â€”â€” 1Ã— 10/100 Mbps WAN Port, 4Ã— 10/100 Mbps LAN Ports;Guest Access â€”â€” Simple Class Wireless Access for guests without release the local network|In an unlikely case of product quality related issue, we may ask you to reach out to brandâ€™s customer service support and seek resolution. We will require brand proof of issue to process replacement request.;Control Method: Application;Security Protocol: Wepwpa-Pskwpa2-Psk|Operating System: Windows</t>
  </si>
  <si>
    <t>AEWV35IS77VEIX4T7GIMS7WUPLLA,AHJJPJEYJI7CTBSWRRMIU7GW3NAQ,AEQPYAO4245QP3GSNQPFDVAKHFRA,AHLUETN2P3TVLZUYVNMSIJ3GVVPA,AE52V2LIW4Z75F47TVPERNBRPXRA,AH3EONAK3BU7EWDYJGJEBJ54KRLQ,AEDS2VTTH5GACRGL2B5F7TLJULYQ,AGOY7AILHEVOJA6SPYYUQYIFVVKA</t>
  </si>
  <si>
    <t>Jagrat,Prince kumar,Uma Acharya,amitosh biswas,sundar,Amazon Customer,Amazon Customer,Nikhil Kulkarni</t>
  </si>
  <si>
    <t>R2BEEAB4R73028,RVYFHH68OOF4I,R1A2F19DLEHURS,R2AMJOZKUX3Y7Z,R1HTW1Z8CLVRAF,R2DMS9H5A7V306,R329AA8VGH4II1,R3S7L5IYOMYVDS</t>
  </si>
  <si>
    <t>Con = no bandwidth control,Setup is smooth and easy,Good coverage,as money as goods,The signal reach could be better,overall is ok,Product,Class product from TP-Link! A worthy investment.</t>
  </si>
  <si>
    <t>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t>
  </si>
  <si>
    <t>https://m.media-amazon.com/images/W/WEBP_402378-T1/images/I/41c7bJo7ooL._SX300_SY300_QL70_FMwebp_.jpg</t>
  </si>
  <si>
    <t>https://www.amazon.in/TP-Link-Archer-C20-Wireless-Router/dp/B0759QMF85/ref=sr_1_187?qid=1672903004&amp;s=computers&amp;sr=1-187</t>
  </si>
  <si>
    <t>B00LM4X0KU</t>
  </si>
  <si>
    <t>Parker Quink Ink Bottle, Blue</t>
  </si>
  <si>
    <t>Blue colour is washable in nature.|30ml Bottle|High quality ink</t>
  </si>
  <si>
    <t>AEWW4LJOVXD65UKE7QCBCHQZMG7A,AGVWB5YTQZC7GAIV4PCCOFF2U27A,AFUR2THG6BYV6IRA5JV6LBQNG2AA,AFSG5TXKKCLHBK3FABKJABBBUHEQ,AF2DOUVTY5LHTVWGGVE6YHW5KEGA,AFEX5OM5UOST6POIWTBW6TCEZ2YA,AFKZZOQ7J2SOXP3OHFBEDXNFINCQ,AFD6P5IRXY6KWXUW4H7X6ECRMSLA</t>
  </si>
  <si>
    <t>Kindle Customer,Aryan,pooja reddy,Amazon Customer,Meenakshi jasrotia,imamthulla,Anan,Sanjay Chavan</t>
  </si>
  <si>
    <t>R1T4TKPYU5EJCB,R1D38AX8G0RVNS,R1KHCRDEEREQG7,R396UL83OTSD8F,R3CY781PK5CB8A,RBCCWRI4IUHH5,R2K7JYQMGQ31YJ,R3P0GJ4V5HPF2M</t>
  </si>
  <si>
    <t>Clearly makes a difference,Good,Value for money,Good material,The ink of parker is very lite,Good,Good,Very good</t>
  </si>
  <si>
    <t>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t>
  </si>
  <si>
    <t>https://m.media-amazon.com/images/W/WEBP_402378-T1/images/I/4127NZ2xG6L._SX300_SY300_QL70_FMwebp_.jpg</t>
  </si>
  <si>
    <t>https://www.amazon.in/Parker-Quink-Ink-Bottle-Blue/dp/B00LM4X0KU/ref=sr_1_188?qid=1672903004&amp;s=computers&amp;sr=1-188</t>
  </si>
  <si>
    <t>B08PFSZ7FH</t>
  </si>
  <si>
    <t>AEILGA3FG3TQAYO3EITLHUVI6MCA,AHINIWK2KZENSZSLBZWEDOZMNEBA,AHCOIX4FTZHKMCOH7TPK45D2KKDA,AHYFPG47CQW6OMLRJZSHPCQJXP2A,AEDE34W5WJGXECUXTOAKRHAOUGBQ,AEZW6T6MCZ36RCAVWYLROTAAACCQ,AFSNFNBATJC5YFJ3ML5STBT5A4KQ,AGUI6FOOCJNZ5DBLVZIZPGVHXQNQ</t>
  </si>
  <si>
    <t>Omar,Devesh,PsyShaank,Amazon Customer,logananil,Amazon Customer,Raven,n.sundar</t>
  </si>
  <si>
    <t>R1150W07XAD9VL,R3GGVC0WYVIRNV,R36CFZQPBAIJV8,R3T6U58L22D6SD,R39TOZVXSZ59VA,R2DHJONKVFGM3R,R1M7J8UDV9HJV9,RI4FDI27R40FR</t>
  </si>
  <si>
    <t>Decent quality product for the price,Nice product,Sturdy,Nice companion,Need for those who has neck pain working on Laptops,Laptop stand,Good quality,Good product</t>
  </si>
  <si>
    <t>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t>
  </si>
  <si>
    <t>https://m.media-amazon.com/images/I/51r+g8fFJsL._SX300_SY300_.jpg</t>
  </si>
  <si>
    <t>https://www.amazon.in/STRIFF-Adjustable-Computer-Multi-Angle-Compatible/dp/B08PFSZ7FH/ref=sr_1_189?qid=1672903004&amp;s=computers&amp;sr=1-189</t>
  </si>
  <si>
    <t>B012MQS060</t>
  </si>
  <si>
    <t>Logitech MK215 Wireless Keyboard and Mouse Combo for Windows, 2.4 GHz Wireless, Compact Design, 2-Year Battery Life(Keyboard),5 Month Battery Life(Mouse) PC/Laptop- Black</t>
  </si>
  <si>
    <t>WIRELESS MOUSE AND KEYBOARD COMBO:Reliable Logitech Wireless Technology: 2.4Ghz wireless keyboard. Switch Life : 2 Million Key Strokes|PLUG AND PLAY USB CONNECTION SETUP IS SIMPLEâ€”you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Youâ€™ll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t>
  </si>
  <si>
    <t>AGH2D3JCXGY6SY5ZWKOIDELCLUQA,AFK54CUHW2VKQOGOWQD432GXJJJQ,AGWBDFED7HKRTXHFQFNGFDN32GFA,AGVIQIEZRWOFT45FVFJS532GJDEA,AGTM5VJF6YXWQ6RW4Q4OUT2OCX3Q,AFI5C2KZCUJSWZLUFDDRAPMFJPSQ,AF4FIRN7RPMBEFPQGRYS36ZJWW7Q,AF4ZFHPSSQQNBOH2HMEA7ONW5GBA</t>
  </si>
  <si>
    <t>Anirban Mukherjee,Arbaj Patel,Sheen Figeredo,Richard,Santosh,UMESH LAHORKAR,sirsa,Hemant</t>
  </si>
  <si>
    <t>R3VOHGBLWI7YD3,RHFB5XTT2UM3K,R2L7XKQS97BFMT,R2KF02T0Q3ZKXV,R3HDI961AWUXP3,R2W2JH4PRGQ6DD,R200U4666Y0M6S,RIGD9PRAW6OA7</t>
  </si>
  <si>
    <t>Early impression comparing MK215 with MK270  - bit underwhelmed,Lagging,It is working fine till now.,Does the job well,Excellent,Worth,To avoid lag, plug into USB port without neighboring connections,Good</t>
  </si>
  <si>
    <t>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"springy"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meðŸ˜žðŸ˜”.,It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t>
  </si>
  <si>
    <t>https://m.media-amazon.com/images/W/WEBP_402378-T2/images/I/31SAqKSRWyL._SX300_SY300_QL70_FMwebp_.jpg</t>
  </si>
  <si>
    <t>https://www.amazon.in/Logitech-MK215-Wireless-Keyboard-Mouse/dp/B012MQS060/ref=sr_1_190?qid=1672903004&amp;s=computers&amp;sr=1-190</t>
  </si>
  <si>
    <t>B01MF8MB65</t>
  </si>
  <si>
    <t>boAt Bassheads 225 in Ear Wired Earphones with Mic(Blue)</t>
  </si>
  <si>
    <t>Has a PVC cable which is durable and tangle free. Impedance 16Î©, Sensitivity (dB) 92db Â±3db,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t>
  </si>
  <si>
    <t>AEH4535UEBGBK4WIFIR5RHBM7AQA,AHBXCQFNVX4Y3DSDZYYDHORYLLSA,AEOLHHEMZIIF7EEUUV2R4TJB75UA,AFFAQFCCJ5DD22NG3VJQA3XPECXA,AHSUUCCXKIC7DV2MVAXINC3B4GOA,AF6562TF5CHMMJIIAO2TQPNYVMBQ,AGTQRL452KSW2S3HBDH75PIC4F2Q,AF6AJLI5BMDQ3ODA7AW3UMVU2X7A</t>
  </si>
  <si>
    <t>Arnav,Bharjil Deka,suraj.s,Shubham prashar,Kavi,vansh gurjar,nithin,Ritesh Negi</t>
  </si>
  <si>
    <t>R1MI8HNTIFTDYT,R1FAUB93NWC6U5,R1Y816Y6XQ56H1,R1PHO0AIE206X2,R1HFRZM6ZBIQP8,R22N6KOWY37W1C,R14L1X0OOX0LFP,RS4WBWB5R5HX3</t>
  </si>
  <si>
    <t>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t>
  </si>
  <si>
    <t>____________________Technical Specifications---------------------------------Here's the technical information of Boat BassHeads 225 In-Ear Headphones. The information provided below is as per the manufacturer.ï‚§ Boat BassHeads 225 have a frequency range of 20 Hz to 20 kHz.ï‚§ It Features 10 mm drivers.ï‚§ Rated Impedance of 16 ohms.ï‚§ Comes with 1.2 meter Flat Tangle Free Cable.ï‚§ 3.5 mm Gold-Plated L-Shaped Audio Jack (90 degrees).ï‚§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t>
  </si>
  <si>
    <t>https://m.media-amazon.com/images/I/3101FmUqUOL._SX300_SY300_QL70_FMwebp_.jpg</t>
  </si>
  <si>
    <t>https://www.amazon.in/boAt-BassHeads-225-Special-Headphones/dp/B01MF8MB65/ref=sr_1_191?qid=1672903004&amp;s=computers&amp;sr=1-191</t>
  </si>
  <si>
    <t>B00LHZWD0C</t>
  </si>
  <si>
    <t>Luxor 5 Subject Single Ruled Notebook - A4, 70 GSM, 300 pages</t>
  </si>
  <si>
    <t>Twin wiro binding|Paper color: White|Paper density: 70 gsm|No of pages 300</t>
  </si>
  <si>
    <t>AEAD2LHI2R3QVR3AQKOPB523SVUA,AGHZS375UQZ6XK6BYQCZ2YJ4TX6A,AE3EZWQC4YBZLYGELTAF4RPD4YVQ,AGHNTOZPHJSNZXAV6VXZ55QQS2VA,AE34CJ4WMOVB26TU5H42L74U5DGA,AEMLPNYNPF73NMFYHSSXRCYO2OGQ,AER43SPS7UTEVRDP7YPU3HTOQA3A,AHF2MPFWRSCS6OXUZ3D5W3C37CRA</t>
  </si>
  <si>
    <t>Aksa akhila,Subhadip,Kanna Keerthi,shopping User,Fauziya,Faisal Nasti,Mithun,@madmax810</t>
  </si>
  <si>
    <t>R1ERT7AXR5RE2,R1OBNL676FOQDS,R3FYTFWQDO4FYY,R2VQ9R0Y5A3Y9M,R88P3ETAAIQ4M,R2T4IOSJDUMW7R,R3U82K5ODIGUF6,R2H41QRZLGX98E</t>
  </si>
  <si>
    <t>Good note book,Five Star Product,Nothing,Not bad, decent buy,Amazing  quality,Good quality paper/binder/separator ( Value for money),Great for writing notes,One minus star is for one defective piece..</t>
  </si>
  <si>
    <t>https://m.media-amazon.com/images/W/WEBP_402378-T1/images/I/51mCZQzY6SL._SX300_SY300_QL70_FMwebp_.jpg</t>
  </si>
  <si>
    <t>https://www.amazon.in/Luxor-Subject-Single-Ruled-Notebook/dp/B00LHZWD0C/ref=sr_1_193?qid=1672903005&amp;s=computers&amp;sr=1-193</t>
  </si>
  <si>
    <t>B08QDPB1SL</t>
  </si>
  <si>
    <t>Duracell Chhota Power AA Battery Set of 10 Pcs</t>
  </si>
  <si>
    <t>Duracell AA Chota Power Batteries|Alkaline LR03/MN2400|Pack of 10</t>
  </si>
  <si>
    <t>AEEF4HG4M3I4C27OWPX5SSBESB6Q,AHNRF2HZSCFRQZBZLYECIAG4X7LA,AEBY7LSKMBHUL74SXGJDSRKKPGXA,AFZOAPDLJIFD3YE3HDLTHDSWUXNA,AGHKOJMPPR3ZWSYI7BCOFHNIDP4A,AEUXGDH7N7HYBKXCLX6ISS5XYIWA,AF2FJFSVMDNTOTK5VXW324KCENIQ,AG5S67BW7SOU7MZK7VGDTLCCCFWQ</t>
  </si>
  <si>
    <t>Annan,Sushmita Ghosh,Ananya,Jsivasankarreddy,Rohan Gupta,GIRISH BHATIA,Raju Thakur,satheesh</t>
  </si>
  <si>
    <t>R1S4YGGQJ3UWOL,R3VGJSGVVRKN24,R80WOLVHE45AG,R10XJXDKS199JT,R3I4CLISF0ZG1X,RJ7M5SZZI5210,R2Z63F1D26ZLCT,R2D4YWF3QBKU80</t>
  </si>
  <si>
    <t>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t>
  </si>
  <si>
    <t>https://m.media-amazon.com/images/W/WEBP_402378-T2/images/I/41hmoJUQTuL._SX300_SY300_QL70_FMwebp_.jpg</t>
  </si>
  <si>
    <t>https://www.amazon.in/Duracell-Chhota-Power-Battery-Set/dp/B08QDPB1SL/ref=sr_1_194?qid=1672903005&amp;s=computers&amp;sr=1-194</t>
  </si>
  <si>
    <t>B07BRKK9JQ</t>
  </si>
  <si>
    <t>Zebronics Zeb-Transformer Gaming Keyboard and Mouse Combo (USB, Braided Cable)</t>
  </si>
  <si>
    <t>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t>
  </si>
  <si>
    <t>AHEPPTU7YZ4YNMCKFBT5PG7W2CHQ,AG7URP5PKDSGZQUIBSSSVTQCYDBQ,AGVHA7GWJH65MLMZ6UEFQFPFEABA,AEZJ7W36ANQVE7DVQAVPDAMMK65Q,AGLLWVAI4Z22HEY37TBOWCHYNVMQ,AG4KCGZMX3RVD6WWOR4USWIW5P6Q,AHI7MAEVGKFALD52EV265L5ZZXTQ,AFGEKEI73SEGJGTUTZCS35U5UJXQ</t>
  </si>
  <si>
    <t>Kshanik Rajak,Gajanan,Tester,Shiva ji gupta,Rahul R.,Ronak,Anshul,Adarsh</t>
  </si>
  <si>
    <t>R1WLR0EBTL2IX6,R2B2JBTK9WXMZZ,R2WHZGSNHBX43O,R12HTO2PX060ZT,R3H313KLTQI8QQ,RQJXA2JEYSLSP,R1Z13D8JB8JB67,R1I9TU0BB63YQ</t>
  </si>
  <si>
    <t>Click-Bet,The alphabet doesn't light up,It is good but sometimes button got stuck and ruin your game,dont get your hopes too hight up,Good and superb but the RGB modes are less but good u can go for it,Itz mouse is so smout,Good,Cool looking</t>
  </si>
  <si>
    <t>https://m.media-amazon.com/images/W/WEBP_402378-T2/images/I/41KB80oxxfL._SX300_SY300_QL70_FMwebp_.jpg</t>
  </si>
  <si>
    <t>https://www.amazon.in/Zebronics-Transformer-Gaming-Multimedia-Keyboard/dp/B07BRKK9JQ/ref=sr_1_195?qid=1672903005&amp;s=computers&amp;sr=1-195</t>
  </si>
  <si>
    <t>B01EZ0X3L8</t>
  </si>
  <si>
    <t>SanDisk Ultra 64 GB USB Pen Drives (SDDDC2-064G-I35, Black, Silver)</t>
  </si>
  <si>
    <t>Pendrive for USB Type-C Smartphones and PC|Easily transfer files between smartphones, tablets and computers|Free up space on your Android smartphone; Read Speed: up to 150 MB/s|Two connectorsâ€”a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t>
  </si>
  <si>
    <t>AFQ7SOVCXM34BZ7KEFEX7M4TPD7A,AHUPUQJ3RNQZH5SI7ZK5LWNDYXVA,AF2K32KCDE5FG35MDRCWU35PBIKA,AECWYSIVTNLIIS5A2JCCXVV65YEA,AFGRH4DRQCAFVZ32E2HCJV2FY2CQ,AG3VNAPINYOYAQVGDR7ZJ4YQMHRA,AFVCCE5SH4O6EKOUDLJNKCHQCEKQ,AHXGYVTMKDT7JUK4RJDJC7ISMPDQ</t>
  </si>
  <si>
    <t>Sanjeev Prasad,Sivanagasai,Karthikeyan,shruti,Harshada Rakhade,Prudhvi Rj,Neeraj Dubey,Praveen v</t>
  </si>
  <si>
    <t>R26QLWXRSR9RZS,R1JQYEGHAEV3LM,R6JXH6RLGD3NV,R30RWR4U1S29DD,R10QFC3QA5200V,R379I7FFI2OSHR,R3DQ86RMYHDHKS,R1YL8BCUH3Z6IN</t>
  </si>
  <si>
    <t>Average pendrive with mobile connectivity,2 in 1 type c and usb,Worth for money,Fine purchase,Great to store memories and notes,Nice,Value for Money.,Very good product</t>
  </si>
  <si>
    <t>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t>
  </si>
  <si>
    <t>https://m.media-amazon.com/images/I/315HWKLDHlL._SY300_SX300_QL70_FMwebp_.jpg</t>
  </si>
  <si>
    <t>https://www.amazon.in/SanDisk-Ultra-SDDDC2-064G-G46-Drives-Silver/dp/B01EZ0X3L8/ref=sr_1_196?qid=1672903005&amp;s=computers&amp;sr=1-196</t>
  </si>
  <si>
    <t>B00LM4W1N2</t>
  </si>
  <si>
    <t>Parker Classic Gold Gold Trim Ball Pen</t>
  </si>
  <si>
    <t>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t>
  </si>
  <si>
    <t>AEWRRSZJ7PFNPLN3PDWMWQJ2UEIA,AHWNKLMNWM55LSYHST2D4QJHIPJQ,AEP3BU7PNOTWYZ2YZ2IGC2AFJ4UQ,AH5PCRPW73ATTHHWOOCLLOY27RTA,AHYRVZO75V7QCBX2UY42LN6TPVHA,AGMJH3UJPOVZAA7KCWUGWNBPOPDA,AFA6VUQZIGTFOXBWJQEN4TRPEYSQ,AEFBEFEQHITZHESCPA42U5N2Y7YQ</t>
  </si>
  <si>
    <t>Diksha Wankhede,Sam,Shafi Nagani,Unified Excellence LLP,Adarsh,SUJOY DAS,Nitin Kumar,Archana Mishra</t>
  </si>
  <si>
    <t>R18AG9M9HHC6RB,R3AQT2WK20V0JD,R10LMVOXP4TLSA,RBEWSTPDQYHFQ,R1G8K5ZMYOL0YS,R38235O5C7I4YE,R3861NUR0UF7SN,R2OM14SFAPVT51</t>
  </si>
  <si>
    <t>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ðŸ‘Œ,expensive,I could have gotten Parker  jotter but it feels to thick to hold. this one is slim and smooth feels good in hand too,Very good,Easy to hold, value for money or comfort,The pen was good</t>
  </si>
  <si>
    <t>https://m.media-amazon.com/images/I/41Ae67XZACL._SX300_SY300_QL70_FMwebp_.jpg</t>
  </si>
  <si>
    <t>https://www.amazon.in/Parker-Classic-Gold-Ball-Pen/dp/B00LM4W1N2/ref=sr_1_197?qid=1672903005&amp;s=computers&amp;sr=1-197</t>
  </si>
  <si>
    <t>B08YD264ZS</t>
  </si>
  <si>
    <t>Tarkan Portable Folding Laptop Desk for Bed, Lapdesk with Handle, Drawer, Cup &amp; Mobile/Tablet Holder for Study, Eating, Work (Black)</t>
  </si>
  <si>
    <t>AHXVJ4RECEDVRCX2R7BYOMRO7KJQ,AEUNZGZ7IQFCJEFHU647HB57FC2Q,AEUWYI55HVW2GO4GRLWK4PWCTPLQ,AEDRDM7OTIWIAOWELAEAITODC4EA,AEDZ4OLR66LZO57XWMR6F43K736A,AEIXRXVWCR62IELG44BI5F7ZZUSQ,AFMCGE5U34NNKT2AGRY5TPX4OHKQ,AEFVX5GYQ6Y5MQSA25IP2FM2ZKTA</t>
  </si>
  <si>
    <t>Divya Sood,Athar,RINO,Purvesh,R Periyasamy,Amazon Customer,Deepti,A customer</t>
  </si>
  <si>
    <t>R236C7OLIIWMX1,R3PN1HMPH33439,RDW68UNQSWDHI,R36NXFD7X76116,RRXQSGPAF67RM,R1KNLZI3NA0IPB,R2KM3VBJ74IH5I,R1JE1EDZWAW8GG</t>
  </si>
  <si>
    <t>https://m.media-amazon.com/images/W/WEBP_402378-T2/images/I/512Lrv2A-pL._SX300_SY300_QL70_FMwebp_.jpg</t>
  </si>
  <si>
    <t>https://www.amazon.in/Tarkan-Portable-Folding-Laptop-Lapdesk/dp/B08YD264ZS/ref=sr_1_200?qid=1672903005&amp;s=computers&amp;sr=1-200</t>
  </si>
  <si>
    <t>B00GZLB57U</t>
  </si>
  <si>
    <t>Quantum RJ45 Ethernet Patch Cable/LAN Router Cable with Heavy Duty Gold Plated Connectors Supports Hi-Speed Gigabit Upto 1000Mbps, Waterproof and Durable,1-Year Warranty-32.8 Feet (10 Meters)(White)</t>
  </si>
  <si>
    <t>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t>
  </si>
  <si>
    <t>AEMEBARDKUUI7MQSY2HXMC2DCT4A,AH36CGQ26U2XBH5AOGHYNKL5Q2OA,AFN2QOA5EGEBINN5RMANWEVQNMYA,AGLYWTUJ7XAWSKGMRXZEMUHNN3QA,AFRAZBKDRASUEHTVFD2LOQLK7DCQ,AEP7EC356VG6MRFKXMOMUB7P54XA,AH4QHKISYAAMVDYY7BKOAN2BNLAQ,AHKEJNX6BD23WELVKN25GORPR2NA</t>
  </si>
  <si>
    <t>Parenky Amaresha Adhikari,hiren panchal,Amol,Gs7,Anurag Dabas,Kumar Satyam,Nikhil Pramod,Buyer</t>
  </si>
  <si>
    <t>R1ORJ2TKW4MHLY,R1ENNLA4ML94UZ,R2BTEV9E0OA1I7,R2QYFQOWFQ5N9A,R1OFN67CO7XLBV,R3H8FPIBYNXMGC,R1723NE9TCCXVP,R2B8M2FRBIDGX9</t>
  </si>
  <si>
    <t>Good product,4 star overall,Good, nice worth it,Good cable,Good product,Reasonable price, good quality.,amazing,PERFECT!!</t>
  </si>
  <si>
    <t>Using since last  two weeks  .,Good,Good, nice, worth it, perfect,Does its job, the build quality of the wire is good nothing to complain about.,Good quality product works well.,Reasonable price, good quality.,wao wao super speed fast asf,</t>
  </si>
  <si>
    <t>https://m.media-amazon.com/images/W/WEBP_402378-T2/images/I/31AQqe9fbJL._SX300_SY300_QL70_FMwebp_.jpg</t>
  </si>
  <si>
    <t>https://www.amazon.in/Quantum-Ethernet-Patch-Straight-Category/dp/B00GZLB57U/ref=sr_1_202?qid=1672903005&amp;s=computers&amp;sr=1-202</t>
  </si>
  <si>
    <t>B07V82W5CN</t>
  </si>
  <si>
    <t>HP USB Wireless Spill Resistance Keyboard and Mouse Set with 10m Working Range 2.4G Wireless Technology / 3 Years Warranty (4SC12PA), Black</t>
  </si>
  <si>
    <t>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t>
  </si>
  <si>
    <t>AFTFXABT3BDNGAMCE5GCZ5BIZOGQ,AHGJUEH2OCUBOVSJSKQSHCSOW7ZQ,AELVCY3WRWL2IPLH6BX2VXKUHDDQ,AFQ4223SMNWNRIAGWCCSB6AN6PRQ,AE5XTZM6CCS7KOS6K2CEYEESQJUA,AFSBYWJB5BRFON6DVK7M5YRGL72Q,AGIP2P2RM5LF2Z6NRCGYE6IZA27Q,AFAY4E5XO4Z7KO4FYOWQYQSKT4KA</t>
  </si>
  <si>
    <t>Pranjall Kumar,tapas sing,Kondapalli mukhesh,Madhu Raman,Praveen K Cherian,rahul ohal,Rajendra,SOHAN THAKUR</t>
  </si>
  <si>
    <t>R15X8TSLB82W2J,R1EI6L4P0NUWLK,R1XPA9CXQ07FQW,RGBXMT5Q7DSGO,R2SRH5XZ5MY04L,R22XW48SVD9N5F,RAYTSZHN0P9H5,R26ULECYB1ZKE1</t>
  </si>
  <si>
    <t>Great for typing horrible for gaming.,Performance good and smooth. ðŸ’–ðŸ’–,Value for money,Keyboard,good for the price,This is the best wireless keyboard,Worth it product.......,Nice one</t>
  </si>
  <si>
    <t>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t>
  </si>
  <si>
    <t>https://m.media-amazon.com/images/I/31BWFhkXiPL._SX300_SY300_QL70_FMwebp_.jpg</t>
  </si>
  <si>
    <t>https://www.amazon.in/HP-Multimedia-Wireless-Keyboard-4SC12PA/dp/B07V82W5CN/ref=sr_1_203?qid=1672903005&amp;s=computers&amp;sr=1-203</t>
  </si>
  <si>
    <t>B08HD7JQHX</t>
  </si>
  <si>
    <t>HUMBLE Dynamic Lapel Collar Mic Voice Recording Filter Microphone for Singing Youtube SmartPhones, Black</t>
  </si>
  <si>
    <t>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t>
  </si>
  <si>
    <t>AFILRU3X2FCDPDW5UKLT6C7OPJSA,AFWTGD4FCS2E2U2TDCOEOGP2FWEA,AFHMG44566SPMVPBLRU7VTTJ26VA,AFBDL2XOOPYMHMLABSXN4JAF3WOA,AGZK3EYB72FFZWRS77DCYORIIZZQ,AGPQASU7OTDRO76TQFWP7NVDKD6A,AE62ADD7WHBES7SB2GESKXCE2R7Q,AFZZ3LQJXGZL2I3L2FI2I4ZYEDPA</t>
  </si>
  <si>
    <t>Afrina Hasnat,BKBasu,Ayush Raghuvanshi,Wilfried Antonius,krishna,Kashish,kamal k.,Srikanth Subba Rao</t>
  </si>
  <si>
    <t>REQ74ZVYY2I01,R15RS7QIKMBY5Z,RCYHKHTW0MAL8,R1AB17ZPSW1AE1,R145BZJOMF3WT1,R11AYTN6DNN25S,R17NRPNYVC5XVK,R2U218ZDN8D849</t>
  </si>
  <si>
    <t>No TRRS to TRS converter in the box,Not suitable for DSLR camera,Good for beginners,OK,Don't buy,For beginners it's good,Average product,It is a good and useful mic for YouTube content maker</t>
  </si>
  <si>
    <t>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ðŸ‘Œ,Product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t>
  </si>
  <si>
    <t>https://m.media-amazon.com/images/I/41T3Z43M4yL._SX300_SY300_QL70_FMwebp_.jpg</t>
  </si>
  <si>
    <t>https://www.amazon.in/HUMBLE-Dynamic-Recording-Microphone-SmartPhones/dp/B08HD7JQHX/ref=sr_1_205?qid=1672903005&amp;s=computers&amp;sr=1-205</t>
  </si>
  <si>
    <t>B0B31FR4Y2</t>
  </si>
  <si>
    <t>Boult Audio Omega with 30dB ANC+ ENC, 32H Playtime, 45ms Latency Gaming Mode, Quad Mic Zen ENC, 3 Equalizer Modes, ANC, Type-C Fast Charging, IPX5 True Wireless in Ear Bluetooth Earbuds (Black)</t>
  </si>
  <si>
    <t>AF5VUXGXGK7JT2XRO7HGTFDQY5OA,AEIXBTPYBR47FGHAXDGUF47THVNA,AE22E2AXODSPNK3EBIHNGYS5LOSA,AHHV55IOBUA43K6OGUB6MH4SCSPA,AGJZRLTPG3LJML3KI4RAVEQ2RQDQ,AGRAVGG6YRUYTGZDEFZUUNUQO2MA,AGS2SGI5ZQ3VU6CQCOHCNJ33XQRQ,AGCI7Z2ERAGGKG4BPPEUVLXHT2FQ</t>
  </si>
  <si>
    <t>Anand Kadu,Toney Abraham,Subhajit Kansa Banik,Akshesh,Tashi,Saurabh das,Ramanjaneyulu,Ashraf</t>
  </si>
  <si>
    <t>R2IMML4LPCQ5C0,R24NQRDGFWSFO8,R2ONXP5WQXARB6,RIEIIOVX84JE9,R1IU46EQPTHDU,R3QWLI0TRYXK2S,R9Z8ZA620SXJR,R33PT3WKA3D15Q</t>
  </si>
  <si>
    <t>Fits well in ears,Controls / Performance / backup,JUST OK,Good buy with small hiccups,Not good for gaming,Overall good product.,It's good,Active noise cancellation ok</t>
  </si>
  <si>
    <t>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t>
  </si>
  <si>
    <t>https://m.media-amazon.com/images/I/41sEmULXfAL._SX300_SY300_QL70_FMwebp_.jpg</t>
  </si>
  <si>
    <t>https://www.amazon.in/Boult-Audio-Equalizer-Cancellation-Bluetooth/dp/B0B31FR4Y2/ref=sr_1_206?qid=1672903005&amp;s=computers&amp;sr=1-206</t>
  </si>
  <si>
    <t>B09Y14JLP3</t>
  </si>
  <si>
    <t>STRIFF UPH2W Multi Angle Tablet/Mobile Stand. Holder for iPhone, Android, Samsung, OnePlus, Xiaomi. Portable,Foldable Stand.Perfect for Bed,Office, Home,Gift and Desktop (White)</t>
  </si>
  <si>
    <t>AFAKLGJPBTX3EWCXJWB6TF4LJOXQ,AHR5LL4YACXI5EFTGVBU56XUEG3Q,AG4K2GZXDJUJR73746BVI5ZCXXAA,AEWZWQVWEH3665BOU2QPVBRLTTSQ,AHRRE5O2H4IOLL6MP6GQDG5WA7CA,AHXDIZAFO4I6IXLPNGBHUSK7UZBQ,AHTLGCL5SZOQA3Z7FN2JPUWU2FAA,AGWT3N6VGOTZTXX4EK53LSAV4JDQ</t>
  </si>
  <si>
    <t>Sean m.,Medha Garg,HARIHARAN M,DEEPAN CHAKRAVARTHI R,Amazon Customer,IQ,Tessy George,Aman Rizvi</t>
  </si>
  <si>
    <t>R1SWNKZP36AU1J,R2T4RPK1O46TBX,RE0HLO48TPM4O,R1WBRQ50IN70OF,R2V8WPXZSTAKKE,RMQ0XU5QGL5LV,R2URDJTQLPFEYH,R2P9AVX3K59AMP</t>
  </si>
  <si>
    <t>Totally worth rs99,Best,Good,Valuable,Fulfil purpose, easy to carry,Good product,Good product,Good</t>
  </si>
  <si>
    <t>https://m.media-amazon.com/images/I/21VBjRnsH6L._SX300_SY300_QL70_FMwebp_.jpg</t>
  </si>
  <si>
    <t>https://www.amazon.in/STRIFF-Android-Portable-Foldable-Stand-Perfect/dp/B09Y14JLP3/ref=sr_1_208?qid=1672903005&amp;s=computers&amp;sr=1-208</t>
  </si>
  <si>
    <t>B09ZHCJDP1</t>
  </si>
  <si>
    <t>Amazon Basics Wireless Mouse | 2.4 GHz Connection, 1600 DPI | Type - C Adapter | Upto 12 Months of Battery Life | Ambidextrous Design | Suitable for PC/Mac/Laptop</t>
  </si>
  <si>
    <t>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t>
  </si>
  <si>
    <t>AFLLEPVLIAH2DFSHAZ77KWFM72ZA,AHY2YZWK63CNZ626MC3TFQRBB7RA,AG3PG2EM3MIT6IYPS5KZRIAF4QDQ,AE2KS6ZY376YMGX7RNKV7VXUEGFQ,AHUPZTSAPO7GABNBTIBDYNFKYFKQ,AENQGQZ4L2CTB7HT4QUUZB3IJO6A,AFZDZGWHZNPZ3VLECIBYSFUDGT4A,AGOYRUEHDI3SH7N4KBLQS4KE6G2A</t>
  </si>
  <si>
    <t>Rambeer kumar,Ramesh,Digambar Shelke,awadhesh Kumar,Agrim Shamra,mahima,harpreet singh,Rajat Semwal</t>
  </si>
  <si>
    <t>R76XPXMKXLWKH,R23S77AWPH5FP5,RK7Q6W5FOPESC,R2X5K6OCG1KJ3I,R27S1KARCAPY6C,R25RJ35CXQYW5C,R1ASXFOSQ5BCR7,R3UZGGP0USHERY</t>
  </si>
  <si>
    <t>Very responsive and stylish mouse,Simply Awesome,Satisfactory but OTG not working,Satisfied with this wireless mouse,Overall performance is good.,Overall very happy with the product,Strong build with silent click,Excellent mouse for the price</t>
  </si>
  <si>
    <t>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t>
  </si>
  <si>
    <t>https://m.media-amazon.com/images/I/31+Rg6Z46dL._SX300_SY300_.jpg</t>
  </si>
  <si>
    <t>https://www.amazon.in/Wireless-Connection-Battery-Ambidextrous-Suitable/dp/B09ZHCJDP1/ref=sr_1_209?qid=1672903005&amp;s=computers&amp;sr=1-209</t>
  </si>
  <si>
    <t>B08C4Z69LN</t>
  </si>
  <si>
    <t>Crucial RAM 8GB DDR4 3200MHz CL22 (or 2933MHz or 2666MHz) Laptop Memory CT8G4SFRA32A</t>
  </si>
  <si>
    <t>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t>
  </si>
  <si>
    <t>AHT3PNU446CPE3MJRLGDF5V2R5EA,AFM4NVMFZR7V3YHD54FEHQXFQBXA,AFZEG6L4GPWPLCNRA727ERKMBPBA,AF6ZV6WLSN2HCC3XHTVHZOMRRZ3Q,AEIRWUG67FDIYGZLFOLIOT3LAZ4A,AH67GVYCB2QS6CIQIZ7IFYKSMXCQ,AF7V4J7TH7SIZBZW2ZKS56QML76A,AGNGKPDG2KXIZC5EXKPKSBJTSBNQ</t>
  </si>
  <si>
    <t>Riz,Akshat Nehra,Kishan Patel,Saurav Jha,Nilesh Raj,Kasper Nabam,Vineet Kumar,Peeyoosh Kumar</t>
  </si>
  <si>
    <t>R3KX3LZE5DF03I,R2PFGVPB5LCT72,RMB267WFB3JDM,R2CRRWR0OSA7BG,R1EUG815WO4EYL,R1UKGB5AFT0U5N,RYLJRVXKJQYQE,R3JP9UQ5V9B751</t>
  </si>
  <si>
    <t>I installed it in my ASUS TUF FX505DT and i use it for gaming earlier it have 8gb RAM after installing it total RAM is 16gb and fps in game increased i am satisfied from this product ðŸ¥°,I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t>
  </si>
  <si>
    <t>https://m.media-amazon.com/images/W/WEBP_402378-T2/images/I/51esjcOy79L._SY300_SX300_QL70_FMwebp_.jpg</t>
  </si>
  <si>
    <t>https://www.amazon.in/Crucial-PC4-25600-SODIMM-260-Pin-Memory/dp/B08C4Z69LN/ref=sr_1_210?qid=1672903005&amp;s=computers&amp;sr=1-210</t>
  </si>
  <si>
    <t>B016XVRKZM</t>
  </si>
  <si>
    <t>APC Back-UPS BX600C-IN 600VA / 360W, 230V, UPS System, an Ideal Power Backup &amp; Protection for Home Office, Desktop PC &amp; Home Electronics</t>
  </si>
  <si>
    <t>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t>
  </si>
  <si>
    <t>AGZRJIMJCQUUHZG34JSIL5PSXGTA,AHHGP3WIV7RMRVERWVUEYLPYXYHQ,AGB2GEXGTW7TMVVANDCMSSXHC45Q,AHMRZCSYJPOWABVP3722Z6YZR7KA,AFILVH3E6XXNDPWWK5NDSVKXLEHQ,AG4V65HMYF6P3SFTT3ACUTVJ5ZWQ,AEYUOB6DIP2L2UJDHWMN3TIFU2CQ,AE3BKBMK2CPOW3B3NOAN6753O4TA</t>
  </si>
  <si>
    <t>KNReddy,Shashank Reddy,sid,Bharat Justa,Keshav R.,Mohammad Aslam N,Cartik N,Anastasiya Glebova</t>
  </si>
  <si>
    <t>R2IKZK0CHQ08WM,RGU29XK250TD5,R29P8YX2GHMMNH,R2XHYS27FFFDC0,R2H3LRA8OB7ZUF,R1E9O49QVK1MOR,RUO5Z5INF7INR,R2LRYN93E4OFJK</t>
  </si>
  <si>
    <t>Most featured UPS,Not Sufficient for a 65" Sony 4K TV,Easy to install,Kind of useless for a PC with a GPU,How to return,Value for money,Big,Good stuff for it's purpose, it is working</t>
  </si>
  <si>
    <t>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personâ€™s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"M/s Appario Retail Private Ltd" the seller, 5 stars to the APC service center and 5 stars to courier " M/s Delivery"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t>
  </si>
  <si>
    <t>https://m.media-amazon.com/images/W/WEBP_402378-T1/images/I/31sSNZUSkfL._SX300_SY300_QL70_FMwebp_.jpg</t>
  </si>
  <si>
    <t>https://www.amazon.in/APC-BX600C-600VA-230V-Back/dp/B016XVRKZM/ref=sr_1_211?qid=1672903005&amp;s=computers&amp;sr=1-211</t>
  </si>
  <si>
    <t>B00LHZW3XY</t>
  </si>
  <si>
    <t>Luxor 5 Subject Single Ruled Notebook - A5 Size, 70 GSM, 300 Pages</t>
  </si>
  <si>
    <t>Twin wiro binding|Paper color: White|Paper density: 70 gsm</t>
  </si>
  <si>
    <t>AGKET6EBMS4XL3NJXMR2JOPTFO5A,AEWBMDGEZ4X45MQ755DGGWVOA5PQ,AEDWE7SRSLUC4O4UBDVW2PG6RALA,AGP2G2TDF5Q5HZECH6MKPXWAFWDA,AHHLEAFO3POG5JSN5OBR6S23N3PQ,AGNPEDP5PPB3WS77KHG6YFLDZRUA,AGEZS5T62DR6CMVOT6PTWIKB5G2A,AEXIQRY2ZR6B6GRHEYZEMLUEUAQA</t>
  </si>
  <si>
    <t>Ankita,AR,A Rohini Kumar,Harsh Tiwari,Unknknown,Subrahmanya Sastry Bhetanabhotla,Junaid shah,VINAY</t>
  </si>
  <si>
    <t>R278Z7QRKL9FVR,R3GXAQ1UB2M9YQ,R3PVGKMU58BIN3,R3FCVJEGVHP86V,R3T10F5XX7DYJ8,R336MX0EBVUGIL,R2EYFONXLL6M0H,R1MZ8SNMN1RGHO</t>
  </si>
  <si>
    <t>Value for money,Small-sized Notebook,Worthy for money,Quality,I think it is a normal product,Value for money,Quality,Quality Product</t>
  </si>
  <si>
    <t>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t>
  </si>
  <si>
    <t>https://m.media-amazon.com/images/I/41hF4CFTsGL._SX300_SY300_QL70_FMwebp_.jpg</t>
  </si>
  <si>
    <t>https://www.amazon.in/Luxor-Subject-Single-Ruled-Notebook/dp/B00LHZW3XY/ref=sr_1_213_mod_primary_new?qid=1672903005&amp;s=computers&amp;sbo=RZvfv%2F%2FHxDF%2BO5021pAnSA%3D%3D&amp;sr=1-213</t>
  </si>
  <si>
    <t>B098JYT4SY</t>
  </si>
  <si>
    <t>Zebronics Zeb-Jaguar Wireless Mouse, 2.4GHz with USB Nano Receiver, High Precision Optical Tracking, 4 Buttons, Plug &amp; Play, Ambidextrous, for PC/Mac/Laptop (Black+Grey)</t>
  </si>
  <si>
    <t>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t>
  </si>
  <si>
    <t>AG775T6JDIUUYOZ5VGCCQLTCDVRQ,AFQPZZYIFMI3C6LLIUI7J32N2ENQ,AE35FM3ZVTBEQGYDRYS6BVM65J5A,AETNHAGXKVVCV37ZG5BSJULYPI7A,AHGJVDDNG2LCJPZUBWBLWIJVH5HA,AHKU2DWXK73RVA5XWKV75XR6WFQA,AGC7CC6P34RRKZDPNW5BIM55VA3A,AG5C253AVEWRSVYUA7CC5DCJAXZA</t>
  </si>
  <si>
    <t>Deepak,Dhara singh,Shravan V Prasad,Aneil Jeevan Raj Dorakula,Abhi,Sindhu Arumugam,Riya Singh,Amazon Customer</t>
  </si>
  <si>
    <t>RJ12PR5BVXX0Q,R3H0LVMEVLPV0H,R2FBLIQAWQ0OB1,R1OYJYTUTJGQNJ,RJFSSIL53ZUE,R2BSLK9P1R33T2,R2LBT1J4TAF4AL,RCJDG69APX3S0</t>
  </si>
  <si>
    <t>Good work,super quality,Good mouse. Handy for work from home.,Good Mouse for Laptop,very nice to use and soundless,Good,At this price, it's definitely best. Good working and functioning.,Good</t>
  </si>
  <si>
    <t>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t>
  </si>
  <si>
    <t>https://m.media-amazon.com/images/I/31BXpfrkEWL._SX300_SY300_QL70_FMwebp_.jpg</t>
  </si>
  <si>
    <t>https://www.amazon.in/Zebronics-Zeb-Jaguar-Wireless-Precision-Ambidextrous/dp/B098JYT4SY/ref=sr_1_214?qid=1672903005&amp;s=computers&amp;sr=1-214</t>
  </si>
  <si>
    <t>B08CFCK6CW</t>
  </si>
  <si>
    <t>Boult Audio Truebuds with 30H Playtime, IPX7 Waterproof, Lightning Boultâ„¢ Type C Fast Charging (10 Min=100Mins), BoomXâ„¢ Tech Rich Bass, Pro+ Calling HD Mic, Touch Controls in Ear Earbuds TWS (Grey)</t>
  </si>
  <si>
    <t>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</si>
  <si>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AF6F5SXN6WZEJUZNPNBN7WYT5HPQ,AE5Q66OAQVOETNNHP2BPN5WIBVJA,AEH2RH7OIWT7S4QEODICS53N57KQ,AEHOWFK4BF6CWRRJDVZUZOVUL64Q,AFJ5LGRDRG2RMQGAD5BJC5YXQSJQ,AHTXV552AQKBQFWD55KKCHCNLVZA,AH2A7GWJRYJ67HRIGNYIKLIU3ORA,AEUXJKOEYXTPEXZALZOBJP3QBI3Q</t>
  </si>
  <si>
    <t>Guhan V,Kailas kanna,Sankarapu sateesh,Joyal,S_Sarkar,abubakar hussain,kiransinh khant,zameer khan</t>
  </si>
  <si>
    <t>R3T1GTTWKWWNZZ,R2YQKYW342PMX8,R3OSOTBK6ZE6IW,R35RC96UA66N6R,R2JWTE1QNDWW2W,R3A3YAK7RGKIF4,R22Z4U7R15TVLK,R1ENC0P3ZUKQO</t>
  </si>
  <si>
    <t>https://m.media-amazon.com/images/W/WEBP_402378-T1/images/I/31bUanm+oRL._SY300_SX300_.jpg</t>
  </si>
  <si>
    <t>https://www.amazon.in/Boult-Audio-TrueBuds-Wireless-Waterproof/dp/B08CFCK6CW/ref=sr_1_215?qid=1672903005&amp;s=computers&amp;sr=1-215</t>
  </si>
  <si>
    <t>B09P564ZTJ</t>
  </si>
  <si>
    <t>Wembley LCD Writing Pad/Tab | Writing, Drawing, Reusable, Portable Pad with Colorful Letters | 9 Inch Graphic Tablet (Assorted)</t>
  </si>
  <si>
    <t>âœ…Don't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creativity.|âœ…Magnetic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on.|âœ…One-touch Erase Button &amp; Lock Function: Slide the lock button on the back of the tablet to prevents accidental clearing, protect your creation! .: Tablet displays your notes until you erase them with the touch of a button.One-touch button erases notes instantly.|âœ…Eco-friendly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use.|âœ…The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t>
  </si>
  <si>
    <t>AHE44P32QOQ7RN7NMKUUNY5UCWUQ,AEXGNEQORPZO3LRAOYSYY2YEKINA,AGQL4UZV6XLH5QKBJPXX5F2SVRDQ,AGKF7OIXWGSJTEV3DW2MLSSCFK6Q,AF4F7MWCZXPUGRG54DXLB53MOJPA,AEUW4Y5YDVZYXKFQ7BOQZ6IL6MPQ,AGKF4F2CY6D6E6FT2SK2ERSQJBIQ,AE3VYASU5PP6DWIZJ66PBLNM4PLQ</t>
  </si>
  <si>
    <t>Yogeshwaran P EEE,SHUVADIP MUKHERJEE,AS,Naveen Lamba,Anshu gautam,Vinay gupta,Ankit,Anita Devi</t>
  </si>
  <si>
    <t>R1CJX9OC7AG847,R3ATBUNL84UH5W,RP4NUVUGYLM25,R2U6XBEYSG8MMM,R17I7S12FBOI63,R3KY6XKRALU1LR,R33ESF798DW0KS,R39ZX8VQLNEF80</t>
  </si>
  <si>
    <t>Brightness effect,Birthday Gift for my nephew...,Product damage,Very good !,Nice product,Very good product,Just Ok Ok type Quality and costly, Not a Standard Quality Product.,Good quality product</t>
  </si>
  <si>
    <t>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t>
  </si>
  <si>
    <t>https://m.media-amazon.com/images/I/411H6yi-tGL._SX300_SY300_QL70_FMwebp_.jpg</t>
  </si>
  <si>
    <t>https://www.amazon.in/Wembley-LCD-Writing-Tablet-8-5/dp/B09P564ZTJ/ref=sr_1_216?qid=1672903005&amp;s=computers&amp;sr=1-216</t>
  </si>
  <si>
    <t>B07MSLTW8Z</t>
  </si>
  <si>
    <t>Gizga Essentials Multi-Purpose Portable &amp; Foldable Wooden Desk for Bed Tray, Laptop Table, Study Table (Black)</t>
  </si>
  <si>
    <t>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t>
  </si>
  <si>
    <t>AGVFCAHYGUUYGNODPT4TQQXTUGHQ,AFWK27A6IAU3NDNZKOC6VSFUPT7Q,AEUNRLYPFHSNIUTSTYF72R7XCSMA,AGIXZFCBWQFPGYRBGOMZN4HDJ22Q,AFODHW3TDUL5H2EGNF4DOL5KWEHA,AGQMTHUQSTGTZAMDFWDNAUTLQN4Q,AE3MQNNHHLUHXURL5S7IAR7JTGNQ,AHUAVIIVYTKSFJV2C42QS4BXFOMQ</t>
  </si>
  <si>
    <t>Swapnil,Kunalb,SATISH MALVIYA,Manisha soni,Bishwapriyo Sarkar,Ravinder,Durai Vignesh,Placeholder</t>
  </si>
  <si>
    <t>R2YQPN91YO0X0O,R1LSBBVTFFMUBD,RM5YUP58CTVMN,R8D1M05NWS80B,R3BSHLY6DC169B,RPQSMIZYYZ5XY,RSN8CDJ5X1XI1,RBZWRPAGEE7YW</t>
  </si>
  <si>
    <t>No any specific,Ok, in this price !,Write karte samay vibrate hota hai,Good but little hard to use on bed because of curvy edge,Poorly designed product,All over good product,Poor Stability,Good</t>
  </si>
  <si>
    <t>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t>
  </si>
  <si>
    <t>https://m.media-amazon.com/images/W/WEBP_402378-T1/images/I/51X5mRykgbL._SX300_SY300_QL70_FMwebp_.jpg</t>
  </si>
  <si>
    <t>https://www.amazon.in/Essentials-Multi-Purpose-Portable-Wooden-Laptop/dp/B07MSLTW8Z/ref=sr_1_217?qid=1672903006&amp;s=computers&amp;sr=1-217</t>
  </si>
  <si>
    <t>B09N6TTHT6</t>
  </si>
  <si>
    <t>E-COSMOS Plug in LED Night Light Mini USB LED Light Flexible USB LED Ambient Light Mini USB LED Light, LED Portable car Bulb, Indoor, Outdoor, Reading, Sleep (4 pcs)</t>
  </si>
  <si>
    <t>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t>
  </si>
  <si>
    <t>AECKRXKG6P4WDPQMPD3XPO5ZZ5QA,AF23F2BUJEUNAGZDIOQJKUYF6LAQ,AHRDRWRO47YAE3WV6X6SXN6DJZBA,AHJ57MLUC2YLYZQKU3CX6UL5PGJQ,AGCKYTS6NKAUMR36K3LGAKBK7HLQ,AGMB47WHJPH52A57TVE43RY5DIZA,AHYSFGBB7ME3WWWP6PX55YHNYFBA,AHS5UBL4UFHYRUJRMMJKY2CUTOLA</t>
  </si>
  <si>
    <t>ABHISHEK SAXENA,C.M. Dhananjayan,Yash,AMIT KUMAR SINGH,Aashiq,Amazon Customer,shivendra sheel kulshrestha,Sushila Doshi</t>
  </si>
  <si>
    <t>R1YVU5NMCJDX8M,R3MG5C14NRKOHR,R1T3DO26SFI3TL,R2MM0U3FL0ZO3T,R36Y3XNBK12QV8,R23WOLPX6D4VDT,R8BJJZVA7O7SE,R1P2BGW89EV4L3</t>
  </si>
  <si>
    <t>Good &amp; attractive,Very versatile,Good,Good Product....,Good night light at 5Volt.,Pretty good product,Good,Nice bt it should be in direct plug not in usb</t>
  </si>
  <si>
    <t>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t>
  </si>
  <si>
    <t>https://m.media-amazon.com/images/I/318Gp3pIqXL._SX300_SY300_QL70_FMwebp_.jpg</t>
  </si>
  <si>
    <t>https://www.amazon.in/DASITON-Flexible-Ambient-Portable-Outdoor/dp/B09N6TTHT6/ref=sr_1_218?qid=1672903006&amp;s=computers&amp;sr=1-218</t>
  </si>
  <si>
    <t>B098R25TGC</t>
  </si>
  <si>
    <t>Noise Buds VS201 V2 in-Ear Truly Wireless Earbuds with Dual Equalizer | with Mic | Total 14-Hour Playtime | Full Touch Control | IPX5 Water Resistance and Bluetooth v5.1 (Olive Green)</t>
  </si>
  <si>
    <t>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t>
  </si>
  <si>
    <t>AE5VN6K6A4NJNWVYSEWB62MA3GMA,AGJE2YGFQDWL6E6O3XOBPQ3YJIHQ,AEG3CL326V5AJNOLTC2BCUTR6NHQ,AF2L335C5YSJANG7RGOAGSFB6J3A,AFBUKSAGU3IQF6O63H3C52YQ3KDA,AEWN45SDFVQU23BOZRMYOYRAIVNA,AGRGAYQYSNND6OH2E5YMILNQLBBQ,AE4LFM6DUWG3H3L2O7BRXRDWMPQA</t>
  </si>
  <si>
    <t>RXB5KHLQUXONP,R2OFHGGYIJGFUR,R3UGUI3KYDDOC2,R2ATZMV7IH43ZE,R2IO934AS2Z5U4,RPEKYFBH5K20D,R1SWRY6BH8CTRE,R2GSWL2NSJI166</t>
  </si>
  <si>
    <t>[Updated] decent tws for under 1k,Sound clarity.,Good Product,Buds are very good Quality.,Nothing,Budget Friendly,Amazing sound,Good product...</t>
  </si>
  <si>
    <t>[Updated]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"Gandhi"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t>
  </si>
  <si>
    <t>https://m.media-amazon.com/images/I/31oumlyiGiL._SX300_SY300_QL70_FMwebp_.jpg</t>
  </si>
  <si>
    <t>https://www.amazon.in/Noise-Wireless-Equalizer-Resistance-Bluetooth/dp/B098R25TGC/ref=sr_1_220?qid=1672903006&amp;s=computers&amp;sr=1-220</t>
  </si>
  <si>
    <t>B0B2PQL5N3</t>
  </si>
  <si>
    <t>Lapster Gel Mouse pad with Wrist Rest , Gaming Mouse Pad with Lycra Cloth Nonslip for Laptop , Computer, , Home &amp; Office (Black)</t>
  </si>
  <si>
    <t>-mouse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t>
  </si>
  <si>
    <t>AE2TSJXRS5BXE6X7WFS7HOFJKCOQ,AEQTFT2S7RDVYEGOX5RBADQ4VY2Q,AHPCHA3K3ZQDEKCNSZJ56BD4HY2A,AH75O6CQEPN6J3Q6VH4WIVD4HZUA,AHNK4EL2BOSS6WRMONWHNWAF5KRA,AERG3U7VI5YCANZA73XOR6KT2SZA,AHAN5RDTJMGOCIYJZKWO2SJFOB3Q,AGHS26EBVZK3HDJBO26J7C5HYCSQ</t>
  </si>
  <si>
    <t>shree,Sandeep Reddy,Raj,Rhythm S.,Raj Chavan,Gaurav saxena,Saurabh Kulkarni,Maximus Davis</t>
  </si>
  <si>
    <t>RDZVWJ2BSZH21,R2S2PTON4F7OCO,RUYKZDXCHIL0A,R1JEG3UOIZGFZW,R3D5HS0620V0R4,R3D0S9D7QZ3MLY,R2W1IP0RH2CLD2,R1DAI3K8QBX111</t>
  </si>
  <si>
    <t>Worth the proce,Can't complain for the price,Good product,An Affordable Mouse Pad,Office only,Badiya,Worth it just for the cost to quality ratio.,Good.. But could've been excellent.</t>
  </si>
  <si>
    <t>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itâ€™ll hold up. Worth it just for the price.,Good quality &amp; comfort. But it isn't washable. Will have to throw it eventually even if it doesn't go bad.</t>
  </si>
  <si>
    <t>https://m.media-amazon.com/images/W/WEBP_402378-T1/images/I/31tk9yOK-qL._SX300_SY300_QL70_FMwebp_.jpg</t>
  </si>
  <si>
    <t>https://www.amazon.in/Lapster-Gaming-Nonslip-Laptop-Computer/dp/B0B2PQL5N3/ref=sr_1_221?qid=1672903006&amp;s=computers&amp;sr=1-221</t>
  </si>
  <si>
    <t>B07DKZCZ89</t>
  </si>
  <si>
    <t>Gizga Essentials Earphone Carrying Case, Multi-Purpose Pocket Storage Travel Organizer for Earphones, Headset, Pen Drives, SD Cards, Shock-Proof Ballistic Nylon, Soft Fabric, Mesh Pocket, Green</t>
  </si>
  <si>
    <t>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t>
  </si>
  <si>
    <t>AGYALNUKBTA6RNY7Z2SC3VH2JT2Q,AHQDHG6EKCV57TQLXPKVE7KAYNVA,AHCJIH6NMUZJQMRBAA5PYGR45WWQ,AF4IW4EBDSC5S2XTNUNVHFYUJS7Q,AE4KVX5GHYODL52WEFZP43XMAQGQ,AHCNPSJTDABFVKVD6GQGNFVLHCQQ,AHSHLUYM2IFSKX2JWJBR6JAAP7HQ,AFYRXRWGIWPROKMMVR6ELUFSFSGA</t>
  </si>
  <si>
    <t>shiv pratap singh,charls abraham,Vagisha Sharma,Ronit,Alphonex,Prasad Bhat,Rudradatt Jhala,Subrajit Saha</t>
  </si>
  <si>
    <t>R2MDGELCMDX7QG,R2LQAWSINTMSEV,RJRZYF6J55OCD,R1GQRPLQMYKNC6,R29DSMGZH30105,R1EDPIX8TYMOOX,R1DU2WW6ZJRU4M,R3O68SXAARCNVV</t>
  </si>
  <si>
    <t>Good quality,Good quality product,Must Go For It ðŸ¥°,Great case to carry charger or manage cabled products,Good,Rugged, compact. Would have been better with a loop to hold.,best for your earphones,Good</t>
  </si>
  <si>
    <t>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t>
  </si>
  <si>
    <t>https://m.media-amazon.com/images/I/41+d7HRWPwL._SY300_SX300_.jpg</t>
  </si>
  <si>
    <t>https://www.amazon.in/Essentials-G11-Earphone-Carrying-Earphones/dp/B07DKZCZ89/ref=sr_1_222?qid=1672903006&amp;s=computers&amp;sr=1-222</t>
  </si>
  <si>
    <t>B08GYG6T12</t>
  </si>
  <si>
    <t>SanDisk Ultra SDHC UHS-I Card 32GB 120MB/s R for DSLR Cameras, for Full HD Recording, 10Y Warranty</t>
  </si>
  <si>
    <t>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t>
  </si>
  <si>
    <t>AFMALPNH6MGGBFCSBABKO6HN2KKA,AHVP3JOVGO4JRMQQPHMEUNYSLZEA,AGMHQJ2A77R33DA4XP3ZHYOMOTHQ,AF5VMYLEUAE5OBUOA4XYAVE3FJEA,AH5UVEDAQ5T5QN3ZCZIDM5TNAAFQ,AHKX52UJ5M3DNLQFUIONNKE3TSUA,AFWTGD4FCS2E2U2TDCOEOGP2FWEA,AFAFL4TW6TSNMNULD4R22QMZVDIA</t>
  </si>
  <si>
    <t>Bikki Chowdhury,mÌ¶aÌ¶nÌ¶nÌ¶uÌ¶ mÌ¶eÌ¶hÌ¶tÌ¶aÌ¶,Well person,Sourav2348,Nagaraj Veluswamy,Nand,BKBasu,Sandeep Kumar</t>
  </si>
  <si>
    <t>R25MV5W3PW3AZM,R4L3BQHQJOIO7,R1Q4N7W1AGXVR1,R2XTH0U6G7AQPW,R2H0NX7RGGBP17,R3S263IWR7GQ9,R1BWUDH6P42FOV,RFNJ1019NIZ43</t>
  </si>
  <si>
    <t>Good Product But Spped Upto 30mbps,Nice,Regarding Card,Excellent SDCARD,Good,Fake product,Good,working fine read/write speed is good</t>
  </si>
  <si>
    <t>https://m.media-amazon.com/images/W/WEBP_402378-T1/images/I/41nmeIgWsZL._SX300_SY300_QL70_FMwebp_.jpg</t>
  </si>
  <si>
    <t>https://www.amazon.in/SanDisk-Ultra-UHS-I-Memory-SDSDUN4-032G-GN6IN/dp/B08GYG6T12/ref=sr_1_223?qid=1672903006&amp;s=computers&amp;sr=1-223</t>
  </si>
  <si>
    <t>B09BN2NPBD</t>
  </si>
  <si>
    <t>DIGITEKÂ® (DRL-14C) Professional (31cm) Dual Temperature LED Ring Light with Tripod Stand &amp; Mini Tripod for YouTube, Photo-Shoot, Video Shoot, Live Stream, Makeup, Vlogging &amp; More</t>
  </si>
  <si>
    <t>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â€ŽLight Stand, Mini Tripod, Ring light body, â€ŽHot shoe mount, Smart phone mount|For any product related queries contact our Service Customer Support / Toll Free number 1800-123-544-444 with 12 lines to assist customer from morning 10 am to 6.30 pm Monday to Saturday except Govt. Holidays</t>
  </si>
  <si>
    <t>AEYREUEKXGYJ52TGYDI3BEH44BTQ,AFY6F4SOQGV36CVSEIW32NCNCSUA,AGD6B62KZDV23C7SNNGH527OSMDQ,AGYGJLVA3D5IZCPCTZ2TRLD7FMPQ,AGRLWIEF6OTIY3HBUUQOGQN26K6Q,AFC577LBGWLZKE53GGT7GGJE5BZQ,AHBQ36XNYYCHTWJGBDIP53OJLBDA,AHE7Y3GGVB7K7SZY6AG3SAD3QINA</t>
  </si>
  <si>
    <t>Surendra,Mahalingam,Anindita Rout,Priyanka,Nikhil Roshan,Nikita,Dilli Babu,Jyotsna Mishra</t>
  </si>
  <si>
    <t>R2CT4DH25YL8VY,R3M6VQI4E94D8T,R3PW0HIELRL2VT,R25XSP1RJOM11V,R3EHM43Q6M2Q3X,RHNG6YOP5P6GA,R2HLEU219CZ1TH,R2NYUU14YCLUYX</t>
  </si>
  <si>
    <t>Worst Quality Stand,Very productive product and value for money.,Good,It is functioning good,Product is good but RGB is of no use - RECOMMENDED FOR WHITE LIGHT,Nice,Worth for money,Good product for it's price range</t>
  </si>
  <si>
    <t>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t>
  </si>
  <si>
    <t>https://m.media-amazon.com/images/I/31RlOXIcTYL._SX300_SY300_QL70_FMwebp_.jpg</t>
  </si>
  <si>
    <t>https://www.amazon.in/DIGITEK%C2%AE-DRL-14C-Temperature-Photo-Shoot-Vlogging/dp/B09BN2NPBD/ref=sr_1_224?qid=1672903006&amp;s=computers&amp;sr=1-224</t>
  </si>
  <si>
    <t>B00J4YG0PC</t>
  </si>
  <si>
    <t>Classmate Long Notebook - 140 Pages, Single Line, 297mm x 210mm (Pack of 12)</t>
  </si>
  <si>
    <t>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t>
  </si>
  <si>
    <t>AEDKNRNG6YV7UXI72VNLX4DK3XMA,AGOEYA7EZQOCWCZNMHZIS4SESREA,AEY7ZU2T6RLK6AL3INXMZP4VGQCA,AGM4GRCJABX6KMUTF7LJMPUL5BKA,AF6O7NBOMM3QIVE6BOOJII5Y736Q,AFTKVEHGY6PGODF22MSSXW6GIXJA,AEG7RME35Q4ONPV74W2CUT46XFBQ,AEP72RVSIU32NKEQVLVZT5YMSZGQ</t>
  </si>
  <si>
    <t>MOHD NASIM,Shab,Aniket Dhuri,Aryan Gupta,Archana,Ketul,Dr. Ramya Sampath,roshni kewat</t>
  </si>
  <si>
    <t>RSB9VP4KY975L,RIV5YY3MLWNHU,RHJIGY0KORSEO,R1FNYNKTOZYQOM,RQFE7KDITY77S,R2107RZYEL68HX,R3KNMX723Q8CWZ,R254VXG5JSSX0W</t>
  </si>
  <si>
    <t>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t>
  </si>
  <si>
    <t>https://m.media-amazon.com/images/I/41+vZl3dF7L._SY300_SX300_.jpg</t>
  </si>
  <si>
    <t>https://www.amazon.in/Classmate-Long-Notebook-Cover-Single/dp/B00J4YG0PC/ref=sr_1_225?qid=1672903006&amp;s=computers&amp;sr=1-225</t>
  </si>
  <si>
    <t>B073BRXPZX</t>
  </si>
  <si>
    <t>Lenovo 300 Wired Plug &amp; Play USB Mouse, High Resolution 1600 DPI Optical Sensor, 3-Button Design with clickable Scroll Wheel, Ambidextrous, Ergonomic Mouse for Comfortable All-Day Grip (GX30M39704)</t>
  </si>
  <si>
    <t>A high-resolution, 1600 dpi optical sensor ensures youâ€™ll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t>
  </si>
  <si>
    <t>AH5Y6ZCLABCUE2X6JBWZBNQO232A,AEWQXQDOQAMTNRLYVT65ODCFGMLQ,AEMMWXTPKDUDSHPWJAJWU7QUV6KA,AGGAGBP6E3H4EOJFHMKLV6UTDAFA,AFQDYNJV76K5BEIS7BWNA7HN4EIQ,AGBVG2PAA7ORCTFXCNEII55L66CA,AFVYZFTM3SUEGYESW55OJNGUAJVA,AGVKIL6EHMVCD6XP4SLWUBJRWGAQ</t>
  </si>
  <si>
    <t>Harsha,TUSHAR BANSAL,Harmanpreet Singh Punj,Tushar garg,SD,nikhil chaudhari,Lakshmi S,saikat</t>
  </si>
  <si>
    <t>R8W5BHTVFMCB2,R34BR22MYWCGQM,R1D3IFV0IYNC39,R1K5TK6UQ9WLRX,R1V2N0TIMCANVI,R2UOCIGLOQ0CAD,R1JGKZGY686LSU,R3CM6K3CTECGER</t>
  </si>
  <si>
    <t>worth buying this mouse!,Good,Traditional mouse that does the job,nice,GOOD PRODUCT AND GOOD QUALITY,Worth the price money and amazing built quality,Compact mouse,super comfortable</t>
  </si>
  <si>
    <t>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t>
  </si>
  <si>
    <t>https://m.media-amazon.com/images/W/WEBP_402378-T1/images/I/41NF7VStoSL._SX300_SY300_QL70_FMwebp_.jpg</t>
  </si>
  <si>
    <t>https://www.amazon.in/Lenovo-GX30M39704-300-USB-Mouse/dp/B073BRXPZX/ref=sr_1_226?qid=1672903006&amp;s=computers&amp;sr=1-226</t>
  </si>
  <si>
    <t>B08LHTJTBB</t>
  </si>
  <si>
    <t>Dyazo 6 Angles Adjustable Aluminum Ergonomic Foldable Portable Tabletop Laptop/Desktop Riser Stand Holder Compatible for MacBook, HP, Dell, Lenovo &amp; All Other Notebook (Silver)</t>
  </si>
  <si>
    <t>Dyazo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t>
  </si>
  <si>
    <t>AGQNPJPVAIIWZMD7X5LKPA7WMQDQ,AGPJ54XLGYPWACFVEJ2KWYJYREZQ,AFJFRA7ICAY5EGWEPVUYVN5F4F6Q,AFCINWNSTFJ34CLKQUKDBPPT76RA,AHTNFP2NA52A4C2BE5WK6PFOCSIQ,AHNEADEWNAYISDYQMQWYLB5DC46A,AHPK4TPPZPW5SZTVGVTF2AR33XSQ,AGERE7VCY2MX4KDYA2UECKHFYG5A</t>
  </si>
  <si>
    <t>Sharon Murmoo,Kuldeep Sadhu,Harshavardhan B Bhojakar,Jayakrishnan U,Aparna,VT,NAUTICAL,SAGAR</t>
  </si>
  <si>
    <t>R2VX3WP87K1FJ7,R1S6VK3U765LYF,R11EG1L6YLD853,R3AMWWIWWWURKZ,R3RGAH7ANQFR10,RNLXNQ72I1GIR,R1AM78XFWDU92S,R2OFXYE4YAEW7L</t>
  </si>
  <si>
    <t>Price wise the best in Category,Laptop is not sitting properly on the stand.,Product Quality,A good product.,Awesome product,Not that good for heavy 17 inches laptops,Good product can be better,Value for money and compact</t>
  </si>
  <si>
    <t>https://m.media-amazon.com/images/W/WEBP_402378-T1/images/I/41bvBlmqDdL._SX300_SY300_QL70_FMwebp_.jpg</t>
  </si>
  <si>
    <t>https://www.amazon.in/Dyazo-Computer-Adjustable-Ergonomic-Compatible/dp/B08LHTJTBB/ref=sr_1_228?qid=1672903006&amp;s=computers&amp;sr=1-228</t>
  </si>
  <si>
    <t>B07VTFN6HM</t>
  </si>
  <si>
    <t>Western Digital WD 2TB My Passport Portable Hard Disk Drive, USB 3.0 withÂ  Automatic Backup, 256 Bit AES Hardware Encryption,Password Protection,Compatible with Windows and Mac, External HDD-Black</t>
  </si>
  <si>
    <t>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t>
  </si>
  <si>
    <t>AHVPFHNEPCJFLAXKD5IGQRRBHMWA,AE7N4FEGNJFTRCFIDRMGOBDVTOKA,AF6FIGYER3CY6DBUHEUCV7C6WNMQ,AF7IXQKBUL6NEIQG4R53LMJJUGXQ,AFKAKXB7ROJUPGDQFMMREJPHKRGQ,AFZEG6L4GPWPLCNRA727ERKMBPBA,AFJZ3VZZ6FQUGCAV2NYXFS44TAMA,AGQ33PJLVCO67H7X7FFQPI3WIXWQ</t>
  </si>
  <si>
    <t>Dr. Mujtaba Ashraf,Gurukiran Maratha,Abhishek More,Neeraj Vishwakarma,Azarudeen,Kishan Patel,moulesh,Jamesbond</t>
  </si>
  <si>
    <t>RCUOZRUAOVZKU,R3ISBRG3RQ4LR7,R1FDKQ7C8HRHK8,R1HT915CFN9EXH,RMD5MQGT1Z7TX,RDYCQRETZ04TO,R2204P0EK8HOJE,R3U23VHZY4V64Z</t>
  </si>
  <si>
    <t>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t>
  </si>
  <si>
    <t>https://m.media-amazon.com/images/W/WEBP_402378-T1/images/I/31iDEczWTWL._SX300_SY300_QL70_FMwebp_.jpg</t>
  </si>
  <si>
    <t>https://www.amazon.in/Passport-Portable-External-Drive-Black/dp/B07VTFN6HM/ref=sr_1_229?qid=1672903006&amp;s=computers&amp;sr=1-229</t>
  </si>
  <si>
    <t>B008QS9J6Y</t>
  </si>
  <si>
    <t>Logitech C270 Digital HD Webcam with Widescreen HD Video Calling, HD Light Correction, Noise-Reducing Mic, for Skype, FaceTime, Hangouts, WebEx, PC/Mac/Laptop/MacBook/Tablet - (Black, HD 720p/30fps)</t>
  </si>
  <si>
    <t>Crisp HD 720p/30 fps video calls with diagonal 55Â° field of view and auto light correction. Compatible with popular platforms including Skype and Zoom.|The built-in noise-reducing mic makes sure your voice comes across clearly up to 1.5 meters away, even if youâ€™re in busy surroundings.|C270â€™s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Youâ€™re always ready for your next video call.|Ideal for laptop or tablet: Compatible with Windows 10 or later, Windows 8, Windows 7, Mac OS 10.10 or later, and Chrome OS via the USB port</t>
  </si>
  <si>
    <t>AECYNJOWTBY3PX3PXUDDWBLIOPSA,AEPARPN2RVNADVDOWX5E43NSRLBQ,AEUSMIS4UMLQRJF7OOIJ6KTVQYDA,AFESZUVJABZQU6FJXCLTVXNWXDZQ,AH6T7UQ53KSUT77BDESOKVK3KCUA,AGLC3O6OCQK6CXGYLFWPEWDEZXKQ,AFRFNC6ASQGGZVH3NLZE6KT3MR5Q,AEMVIKFENPWUSU4YOQKPSDR2MLPQ</t>
  </si>
  <si>
    <t>Ariz Siddique,RAMKESH SHARMA,Mang singh,Vijay Gharpure,Manish Singh Chouhan,Rohan chavan,Abhay Satyarthi,Jayakrishna Shenoy</t>
  </si>
  <si>
    <t>R1J7T5AF9JYH0A,R2KHKT0GP9IKS2,R1SYS92X1W5JGW,R11JTLY59LQL00,R1L5U7V71A020J,R26HZDGQ08R98N,RRXUVCKCU8ZYM,R2HA8IL3LD2XPI</t>
  </si>
  <si>
    <t>Amazing Product!,Good product at in this range.,Thik thak photo aa jata hai.,Good product,Review,Nice hd webcam,Not all of Logitech's products are excellent.,Decent buy for the price.</t>
  </si>
  <si>
    <t>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â‚¹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"wide-angle"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noisy.â‚¹ 1,699  seriously no!!!!Conclusion:Choose it if there is no better choice available between â‚¹500 and â‚¹1200. It will assist you momentarily. You need enough lighting, and you shouldn't rely on the webcam's microphone.,Does the job.</t>
  </si>
  <si>
    <t>https://m.media-amazon.com/images/W/WEBP_402378-T1/images/I/316Q0fvU+2L._SY300_SX300_.jpg</t>
  </si>
  <si>
    <t>https://www.amazon.in/Logitech-C270-HD-Webcam-Black/dp/B008QS9J6Y/ref=sr_1_230?qid=1672903006&amp;s=computers&amp;sr=1-230</t>
  </si>
  <si>
    <t>B09M8888DM</t>
  </si>
  <si>
    <t>Portronics MPORT 31 4 Ports USB Hub (USB A to 4 USB-A Ports 4 in 1 Connector USB HUB(Grey)</t>
  </si>
  <si>
    <t>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manufacturerâ€™s warranty.</t>
  </si>
  <si>
    <t>AECNNZVKQPR25O2GJGFWLHBH367Q,AF56FEP276BYOI3GE7GYBD2GONQQ,AHN5GS7H5SE5ZCFJH4KQOWDUKARQ,AFDIF43EHQD67SR2HWPO3W6B7FDA,AFUVPBEMV5BKKLHXC35CUJ45FV6Q,AGWTCY3ED5Q52QJACMXUFJ32UUGA,AE2IJXBP54QRMOS6COSQSEWEJ6TA,AGGC7EXQIXQQET64Y4ZRMOZBK46Q</t>
  </si>
  <si>
    <t>Aniket Raj,SA,Anonymous,Gaurav,Amit Agarwal,RM,SUNIL A.,Chittaranjan Padave</t>
  </si>
  <si>
    <t>R1AUCEV80AWV4E,R3GAYL3CQ6GTJA,R3NN6TXOM5MD2S,RY4WXRNZKRVWP,RLQGXS14ZJDHJ,RIZJA1XHKPH5M,R3C83NGWIRB2VT,R2WOO592FU73V7</t>
  </si>
  <si>
    <t>Nice product,It works!,Indoor device, not for field use!,Does the job,Value for money product.,Good product,Till now...Using since 7 days..It's good,Useful USB multiplier</t>
  </si>
  <si>
    <t>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t>
  </si>
  <si>
    <t>https://m.media-amazon.com/images/W/WEBP_402378-T2/images/I/21UKIwf0IVL._SX300_SY300_QL70_FMwebp_.jpg</t>
  </si>
  <si>
    <t>https://www.amazon.in/Portronics-MPORT-Ports-USB-Connector/dp/B09M8888DM/ref=sr_1_231?qid=1672903006&amp;s=computers&amp;sr=1-231</t>
  </si>
  <si>
    <t>B07Z1YVP72</t>
  </si>
  <si>
    <t>AirCase Protective Laptop Bag Sleeve fits Upto 15.6"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</si>
  <si>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t>
  </si>
  <si>
    <t>AHAZZ6OGFULNRHTS2SR7HAH223NA,AHNCXTHT7W36ICJ75NEKWWA2AK5A,AFMD4SE25XE75YQ5PNLPNHC7NGPQ,AH3DPG47VN4IXIXJOLBB4IYDHCSQ,AGQGCM2UQZEIKDZL6CHD5CMSWKRQ,AGUUT3CETO52AO4E5ZCNGSFGLEFQ,AHBXADPUQXAIJI5XTHUKDWD3OQLA,AGEFHKQ5LOZMS63V47JBZPDDQI5A</t>
  </si>
  <si>
    <t>Kalpesh Panchal,Raviranjan Kumar,karthik chokkalingam,Maryam,Amazon Customer,Ameya,SOLANKI LAKHMANBHAI NAJABHAI,Pinaki</t>
  </si>
  <si>
    <t>R1D6BKF30HRM19,R3OYZMQFEF9WV7,R26PEUHOY5RZ02,R1KMSZQENOGR9,R31LY209STYNRQ,RTLATKAZTO4KF,R2XOSRQC5GHA7O,R1G2WWLFIFDIPM</t>
  </si>
  <si>
    <t>Decent Prodyuct,Normal,Good product,Great product,Good product,perfect,Built quality of product is excellent,Excellent</t>
  </si>
  <si>
    <t>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t>
  </si>
  <si>
    <t>https://www.amazon.in/AirCase-15-6-Inch-MacBook-Protective-Neoprene/dp/B07Z1YVP72/ref=sr_1_232?qid=1672903006&amp;s=computers&amp;sr=1-232</t>
  </si>
  <si>
    <t>B082FTPRSK</t>
  </si>
  <si>
    <t>Zinq Five Fan Cooling Pad and Laptop Stand with Dual Height Adjustment and Dual USB Port Extension (Black)</t>
  </si>
  <si>
    <t>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t>
  </si>
  <si>
    <t>AEKJYGHV46KB5CVLQS54Y77VRNDA,AGDONPW67V5WB44YKDWUNIOUCVOQ,AH2G773PSDMH6YDWZTQV46JBDUQA,AGH6Q37L7DIEWBSU3EIR5G2M2IYQ,AFOJCT5TZP6RXPWS6JH3AA6XLGFQ,AH5MGTEZZ3XQQ2VDXWYOWDBBOAOQ,AECQAMC4JK52F4BZZJ23CKZEWXNQ,AFMLNZDRKLSCQYTW64DIOGHX4ZXA</t>
  </si>
  <si>
    <t>Abraham M.,Varun,Sandeep J,B HYNDAVI,Charan Teja,Bhuvanesh Sekar,Jubin kakati,Placeholder</t>
  </si>
  <si>
    <t>R2OP8NFYDOS39J,R2RQTRMPYMIHAE,R2V61JLM0WASPT,R1X1019MPG8CR4,RWZEH4UX501RZ,R1I8MWON0D5I5L,R2Q9MII6JST2K,R2Q1TJV6BGHGPB</t>
  </si>
  <si>
    <t>Good for cooling,Not good for gaming,quality n performance,Good product,Nice performance,ABOVE AVERAGE,Good at this price (999),Works fine</t>
  </si>
  <si>
    <t>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t>
  </si>
  <si>
    <t>https://m.media-amazon.com/images/W/WEBP_402378-T1/images/I/516xGB5Bt+L._SY300_SX300_.jpg</t>
  </si>
  <si>
    <t>https://www.amazon.in/Zinq-Technologies-Cool-Slate-Five/dp/B082FTPRSK/ref=sr_1_233?qid=1672903006&amp;s=computers&amp;sr=1-233</t>
  </si>
  <si>
    <t>B09RF2QXGX</t>
  </si>
  <si>
    <t>Gizga Essentials Webcam Cover, Privacy Protector Webcam Cover Slide, Compatible with Laptop, Desktop, PC, Smartphone, Protect Your Privacy and Security, Strong Adhesive, Set of 3, Black</t>
  </si>
  <si>
    <t>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t>
  </si>
  <si>
    <t>AEKOR4KOSCMLNF7H2XKEERKJ4XRQ,AEMVIKFENPWUSU4YOQKPSDR2MLPQ,AHKONLROYYEFMPWU5WN7NC5VZIEQ,AE3Q5LLITMWIVXRKSDTAIBKUX67Q,AERW2VF2TNA3IAT752HDPH76RFXQ,AHYXOLBCMSIEDFBT2ZQZUWIT75UQ,AHSMRRBBAXRO4SUTY5CLNUTHR5BQ,AELVCVKV5L55NF25RIF5XOTZLBRQ</t>
  </si>
  <si>
    <t>Jrs,Jayakrishna Shenoy,SNR,ank_bangalore,GSN,Debabrata Das,Shubham sable,Durgesh Rathore</t>
  </si>
  <si>
    <t>R73A6T8MRDZIC,R2JEX8R7VL6Y0W,R11E62NE328JVS,R3A3FOYWKUNHMM,RIQXPCOM8RRPS,R3VCIW3UM7QMO0,R1KGLT77FP3X13,R375ZRISQJ6XN5</t>
  </si>
  <si>
    <t>Good,Decent purchase,Awesome product,Worth,Does exactly what it meant to do !!!,Good product,Good,Worth buying</t>
  </si>
  <si>
    <t>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t>
  </si>
  <si>
    <t>https://m.media-amazon.com/images/I/31ZJqJC4frL._SX300_SY300_QL70_FMwebp_.jpg</t>
  </si>
  <si>
    <t>https://www.amazon.in/Gizga-Essentials-Compatible-Smartphone-Security/dp/B09RF2QXGX/ref=sr_1_234?qid=1672903006&amp;s=computers&amp;sr=1-234</t>
  </si>
  <si>
    <t>B01KK0HU3Y</t>
  </si>
  <si>
    <t>HP Z3700 Wireless Optical Mouse with USB Receiver and 2.4GHz Wireless Connection/ 1200DPI / 16 Months Long Battery Life /Ambidextrous and Slim Design (Modern Gold)</t>
  </si>
  <si>
    <t>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youâ€™re good to go|The USB receiver fits conveniently inside the mouse, for effortless portability|Supports Windows Vista/7/8/10 and USB port available</t>
  </si>
  <si>
    <t>AG6FYUMRVTFM4OWVDHQF4KDQXG3Q,AH2DKPO2N3KYSDBPUHBDHARSSX2A,AEVJPCOO6CKJVR6FZRQHFFDXQXHQ,AHWAN6UWMQFAMU7OUT4YA6BUEUDQ,AGBCACABUIMCCGTZLCVST6F57IPA,AHWONJ43Z6G6Z6BLCJGD7HHGIU4A,AGULGNC3BZBAM5CYV3RDAIQXN6LQ,AH5ZYVU5B5QHUAH4QDCDJ2NJCWFA</t>
  </si>
  <si>
    <t>Ayan Chakraborty,Amazon Customer,DeepSea,Rahul Raj,Nitin Swarup,Arun Kumar Nayak,Khan Saab!,Amazon Customer</t>
  </si>
  <si>
    <t>R1PPN2ZEJNHJMZ,RQHAXYP2AT1QP,R24T21LAESQMWZ,R2DHPJ5GKKTVRH,R1H8KH8U0Z46S2,R46IEAURB1339,R15MRX4VNCKX84,R2RJ09MTLVJZ3C</t>
  </si>
  <si>
    <t>Could be better.,Nice for office use,Good,Nice but little small,Nice mouse for office work not for gaming.,Good,Performance i good...,sleek n smooth</t>
  </si>
  <si>
    <t>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peopleâ€™s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t>
  </si>
  <si>
    <t>https://m.media-amazon.com/images/W/WEBP_402378-T1/images/I/31R5FtHMDiL._SY300_SX300_QL70_FMwebp_.jpg</t>
  </si>
  <si>
    <t>https://www.amazon.in/HP-Z3700-Wireless-Mouse-Modern/dp/B01KK0HU3Y/ref=sr_1_236?qid=1672903006&amp;s=computers&amp;sr=1-236</t>
  </si>
  <si>
    <t>B07JF9B592</t>
  </si>
  <si>
    <t>MAONO AU-400 Lavalier Auxiliary Omnidirectional Microphone (Black)</t>
  </si>
  <si>
    <t>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t>
  </si>
  <si>
    <t>AHQ4Q75NBEWOM4OWOXUZW7V247NQ,AEQCAMSZJTMNIKXAPXCKT5XLOWIA,AGCHPEKLU5ZFHDV7K3QYXNJQP6JA,AFFXN6T5QGDHRUO24P4PM56E7AAA,AGUPZJ4VI66F5L3GN2VT6QDZEAJQ,AFVIFCKLO7ADXYQAQ2T74HUJEBEA,AFRCL2UST67EVGUTDLV2JGI4OKUA,AFCCTAOXYH2XQNESLRQRH72G27ZQ</t>
  </si>
  <si>
    <t>RKBKQKSEET7CC,RQM34GWJC0DPJ,R1PJNXT9PME2I1,R2VL3P4XIHJFY,R2HZEV0BNY3064,R3HBAZIE8PAIXC,R3LFVYT98WRBZ1,RJPAKDZRUJIDF</t>
  </si>
  <si>
    <t>loud &amp; clear,Avrage in budget range,Best for beginners,Good for price,Very nice mic in this price range,In budget,Product Good, Packaging damaged.,Gzzzbbbbb mic ðŸŽ¤</t>
  </si>
  <si>
    <t>at Rs.319 it's a great deal. I use it for mobile vlogging.,Noice cancellation is not working,Value of money ðŸ’°,Good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"filter"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ðŸ™‚</t>
  </si>
  <si>
    <t>https://m.media-amazon.com/images/W/WEBP_402378-T1/images/I/413viCgpI+L._SY300_SX300_.jpg</t>
  </si>
  <si>
    <t>https://www.amazon.in/Maono-AU-400-Lavalier-Microphone-Black/dp/B07JF9B592/ref=sr_1_237?qid=1672903006&amp;s=computers&amp;sr=1-237</t>
  </si>
  <si>
    <t>B086394NY5</t>
  </si>
  <si>
    <t>TABLE MAGIC Multipurpose Laptop Table Mat Finish Top Work at Home Study Table (TM Regular- Black) (Alloy Steel)</t>
  </si>
  <si>
    <t>AE5JR5HPVSNYE3USXPC5DD5QZPEQ,AGTCKJGZ3Z6MWRYDZBR3BBJSFYZQ,AFFOKWDBWHTD73ESMLG5EHU6D64Q,AEBJF5IZ4I3DJKCO5DFA6UPGX3NA,AG7BFEWBPUBPVFTK47EIJDAYUBNQ,AG37JNOSIVJOXSZEPVVPPBFCS56Q,AHIF77XCTU4RPZQLTOMGSXQAJIQA,AFUHQIJJYON4KDALBU5NF4TOUAFQ</t>
  </si>
  <si>
    <t>Parul Walkey,Kirthivasan,Ashok.,Deepika,kavan,Mohan,Saikumar,Hari C.</t>
  </si>
  <si>
    <t>R21VW93DSBYENF,R3MKRK9JVBJ22C,ROBLP3CK320DX,R14L8HWTVI4YOT,RT2C0KDRUBKGV,R3JUJ27CXBI0QN,RO4BI7QVTST6E,R1NSRWB0V1BQKD</t>
  </si>
  <si>
    <t>Not sturdy enough but good.,Product looks good for the price,Good One,Good quality in this range....,Budget buy,Good,2 problems i noticed,Incorrect steps order</t>
  </si>
  <si>
    <t>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t>
  </si>
  <si>
    <t>https://m.media-amazon.com/images/W/WEBP_402378-T2/images/I/411ZrOollDL._SX300_SY300_QL70_FMwebp_.jpg</t>
  </si>
  <si>
    <t>https://www.amazon.in/TABLE-MAGIC-Midnight-Adjustable-Multiple/dp/B086394NY5/ref=sr_1_238?qid=1672903006&amp;s=computers&amp;sr=1-238</t>
  </si>
  <si>
    <t>B017PDR9N0</t>
  </si>
  <si>
    <t>GIZGA Essentials Portable Tabletop Tablet Stand Mobile Holder, Desktop Stand, Cradle, Dock for iPad, Smartphone, Kindle, E-Reader, Fully Foldable, Adjustable Angle, Anti-Slip Pads, Black</t>
  </si>
  <si>
    <t>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t>
  </si>
  <si>
    <t>AHSVH7UVP3JM3CKGD7QPMP5ZXTNA,AHPQISIB2DAWTJO3NBJYFMEDERFQ,AHEVYUNLYXJXL5LUWGSH4XBESUJA,AEKJOTUYTW5GOZPGXAN7FOMQ6SUQ,AGYRWNDZCQ4RHAQ6YZIBCQDFMH7Q,AGEMPEOZMB2CNDKH3XBKWQ4NT6PA,AG37JNOSIVJOXSZEPVVPPBFCS56Q,AHHTWGSVW6ENNVUTEPAFHRLQJPFQ</t>
  </si>
  <si>
    <t>Atul Modi,Akash gahlot,RAHUL RAMAN,Drashty N.,Dr. Gilbert Ignat,Soumitra Deb,Mohan,Mathivanan</t>
  </si>
  <si>
    <t>R3ZXPPAOL3P9C,R50YC789QBGLM,R17IHHWVFSBEZZ,R3VH5ITHUL3GUT,R36V21B0F30IAW,R22ISA1UVT45QP,R3RD0LCTRTMC3M,R1TWNRM3JLQ2JF</t>
  </si>
  <si>
    <t>Okay product in picture,Good for students,Nice product,Portability,Great product at this price,Just working,Nice,Good</t>
  </si>
  <si>
    <t>When you use its okay product.,I am using and don't find any problem ðŸ¤ ,Nice product, good quality and easy to manage,The best thing about it is that its super light weight and small.. so its wasy to carry almost everything,Go for itGood for landscape mode,I liked low price.,Nice,Ok</t>
  </si>
  <si>
    <t>https://m.media-amazon.com/images/W/WEBP_402378-T1/images/I/41wL36XZGXL._SX300_SY300_QL70_FMwebp_.jpg</t>
  </si>
  <si>
    <t>https://www.amazon.in/Generic-Multi-Angle-tablets-Samsung-paperwhite-Phablets/dp/B017PDR9N0/ref=sr_1_240?qid=1672903006&amp;s=computers&amp;sr=1-240</t>
  </si>
  <si>
    <t>B07NC12T2R</t>
  </si>
  <si>
    <t>boAt Stone 650 10W Bluetooth Speaker with Upto 7 Hours Playback, IPX5 and Integrated Controls (Blue)</t>
  </si>
  <si>
    <t>Experience the true immersive sound with a pumping driver delivering 10W of audio and connect to the music that you love|Its powerful 1800mAh battery offers a playback time of up to 7 hours. Impedance 4Î©, Sensitivity (dB) 89dBÂ±3DB,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t>
  </si>
  <si>
    <t>AFOPJWBWQAT3U43C3O3HJE7MJJCQ,AEWBG5DA5BABI4GNKJHLAY3IOTPA,AE5BBOZWRMK46CA2IDKPBVIQIFAQ,AHZRZRBWNNDHG2KXXLPRZVBTHTUQ,AHVOFX6HOS5RQTDPP6UONVCRODLQ,AFURZKQOYCUW7VM4OARS72JDTB3A,AHKCSY3JWTOFWMOBQZX7KXDDMQFQ,AE74526CGYUJIWO3DRBFRBTN2I3Q</t>
  </si>
  <si>
    <t>VSMS,karthik,Latheesh Reddy,Mayank g.,Sachin Kushwaha,Rahmatullah,brahmas_bull,annaladasu jeevanababu</t>
  </si>
  <si>
    <t>R2HAE08L30C2AN,R3F8JOBWK5R0I9,R1MNK92W012DJ0,RRLP9GLVLYZF1,R3ODRY6PH6VBRV,R24O2F7357YB8L,RJ13RMYUVYNIW,RZN6P7BA3HCH5</t>
  </si>
  <si>
    <t>Sound Quality : Boat Stone 650 vs Nakamichi Speck vs Boat Stone 200,It's just a speaker with less sound,Okay to buy,Sound is not much loud in maximum volume,Boat rocks always,Excellent ðŸ‘Œ,VFM PRODUCT BUT THERE'S MORE TO IT. READ ON!,Excellent sound quality, i like this speaker sooooooo much ðŸ‘ŒðŸ‘ŒðŸ‘Œ</t>
  </si>
  <si>
    <t>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t>
  </si>
  <si>
    <t>https://m.media-amazon.com/images/I/41rfSd9spqL._SX300_SY300_QL70_FMwebp_.jpg</t>
  </si>
  <si>
    <t>https://www.amazon.in/Stone-650-Wireless-Bluetooth-Speaker/dp/B07NC12T2R/ref=sr_1_241?qid=1672903007&amp;s=computers&amp;sr=1-241</t>
  </si>
  <si>
    <t>B07WKBD37W</t>
  </si>
  <si>
    <t>ESnipe Mart Worldwide Travel Adapter with Build in Dual USB Charger Ports with 125V 6A, 250V Protected Electrical Plug for Laptops, Cameras (White)</t>
  </si>
  <si>
    <t>[SLOW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t>
  </si>
  <si>
    <t>AGNE5T4E7SEMJUDM4COI6JBNJQBQ,AES63PZGZP33ZVO55CCO2WYML7NQ,AHQYGDH4CNFRYRTPCENNJNJHULTQ,AEMDF6YAXYO7WQUIAFGEULA7NWWQ,AFDV4H4KLTJ55TV4USUXZQ3SM47A,AHHGXR7CKVXIJ2ZT7XLLXW4DK7DQ,AEBMBHYSJBU324NU4URUAU4RHB2A,AEYMLF2UAU4DY2LCCDIDPFEIAAAA</t>
  </si>
  <si>
    <t>Ehsan Ul Haq,Abhishek rajput,Nishant Malik,ruhi a.,jasmitha,Sunil W.,B. Bibo,monyag</t>
  </si>
  <si>
    <t>R186EFJU37UPS6,R2KC2H7A99Y8J6,R25FE16IQR653P,R1Q6E8EBLHDKEC,RNH0MZ907JI2S,R18J8NK2242FA2,RC7ZMZ000I0FQ,R3LF4N05QHM907</t>
  </si>
  <si>
    <t>Material not worth,Stable for use,Overall product is good,Durable, travel friendly,Adapter,Useful product for international travellers,Doubtful for Durability and sturdiness,very good product</t>
  </si>
  <si>
    <t>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t>
  </si>
  <si>
    <t>https://m.media-amazon.com/images/I/31w-19-3fSL._SY300_SX300_QL70_FMwebp_.jpg</t>
  </si>
  <si>
    <t>https://www.amazon.in/ESnipe-Mart-Worldwide-Protected-Electrical/dp/B07WKBD37W/ref=sr_1_242?qid=1672903007&amp;s=computers&amp;sr=1-242</t>
  </si>
  <si>
    <t>B08JMC1988</t>
  </si>
  <si>
    <t>boAt Stone 180 5W Bluetooth Speaker with Upto 10 Hours Playback, 1.75" Driver, IPX7 &amp; TWS Feature(Black)</t>
  </si>
  <si>
    <t>Stone 180 comes equipped with 1.75"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180â€™s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t>
  </si>
  <si>
    <t>AEJYXUANEWSM2G7VHRZDANCYLPYQ,AGGUTNEUBYL4DWFU3VO3SR64QPKQ,AHFDICPWOMD7PR4EWYPOT5JZTX3Q,AFUTBH6P5GKM7JEHII7LKYB3XKDQ,AGNHQQDJF2WSXFFIAY5RS22DBECA,AH26TJQO7WSE7QTSY7DWLILS4QSQ,AH6F53CHVVYPMBUDQWTG3LJZVCCA,AEF6JSVY55DHBPROF6AK72DB43ZQ</t>
  </si>
  <si>
    <t>Meghana,Udit narayan gupta,R.sasikumr,Sweta Chopdar,Amazon Customer,Samisha Malik,Arhaan Khan,Pallab Das</t>
  </si>
  <si>
    <t>R16I46MPR0NO8S,RC8A7CPLOKIQ1,RXMRIDNTYYGO0,RBD55BYULL457,R2CDPRTPCIO5H4,R2GWMPGA1WXZ80,R1C7OH3WXNJHJ,R3N6TUU2QT818A</t>
  </si>
  <si>
    <t>Stone 180 is good as a portable speaker.,Good but not that much ok sound,Nice,Battery life,Poor battery life,Not have loud sound,Value for money...,Average</t>
  </si>
  <si>
    <t>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t>
  </si>
  <si>
    <t>https://m.media-amazon.com/images/W/WEBP_402378-T2/images/I/41aZf9i-QzL._SX300_SY300_QL70_FMwebp_.jpg</t>
  </si>
  <si>
    <t>https://www.amazon.in/boAt-Stone-Bluetooth-Speaker-Black/dp/B08JMC1988/ref=sr_1_243?qid=1672903007&amp;s=computers&amp;sr=1-243</t>
  </si>
  <si>
    <t>B09GFN8WZL</t>
  </si>
  <si>
    <t>Portronics Ruffpad 8.5M Multicolor LCD Writing Pad with Screen 21.5cm (8.5-inch) for Drawing, Playing, Handwriting Gifts for Kids &amp; Adults, India's first notepad to save and share your child's first creatives via Ruffpad app on your Smartphone(Black)</t>
  </si>
  <si>
    <t>Easy Electronic Writing|Environment Friendly|Single-Tap Erase|Long Battery Life</t>
  </si>
  <si>
    <t>AGMR74PGVNG5IU7X25GJGDAT63TA,AFZHVPBS7NVVW2M7U4TXWIQBRKAQ,AHOARBR5RTZEZWDSDTRGIBNM7TJA,AH3PPZMEFKEJLVVCX3FZ264SEY4Q,AHAFEMDFYHJDWIR4CF4JD3HIA6ZA,AHOQRYDRLIO5O3MPE76LHWANC7EA,AFANGSCZERSUTYMODCZNYRH7NL4Q,AFBIER33V2UVWGHQNBRTHEVLIW6A</t>
  </si>
  <si>
    <t>HIREN PARMAR,Yateesh Rajput,Bhubanananda senapati,Gaurav R.,Sumit Jain,Siddiq,Shreya Srivastava,Sharon M V</t>
  </si>
  <si>
    <t>R20Q4B16AEFTPT,R1BG411LZ5XP61,R1FHFXAGKZ127T,R1LFPZC0A29D8D,R1PIOZ70CD7P9D,R1ID5DTYN1L39B,RCKVFOB5KX6F3,R3PCRI9KDXF4QD</t>
  </si>
  <si>
    <t>Average,Value for money product,Nice product,very nice product... screen should be little bit more bright,Product looks Good,Nice product, easy to use and perfect delivery,Overall nice,Good</t>
  </si>
  <si>
    <t>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t>
  </si>
  <si>
    <t>https://m.media-amazon.com/images/I/31NR4qCjJyL._SX300_SY300_QL70_FMwebp_.jpg</t>
  </si>
  <si>
    <t>https://www.amazon.in/Portronics-Ruffpad-Multicolor-8-5-inch-Handwriting/dp/B09GFN8WZL/ref=sr_1_244?qid=1672903007&amp;s=computers&amp;sr=1-244</t>
  </si>
  <si>
    <t>B095X38CJS</t>
  </si>
  <si>
    <t>BRUSTRO Copytinta Coloured Craft Paper A4 Size 80 GSM Mixed Bright Colour 40 Sheets Pack (10 cols X 4 Sheets) Double Side Color for Office Printing, Art and Craft.</t>
  </si>
  <si>
    <t>Made at the renowned Fabriano paper mill in Italy.|Acid free paper.|Vibrant color pallette,Soft surface,80gsm.|Ideal for photocopies, laser and inkjet prints, fax, dividers, covers, collages, craft &amp; punch craft; suitable in particular for office and schools, and all technical paper uses.</t>
  </si>
  <si>
    <t>AG7MI6MZP3GMUTO65QNUR25VP7VA,AHBZCVGYU7BO7DCSNDWCXK5GQP2A,AECMWB3HNGTTXL2CN4FR6NFXD5GA,AEDRNOENRBIMTJ75EUOOTKRN7YOA,AE5GXCIX32PZKCLESSPQFXILAPNA,AHM3VIGOFAIX3B5LBTVFIH3JPL2A,AGN44TXNKAN6TOS4VEW5N347GCNA,AHZZISWHBQV4TL3MKOJTH22IUNIQ</t>
  </si>
  <si>
    <t>kashif,sezhian,Dinesh K.,Jenifer,Harsh,suresh,Madhu,Amazon Customer</t>
  </si>
  <si>
    <t>R2ETD6AVA4AFF1,R3CUOW1DUP8N92,R3NYD5UBRVJDWP,ROK6ZCMA5J3HR,R3GWUP5VQM4PIW,R2DBDFFUMF72A7,R3CTPZMQDFCSGL,RDDDVU6EMW3OP</t>
  </si>
  <si>
    <t>https://m.media-amazon.com/images/I/41WggyozHQL._SX300_SY300_QL70_FMwebp_.jpg</t>
  </si>
  <si>
    <t>https://www.amazon.in/BRUSTRO-Copytinta-Coloured-Bright-Printing/dp/B095X38CJS/ref=sr_1_245?qid=1672903007&amp;s=computers&amp;sr=1-245</t>
  </si>
  <si>
    <t>B07ZKD8T1Q</t>
  </si>
  <si>
    <t>Cuzor 12V Mini ups for WiFi Router | Power Backup up to 4 Hours | Replaceable Battery | Ups for Wi-Fi Router and Modem | Ups for Router up to 2A | ups for uninterrupted wi-fi</t>
  </si>
  <si>
    <t>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t>
  </si>
  <si>
    <t>AF757N27JM5UZFJ3TS5FVGBYVMDA,AEMZHQJZLLZE7YLSPHME5ZJUOQ6A,AGTQADVKZIITNOSSU2VHYAEEZ7WQ,AG5QL2X7ZDWB3GK34SRUZTAXKO2Q,AFVEPSR3NXA6IPMGBTDRZNB6TY7Q,AFDLI3P4HU4RJGHXBV5X4UBM7ZLA,AGSYEEI6BBNNWJDYAHK22EYCPKQQ,AGNR2DWHR4DRJVRRUOZTUU4EY5RA</t>
  </si>
  <si>
    <t>Subramanian M,krupasindhu,Amazon Customer,Arun,Siva sbs,Johny Depp,Abhishek Kumar Singh,Mr. G</t>
  </si>
  <si>
    <t>R322EU1EPO0EFK,RKIITDXE4AGW3,R2MPRUBHGVAK2R,R13E9GP8EQCMZ3,R2ID65YG8CVX9K,RX6LRL2BB59G,R1K208FSP9EL6F,R1QH3BPFU8VE89</t>
  </si>
  <si>
    <t>Cute one,Received today and installed.Observing performance.,Provides 1-30 to 2 hours backup,Perfect modem and router UPS,Nice product with some drawbacks,Shandaar Jabardast Zindaabad,As expected,Excellent product for apartments with DG backup.</t>
  </si>
  <si>
    <t>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t>
  </si>
  <si>
    <t>https://m.media-amazon.com/images/W/WEBP_402378-T2/images/I/31VtFl2O33L._SX300_SY300_QL70_FMwebp_.jpg</t>
  </si>
  <si>
    <t>https://www.amazon.in/Cuzor-Router-Switching-Moisture-Resistant/dp/B07ZKD8T1Q/ref=sr_1_246?qid=1672903007&amp;s=computers&amp;sr=1-246</t>
  </si>
  <si>
    <t>B07G3YNLJB</t>
  </si>
  <si>
    <t>Crucial BX500 240GB 3D NAND SATA 6.35 cm (2.5-inch) SSD (CT240BX500SSD1)</t>
  </si>
  <si>
    <t>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itâ€™s 45x more energy efficient than a typical hard drive and it can operate in an input voltage of 4.5V.</t>
  </si>
  <si>
    <t>AGHW3JDEF6JIRC4HB43UDMKOFXZQ,AF4N3Q6OEXVBSAHPK5NVJRGEZT5Q,AGM7YFUBLKUQPYVYZQDDPI3RXSZA,AHECHFXUUNHLH3RQ6ESN5GCUHGPQ,AGGTMAPT4WBWP2C62I6CGW22QNCA,AH42ECAG6LPCU22T5BYN5OXQO74A,AEYY76T7GEFE75ZEMXWPKW5H3LEQ,AF6SAPRZH3XU4YBLVMC6THTXAPCA</t>
  </si>
  <si>
    <t>Shaikh Faisal,SISODIYA NANUBHAI,Aaryan Jagtap,Mr. Saddi,Arul,SOURAV DAS,Tejas,Bithika Paul</t>
  </si>
  <si>
    <t>R34WAR6NQSVZBI,RGG00MCOD3B6A,R2RO4Z1CBF2G1I,R1BPV52HUSVZF8,R3IZK8U5HI1XOS,RE0OUI8Y9LSQY,R3IDL21XUYVUUK,R2YEAFFD5E02TL</t>
  </si>
  <si>
    <t>Absolutely worth the price,Best product on low value, definitely gofor this,Works the way it says,Economical. Very light. Quite sleak. No good robust packing.,Good one!,The Best,As expected quality from a company like crucial. 4.5 Star Rating,Best in class ssd</t>
  </si>
  <si>
    <t>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t>
  </si>
  <si>
    <t>https://m.media-amazon.com/images/I/31foPNxmwsL._SX300_SY300_QL70_FMwebp_.jpg</t>
  </si>
  <si>
    <t>https://www.amazon.in/Crucial-BX500-240GB-2-5-inch-CT240BX500SSD1/dp/B07G3YNLJB/ref=sr_1_247?qid=1672903007&amp;s=computers&amp;sr=1-247</t>
  </si>
  <si>
    <t>B00P93X2H6</t>
  </si>
  <si>
    <t>Classmate Pulse Spiral Notebook - 240 mm x 180 mm, Soft Cover, 200 Pages, Unruled</t>
  </si>
  <si>
    <t>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t>
  </si>
  <si>
    <t>AH6NK74TCKWVMLPVFEC44ZLT546Q,AEUNLUIL7UEDSBOHDA52EP3CT43Q,AGKEIYGWTR5DFWUXTQK2GJCADGAA,AHYDGBIJQH2XC4SMUNVX2HGKOELQ,AGERLRPT3Z7WUSIERUPQ3NNUYGBQ,AGBVV6FOZ3OTCYR6XQ7UZL5OOF5A,AEBHFCOMRX6G22X3JLSCKHLXPTOA,AFZZKKAWBJWFT7ZNDHWFPI2LJTLA</t>
  </si>
  <si>
    <t>Nafisa Nehar,Narinder K.,Mayank,Harsh Raj,Dr.G.K.H.KRISH,Soumava Chakraborty,Sahid,RAJU ACHARJEE</t>
  </si>
  <si>
    <t>R3QLOAFS794JE2,R3N8H6JX73IGQM,RR2G573NOMISE,R1710I0LBXO0RZ,RSAY82S1YEY1A,R3T3F038IAP2Z5,R2E19RVGQBXFIY,R20HG64QT9A05Z</t>
  </si>
  <si>
    <t>it's nice. simple and easy.,It's good but I ordered avengers printing I got other one,Not A4 size,Nice product but not value for money,Money not wasted.,Good For Day-To-Day use,medium size notebook,Good for note</t>
  </si>
  <si>
    <t>I liked because it was aesthetically pleasing.I thought it was thicker. But overall it ok. Go for it.,You can buy but don't go for printing,It is a short copyYou can use it as a diaryðŸ˜€,Like its sharpness and style,Liked it,Product is good ...but I thought it is a A4 pad. But o k..Small but Good.,,Notebook is good</t>
  </si>
  <si>
    <t>https://m.media-amazon.com/images/W/WEBP_402378-T1/images/I/51o0rLZiIjL._SX300_SY300_QL70_FMwebp_.jpg</t>
  </si>
  <si>
    <t>https://www.amazon.in/Classmate-Pulse-Spiral-Notebook-Unruled/dp/B00P93X2H6/ref=sr_1_248?qid=1672903007&amp;s=computers&amp;sr=1-248</t>
  </si>
  <si>
    <t>B0798PJPCL</t>
  </si>
  <si>
    <t>Portronics My buddy plus Adjustable Laptop cooling Table (Brown)</t>
  </si>
  <si>
    <t>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t>
  </si>
  <si>
    <t>AH4RET52ZMGRWFVZDYIC3ANTDNZA,AFZF624S3KR3ETF5MQRA2CTEEOOA,AFVQA4IJSHO64L2W67VXGZLWDGKA,AG2H434HPEN5BMI4TKNQGUCQE77A,AHPMZZOSE5TCIKKBOGRDOKZVJLMA,AEJBFSMMLP6KY56NRUUCZB6WVIEA,AGTJ7HNPS6WJFXFLM7ZFLLVPUUZQ,AH556SFTL3M6YI6NWOTRTGHA4WRA</t>
  </si>
  <si>
    <t>Nayeem ur rehman,Selvam_saravanan_reebok,Kriss G.,Amazon Customer,Subbu,Pranav,Victoria,Shashank Khandelwal</t>
  </si>
  <si>
    <t>R3MDF3ZNTMFS3M,R14ZE6MPCOTRV6,R3E4CVN1BSCB0O,R2Z8KROCR44X60,R386VV5RV4L5UI,R2VCH24UHL9UA3,RP810P9RDWC3G,R2EIJACLUEEYUJ</t>
  </si>
  <si>
    <t>Nice Product,Good one,Nice to have!,5 star (i gave 4 btw) just 1 con and its huge for me,Good table to work from bed,Laptop Table.,Best stand available,Like it</t>
  </si>
  <si>
    <t>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itâ€™s some what moved to the right side instead of mostly to the left side, then the laptop gets the air correctly so laptop donâ€™t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t>
  </si>
  <si>
    <t>https://m.media-amazon.com/images/W/WEBP_402378-T1/images/I/41lS2bd15fL._SX300_SY300_QL70_FMwebp_.jpg</t>
  </si>
  <si>
    <t>https://www.amazon.in/Portronics-POR-895-Adjustable-Laptop-Table/dp/B0798PJPCL/ref=sr_1_249?qid=1672903007&amp;s=computers&amp;sr=1-249</t>
  </si>
  <si>
    <t>B09GFWJDY1</t>
  </si>
  <si>
    <t>ZEBRONICS Zeb-Evolve Wireless in Ear Neckband Earphone with Supporting Bluetooth v5.0, Voice Assistant, Rapid Charge, Call Function &amp; Magnetic Earpiece, with mic (Metallic Blue)</t>
  </si>
  <si>
    <t>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t>
  </si>
  <si>
    <t>AFVD56LA6WDD3SSROFLFQVHLSHJA,AFKGFQ6SM5VJVVFZM7RNLTQ4QFMQ,AFZ2XU2PKUJGH3N6MCYNRFGVUU5A,AHY6XDQNLICAHSOUPBE47XD3UDTA,AE7PU2TS7JOYITZOCZV5YQ2D4LVA,AFDQY2YWCKPDNXKZDTLPJAQ4JO7A,AHOSX5HUOCDZZKOMGTHESXDP4BQQ,AGUBBQWRKM3QWTTVHVOYM4IYMDFQ</t>
  </si>
  <si>
    <t>Vibhor sharma,Eshaan tripathi,Arun R,Vikrant Khatri,Mahir,JASVINDAR SINGH,Mahaboobsaheb s.,aasim khan</t>
  </si>
  <si>
    <t>R1ZVVISXKO1JOK,R1ZPSHX28L5WL0,R1CDARD5LUVUAJ,R1HCEZCBOONRT6,R3LW1RYTWDVNZK,R14K7AW0ZFZRGD,RZ3JLZP8FSO3I,R12VALC47YCIOT</t>
  </si>
  <si>
    <t>Best at this price range.,Value for money,Value for money,Little bit compromise with make &amp; connectivity, rest all perfect ðŸ‘Œ,Nice,Nice,Good,Good product</t>
  </si>
  <si>
    <t>https://m.media-amazon.com/images/I/31gZM-XkOtL._SX300_SY300_QL70_FMwebp_.jpg</t>
  </si>
  <si>
    <t>https://www.amazon.in/ZEBRONICS-Zeb-Evolve-Supporting-Metallic-Blue/dp/B09GFWJDY1/ref=sr_1_250?qid=1672903007&amp;s=computers&amp;sr=1-250</t>
  </si>
  <si>
    <t>B09MZ6WZ6V</t>
  </si>
  <si>
    <t>INOVERA World Map Extended Anti Slip Rubber Gaming Stitched Mouse Pad Desk Mat for Computer Laptop (Black, 900L x 400B x 2H mm)</t>
  </si>
  <si>
    <t>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t>
  </si>
  <si>
    <t>AGRGIE4WRRX3CUQLN2RJDIJE3HSQ,AE7QGXIB227O4GIHLSTP2Z6VENCA,AEULY7BU52WW7X5U6TUNDBO2BU3Q,AFFHWVYKVSRM37YO4YB3Z6IMFLYA,AER5JFSJPXWDBT3VSBEHV6VVVIHQ,AF4TKZNEXBR44GBBFYI6D2I4KKFQ,AFO3ZXLJKCVDKFHGSXAFA6AYDE5A,AERWXGUBL74M7E5ZZ255BQBB6S6A</t>
  </si>
  <si>
    <t>f1rstmehul,Kalyani Ramasubbu,sourin roy,Sujit,Milan Bhanderi,Shivam Agarwal,Manav,Karthik</t>
  </si>
  <si>
    <t>R116YMD72TSY5Z,R258CFU2YKTK58,R24DFHVPXSIU8W,R24XEY7CTDRFXZ,RRVW4AYAAM5V4,R1HRIY8O1PGOO5,R2CGJ2P2BBLM08,RK1J2BJVDS8SY</t>
  </si>
  <si>
    <t>nice design.,Worth the buy,Pretty good,Nice product.,Jordaar,The product is an averagely good product,Good enough,Awesome</t>
  </si>
  <si>
    <t>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t>
  </si>
  <si>
    <t>https://m.media-amazon.com/images/W/WEBP_402378-T2/images/I/41ep+i03RsL._SX300_SY300_.jpg</t>
  </si>
  <si>
    <t>https://www.amazon.in/INOVERA-Extended-Rubber-Stitched-Computer/dp/B09MZ6WZ6V/ref=sr_1_251?qid=1672903007&amp;s=computers&amp;sr=1-251</t>
  </si>
  <si>
    <t>B094QZLJQ6</t>
  </si>
  <si>
    <t>Seagate One Touch 2TB External HDD with Password Protection â€“ Black, for Windows and Mac, with 3 yr Data Recovery Services, and 4 Months Adobe CC Photography (STKY2000400)</t>
  </si>
  <si>
    <t>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t>
  </si>
  <si>
    <t>AG7XDPNSDQFE7CPVN7ODSPVOAD4Q,AF54QC7SIVQCZ4D2KIEIC4GESBFQ,AFNCBTSEMD3A4C34GITDLZIGOSZQ,AESAFKWCY522JNXNL3GMD7K6W6KA,AEJQ7NWZITDPI44AMIPQPK7DQLCQ,AEUJXKO6WMZSLPCK7OD2FF3LV5BQ,AEH5I544J65UH4UBNRET43YVAXOQ,AHVWI4H6HLGS3KQDKNQWF2HFGEUA</t>
  </si>
  <si>
    <t>Amazon Customer,Jayesh B.,Sunil,Kaling246,biswaboka,prabhakar,Shekhar saini,Mohsin chouhan</t>
  </si>
  <si>
    <t>R2X0Z7BS12ZYFD,R1CZP476IRR94Y,RF43347JSIPWZ,R24SRHM43OZ36M,R3UV9O11G5O7EC,R1B2U1Q7GBEMF3,R1A1W7XEE0YP4V,R15MT5JTR5BOXS</t>
  </si>
  <si>
    <t>sometimes writes are little slow, otherwise fine,great product,Worth 100%,The only thing I was being deprived of was it's color.Instead of blue,I got a grey one.,Good product,Good product,Not with password and mailio softwares  this product not work properly,In the what u expect go for it ....</t>
  </si>
  <si>
    <t>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t>
  </si>
  <si>
    <t>https://m.media-amazon.com/images/I/41BWhztt6EL._SX300_SY300_QL70_FMwebp_.jpg</t>
  </si>
  <si>
    <t>https://www.amazon.in/Seagate-Touch-External-Password-Protection/dp/B094QZLJQ6/ref=sr_1_252?qid=1672903007&amp;s=computers&amp;sr=1-252</t>
  </si>
  <si>
    <t>B07L3NDN24</t>
  </si>
  <si>
    <t>ZEBRONICS Zeb-Fame 5watts 2.0 Multi Media Speakers with AUX, USB and Volume Control (Black)</t>
  </si>
  <si>
    <t>Zeb-fame is a USB powered 2.0 speaker that supports an AUX input|The 2.0 speaker also comes with volume control and produces scintillating sound experience even while being compact|Drivers 5.2cm (2.04-inch) x 2|Impedance 4 ohms|Output Power (RMS) 2.5Watts plus 2.5Watts|Country of Origin: China</t>
  </si>
  <si>
    <t>AEGWP42GIGIOVDTY5DG2A6E4AY5Q,AFAQCBEHAIWL5F5W5PTWK2V7U4TA,AG5M7MJQX6OLPQ2CFRNGKTC26IZA,AEFRDOHS5FREPDSZU6FPMMH5QXPA,AGUCBTQJ5SB74KLB7QHID3VMEQHQ,AH5FRUHWJN6LLDA3WQUHV7DSE3FQ,AG2DJXFBQPAWRGKC2LLG4IUWWJNQ,AG2VPNDAAPKBRHLK4L7CWYBZPNAA</t>
  </si>
  <si>
    <t>Asraful,Sagar prajapati,Mahesh Kumar Tiwari,Amazon Customer,Manav bhanderi,Tarun,Yallaling Maruthi,Rahnuma</t>
  </si>
  <si>
    <t>RQ03WWKIJ86VR,R3S0S1OUOOTNC2,R2EEZPKARXPCYZ,R1INKZP3Y4L085,R2CLAZMKKPEP0Y,R3TCUV39Q5GMP7,RZO17F76OW8H9,R201RFHN6XKRPR</t>
  </si>
  <si>
    <t>Thik thak he,wired,Sound boss,cheap and best temporary speakers,So loud,Bass,BEST QUALITY SPEAKER,Very nice</t>
  </si>
  <si>
    <t>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t>
  </si>
  <si>
    <t>https://m.media-amazon.com/images/W/WEBP_402378-T2/images/I/51X7oG9862L._SX300_SY300_QL70_FMwebp_.jpg</t>
  </si>
  <si>
    <t>https://www.amazon.in/Zebronics-Zeb-Fame-Multi-Speakers-Control/dp/B07L3NDN24/ref=sr_1_253?qid=1672903007&amp;s=computers&amp;sr=1-253</t>
  </si>
  <si>
    <t>B08WD18LJZ</t>
  </si>
  <si>
    <t>TVARA LCD Writing Tablet 8.5 Inch E-Note Pad LCD Writing Tablet, Kids Drawing Pad 8.5 Inch Doodle Board, Toddler Boy and Girl Learning Gift for 3 4 5 6 Years Old, Black</t>
  </si>
  <si>
    <t>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t>
  </si>
  <si>
    <t>AFNCX33YXD6T4LAWBFYXN6RR7LZQ,AGOJ5KXS5VV6NQS3XHAGRDZ7S2BA,AFWEWWOEAAHDSL4SLZGRNGT57HDA,AFNGBQYXHSKNKA4E6M7RBIESDL2Q,AG52N6UOIS5XRAI7K6RRCGIIGGYA,AFNUG7NKSURNWMYX4JL5T7CL53XQ,AEDDSZIS6P2DL7Z4MHVXUKLW73QQ,AFFTXR2YGTS2NVJHQAAWSV7UNBPA</t>
  </si>
  <si>
    <t>Uthiranathan,Scuba_3d,Amazon Customer,archana,Nithin,Annie Thomas,ziya malik,Surendra verma</t>
  </si>
  <si>
    <t>R3SIBLYM5T5AFY,R1YQKXTIBLGEMJ,R2XT2VFFBQ2UR1,R2ONCZT1YUWAWU,R3OTWNGHV08YRV,R3B9Q9MFSBVIRZ,R1LDGC41ZEL8NC,R3KE4RPQT1E3NR</t>
  </si>
  <si>
    <t>Product is good,Lots of fun for the price,Good to use,Handy,Concept is good,Lightweight,Good for children,a best device for your child to make them intrested to study and practice.</t>
  </si>
  <si>
    <t>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t>
  </si>
  <si>
    <t>https://m.media-amazon.com/images/I/518mUXLlFZS._SX300_SY300_QL70_FMwebp_.jpg</t>
  </si>
  <si>
    <t>https://www.amazon.in/TVARA-Writing-Tablet-Inch-Note/dp/B08WD18LJZ/ref=sr_1_254?qid=1672903007&amp;s=computers&amp;sr=1-254</t>
  </si>
  <si>
    <t>B06XDKWLJH</t>
  </si>
  <si>
    <t>Western Digital WD 1.5TB Elements Portable Hard Disk Drive, USB 3.0, Compatible with PC, PS4 and Xbox, External HDD (WDBU6Y0015BBK-WESN)</t>
  </si>
  <si>
    <t>USB 3.0 and USB 2.0 compatibility. Formatted NTFS for Windows10, Windows 8.1. Reformatting may be required for other operating systems. Compatibility may vary depending on userâ€™s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t>
  </si>
  <si>
    <t>AHQM673VAJUI7R3VMP4NWML4CZLQ,AG7HW2RWBBMIKW45MHWWO3MJPAMQ,AHAMXU574LIAJQEZIHZFB2VF6XEA,AEVK6SQSDGDCBJF4OM2Z24SXE36Q,AEOOR2OZ72WSRAVRX42ADEZNXQSQ,AG7NKDJ76WUK3JVPQ72NHUHHKWFQ,AFLID5BXTJU4P2YML63YQCJDCP2Q,AFI6OXAAZYUPZN5I4RP7TC66JK6A</t>
  </si>
  <si>
    <t>Mastercard,Krupal Gajjar,Sanket,lional,Atteng Eric,Deepu prasad,swetha,Abinash J.</t>
  </si>
  <si>
    <t>R3JLT7LH2SOF0V,R2KT1SVXND1VWG,R24OK0MVA1SNAD,R28CT5JQ1R02CZ,RYKHQ54JHJYQB,RF0NNFS6PEPAV,R2I21A2MTQV7JX,RZ5JP629DU70F</t>
  </si>
  <si>
    <t>Good for my work,Worth it,Hard disc is not detecting,Good hdd with a 1.5 tb storage.....really cool and fast,Faster data transfer,Nice,Reasonable price,Sleek design</t>
  </si>
  <si>
    <t>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3100-3200â‚¹. Storage capacity showing 1.37tb means rest of it maybe for system backup. Took 47sec to transfer 4.16GB data from laptop to drive through 3.0 usb. Happy with the product at first look. Let's see kaise chalta h.. you can go for this under 3600â‚¹ bcz no one is giving you 1.5tb at this range and remember 1.5TB means you will get less than 1.4 and 1TB means less than 960gb, That's how it is ðŸ™‚.</t>
  </si>
  <si>
    <t>https://m.media-amazon.com/images/I/31YZ2ZYT66L._SX300_SY300_QL70_FMwebp_.jpg</t>
  </si>
  <si>
    <t>https://www.amazon.in/Elements-Portable-External-Drive-Black/dp/B06XDKWLJH/ref=sr_1_256?qid=1672903007&amp;s=computers&amp;sr=1-256</t>
  </si>
  <si>
    <t>B01J1CFO5I</t>
  </si>
  <si>
    <t>Redgear MP35 Speed-Type Gaming Mousepad (Black/Red)</t>
  </si>
  <si>
    <t>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t>
  </si>
  <si>
    <t>AG6LARJ3IHDAIRVVN6WW4Q6JTPJA,AGRR4GPFNWDS7BAR4XXDSLRWHS7Q,AENVIGC6PVWFL7WNAH2VXOSK5AQQ,AHIWMQ35DZ32I2NXFG3FZGQ5WUVA,AGJGE65PDHD3YRNJZX7AJC2OYYFQ,AFWQUAD7B6KQ6EMMOUGFBPXWFAYQ,AG6NHOI4HQRYJYKR7M2DERXZNMIA,AFW5XNPYWYUD54B4GHGBC7JTMYHQ</t>
  </si>
  <si>
    <t>Jayaprakash,Keshav Rana,Mohit prime,Aman singh,Yogesh K.,Ngiantseng Thowmung,Akshaya Rao,Dinesh jumani</t>
  </si>
  <si>
    <t>R3358EO9V9WHQ0,R18X1NBWPX45CL,R34LKJ4RXUSRS3,RXXQRRV1RLLF8,R2EEDDUJ9LA2DH,R3BA5G740XADYD,R2LB699Y251V7J,R2O7189IATRJH2</t>
  </si>
  <si>
    <t>Good product,Good quality,Good,Great mouse pad,Good worth the money.,Works flawlessly for many years,Nice mouse pad,Quality</t>
  </si>
  <si>
    <t>https://m.media-amazon.com/images/W/WEBP_402378-T1/images/I/41NYfAbBY2L._SX300_SY300_QL70_FMwebp_.jpg</t>
  </si>
  <si>
    <t>https://www.amazon.in/Redgear-MP35-Speed-Type-Gaming-Mousepad/dp/B01J1CFO5I/ref=sr_1_257?qid=1672903007&amp;s=computers&amp;sr=1-257</t>
  </si>
  <si>
    <t>B07J2NGB69</t>
  </si>
  <si>
    <t>Lenovo 400 Wireless Mouse, 1200DPI Optical Sensor, 2.4GHz Wireless Nano USB, 3-Button (Left,Right,Scroll) Upto 8M Left/Right &amp; 100K Scroll clicks &amp; 1yr Battery, Ambidextrous, Ergonomic GY50R91293</t>
  </si>
  <si>
    <t>Take out the mouse, insert the USB, and click away. Your connection stays strong with the 2.4 GHz USB receiver. And when youâ€™re done, dock the receiver in the mouse itself|Long hours are no match for this well-designed mouse. The Lenovo 400 Wireless Mouse is ergonomically sculpted to keep you comfortable even on days youâ€™re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youâ€™re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youâ€™re burning the midnight oil</t>
  </si>
  <si>
    <t>AG3P4IMSW644U3FQ2765XNZFNC3Q,AGDKW4WQN3ZJJ4CVYLNXLCK5CNIA,AHU5TPA2UXOKQ4DDHN5RNZVBZLYA,AFHAATSERIT56U7QXWGJIL4MO3KQ,AFX5VVJ6G4NBFDWPMRQBFLYWEW6A,AFUUXVY2MHW6RYIDUUOPR2HDA5OA,AGZRENIZWCVXGLGXBQR4KWQZK6AA,AEBZFCW7Z2OSX3FS2DVMINPUZ6KQ</t>
  </si>
  <si>
    <t>abhilash n.,Tk,Mayur,Ajay,himanshu kumar,Harikumar,Raja,Syammie</t>
  </si>
  <si>
    <t>R3WA8CHZXMRJR,R22MH6ZS821G9A,R1FIRMYTZRF479,R112HB5700T6SG,RJFBAWAVEG383,RUM1Z3OU0DSOB,R23D5V15U3KQAT,R270Z7KVYYU4Y7</t>
  </si>
  <si>
    <t>Not to the mark.,Ok.,Good Product,Good but lack some features,Best quility,Nice,Good for money,Just as expected.</t>
  </si>
  <si>
    <t>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t>
  </si>
  <si>
    <t>https://m.media-amazon.com/images/W/WEBP_402378-T2/images/I/31C+JNS-7PL._SY300_SX300_.jpg</t>
  </si>
  <si>
    <t>https://www.amazon.in/Lenovo-GY50R91293-Wireless-Mouse-Black/dp/B07J2NGB69/ref=sr_1_258?qid=1672903007&amp;s=computers&amp;sr=1-258</t>
  </si>
  <si>
    <t>B00MUTWLW4</t>
  </si>
  <si>
    <t>Logitech K480 Wireless Multi-Device Keyboard for Windows, macOS, iPadOS, Android or Chrome OS, Bluetooth, Compact, Compatible with PC, Mac, Laptop, Smartphone, Tablet - Black</t>
  </si>
  <si>
    <t>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itâ€™s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t>
  </si>
  <si>
    <t>AH6LPYJT5UBJ7CIEWVHDCNQAGWZQ,AFG4CVSEFXYGJMIHZKX7JGGLCSZA,AFEXNZMRCU4SZFDGWRO6P4CMOGRA,AEUTWNKAMWBUEKXPNPWLZAV2PASA,AE4WVGQ3VRHKHQN3CNM7NCZL3BBA,AGQA6CD2EAQHTFTTONWV6IBD4PLQ,AHXVDMVAJ3EJF56HHLY7CHZK5ULA,AESCIZFPXLL5RG2IAYQEL5V2KNDA</t>
  </si>
  <si>
    <t>Nikhil M.,Quader,Amith Bipin,Preet Shah,gaurav bagde,Anubhav S.,nirmal,ABDUL BASITH</t>
  </si>
  <si>
    <t>R1AJ6U452B6VPM,RAPJSV76BEX8A,RZV4F09ALESRQ,R14QZDM2M04IAH,R23U8C99ZSTVP,R17KECO74AO7FC,R3HC5G436ZWUNB,ROOYF4SUB0DMH</t>
  </si>
  <si>
    <t>Very very very good in terms of ergonomic,Good keyboard but have some cons,Good For Daily Use,Easy to use, hard to carry,nice,Excellent, Durable and connects to any gadgets including IPhone,Not suitable for all,Absolute Rubbish -&gt; Moderately Good Product</t>
  </si>
  <si>
    <t>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t>
  </si>
  <si>
    <t>https://m.media-amazon.com/images/I/41hzQslWQlL._SX300_SY300_QL70_FMwebp_.jpg</t>
  </si>
  <si>
    <t>https://www.amazon.in/Logitech-Multi-Device-Bluetooth-Keyboard-Black/dp/B00MUTWLW4/ref=sr_1_259?qid=1672903007&amp;s=computers&amp;sr=1-259</t>
  </si>
  <si>
    <t>B017NC2IPM</t>
  </si>
  <si>
    <t>RESONATE RouterUPS CRU12V2A | Zero Drop | UPS for WiFi Router | Mini UPS | Up to 4 Hours PowerBackup | Battery Replacement Program | Router UPS Compatible with 12V &lt;2A Routers, FTTH, Modem, Set Top Box, Alexa, Mini Camera</t>
  </si>
  <si>
    <t>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itâ€™s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t>
  </si>
  <si>
    <t>AEV2RFEWLJIWQDBU7FMHAUJT7PQQ,AGN4RT66HR52VG2S2I5B4LUDEZNQ,AGTTKLYUVR5XG4LXI6QWACQJJKRA,AF7EAJ3DVQJ5OV7EN7NI4ZCTUKOQ,AGCEQDLYNNIX24BEH2YDCDOSQJGA,AFZU2DMK45O2USJ3FVBIXTNRZXYQ,AHDAF6TAAIC7SNQVJIBHZSWZHPGA,AEOA3NB4DXSDU3E345Z7DFFTZLTA</t>
  </si>
  <si>
    <t>JAYASHANKAR VB,SHAHABAAZ SHEIKH,Ranjan,Nilanjan,Mohd Aniz Bijal,Srikanth Bhattu,Saif Shaikh,Govind R</t>
  </si>
  <si>
    <t>R3IAV5LSI3J7ME,RQRYBRNF648MR,R2TVUO2ZZ7TXFC,R1KGPK8S5IYLBR,R40G9679B3M95,R1BV2CXD5S6CGL,RNE99IXSFU1NV,R3OVGAKIXHYTLX</t>
  </si>
  <si>
    <t>12V2A RouterUPS,Decent Product,Product quality,Effective and functional,Works with jio 12v 2.5A,Good product but not supported for my Wifi,Amazing product very helpful at times off power cut.,Good one to buy</t>
  </si>
  <si>
    <t>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t>
  </si>
  <si>
    <t>https://m.media-amazon.com/images/W/WEBP_402378-T1/images/I/318egjvJ0mL._SX300_SY300_QL70_FMwebp_.jpg</t>
  </si>
  <si>
    <t>https://www.amazon.in/Resonate-RouterUPS-CRU12V2-Backup-Router/dp/B017NC2IPM/ref=sr_1_261?qid=1672903007&amp;s=computers&amp;sr=1-261</t>
  </si>
  <si>
    <t>B00N1U7JXM</t>
  </si>
  <si>
    <t>3M Post-it Sticky Note Cube, 200 Sheets (4 Colors x 50 Sheets) | 3" x 3" Size | For notes, reminders, study, school and organizing</t>
  </si>
  <si>
    <t>Material: Paper; Size: 3"x3"|Colour:Multicolour|Add creativity to your communication|Bring variety and personality to your note|Colour code your tasks</t>
  </si>
  <si>
    <t>AFCNMPYF3HBJZ3FYMKXQAMR55OSA,AFW6KM45ORMBEVYBQ4QMSGG2ODOQ,AEWQF6RZYLNE6KZGF7DKK3C7IVGA,AFSLFJUEJHEFU5FAYUPIW2DZZR4Q,AEFUZZHV62AGF5NW5JJMEQI5TJ2Q,AGYOCAXRDRTOABD7L7HRINORYK6A,AFGWCA57CSCLUTCHHHRQOHUZALAQ,AF5DDVYNOENPTAMINHPTVCNWPCZA</t>
  </si>
  <si>
    <t>Deepak kumar,Ahsan Shaikh,Karan Khanna,Sagar Nemade,Fazeela Fazzii..,Manoj,Sujoy Singha 93,Mani</t>
  </si>
  <si>
    <t>R3JRQ21J8LHK67,R2100TLJUT7YQM,R12XEPS4NQ1XIR,R2QO6YC2WQ78Y4,R3HTM8I9Y12U7R,R2X56GH9II23XQ,R975UDYN89ORH,R1G9Y353J4EWAK</t>
  </si>
  <si>
    <t>Adhesion,Good product,Does not stick,Nice sticky note,good,Not up to the mark,Worth to sticky,GREAT....</t>
  </si>
  <si>
    <t>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t>
  </si>
  <si>
    <t>https://m.media-amazon.com/images/W/WEBP_402378-T2/images/I/41yNejBMf+L._SY300_SX300_.jpg</t>
  </si>
  <si>
    <t>https://www.amazon.in/Post-Cubes-sheets-colours-inches/dp/B00N1U7JXM/ref=sr_1_262_mod_primary_new?qid=1672903007&amp;s=computers&amp;sbo=RZvfv%2F%2FHxDF%2BO5021pAnSA%3D%3D&amp;sr=1-262</t>
  </si>
  <si>
    <t>B08HQL67D6</t>
  </si>
  <si>
    <t>OFIXO Multi-Purpose Laptop Table/Study Table/Bed Table/Foldable and Portable Wooden/Writing Desk (Wooden)</t>
  </si>
  <si>
    <t>AHTBDJ3J72O3A3NQNV2OUTOXP36A,AFPYH3UF3GB4RNX3MX46AXFM2FTQ,AFDER5KTHQQR7JFESKR2BGL7N3FA,AHOVXBUFOZ5ZU5QYL5B26JZ6M6SA,AFSJ6X7ZQ3N3TLGPUCWW5U2DP73A,AHQAQBNZHEDXSAPJK3W3S2BAIDYQ,AGHPAJL4PEZZNE6X6JAKEBI2UG5Q,AH7BGAGRTSO5HVQAS4TWUXAV3G5A</t>
  </si>
  <si>
    <t>Sonubhai,Sujili v,Mohammad Maqsood,Mohammed Jafir Ashraf,Asirvatha ravi,saif khan,Jeni,prolay</t>
  </si>
  <si>
    <t>R3O03EUB6UY68T,R1FMMOPHEXIHKO,R23PAXUWIYVJ2W,RSUWXFVM9EBIO,RGNGF6Z9XB5LH,R1KF7DT0S28EXC,RC4T7CRXKZKTB,R1WY5QNGHALX9Z</t>
  </si>
  <si>
    <t>Value for money,Good,Everything is good but prize is higher side,It's good product, easy to use, but not for kids,Very good,Good product at this price,Very good product in very cheap price,good product,  i am satisfied</t>
  </si>
  <si>
    <t>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t>
  </si>
  <si>
    <t>https://m.media-amazon.com/images/W/WEBP_402378-T1/images/I/41tWgm56a0L._SX300_SY300_QL70_FMwebp_.jpg</t>
  </si>
  <si>
    <t>https://www.amazon.in/OFIXO-Multi-Purpose-Foldable-Portable-Writing/dp/B08HQL67D6/ref=sr_1_264?qid=1672903007&amp;s=computers&amp;sr=1-264</t>
  </si>
  <si>
    <t>B09RKFBCV7</t>
  </si>
  <si>
    <t>Fire-Boltt Ninja Calling 1.69" Bluetooth Calling Smart Watch, Dial Pad, Speaker, AI Voice Assistant with 450 NITS Peak Brightness, Wrist Gaming &amp; 100+ Watch Faces with SpO2, HR, Multiple Sports Mode</t>
  </si>
  <si>
    <t>AGDI3CM73SM6W3GZTPAXJ23GNXUA,AF2WVFRQZPM6MC653VXOF46XYNSA,AERSG63VY4JYAZNAFLHC5YBE7QYA,AGD7FEEGW5JL5H2DY4PAHXBXEOBA,AEYPXM7M4FENXD3QMAU2DHWJQSMA,AFR23LRVE7CTSLJBHQFDNYMX5HFQ,AHSNDUCUGAHGPOTD4PIVFRZK3GBA,AEV2ZXYQ2Q4ZKT5EADCYWVI62Q5A</t>
  </si>
  <si>
    <t>siddhi kamat,Reshma Sagar,Mahima singh,Sayantan,Akash Tyagi,Prerna Hazarika,Benjamin,Abhishek kumar shah</t>
  </si>
  <si>
    <t>R2ATT3WQL0UB7P,R1VHI2ZGJSCFVO,R1UHC2M2KPN7W4,RL2IQ53WUNMXA,R2ZU0WUMZ3CLX6,R3C01TBTCD6UB0,R17G6J6XU7GMYG,R2TLAX7VNYS983</t>
  </si>
  <si>
    <t>Value for money Product,Watch start button,VALUE FOR MONEY,Budget smartwatch,Watch is good,Good watch.Lekin jab recive Kia,watch on tha.Alarm pm me set nhi hota hai,Only am me hota he,Good watch,Amazing watch amazing colour! Just bought yesterday, will share feedback again after the usage.</t>
  </si>
  <si>
    <t>https://m.media-amazon.com/images/W/WEBP_402378-T2/images/I/41W4O2H532L._SX300_SY300_QL70_FMwebp_.jpg</t>
  </si>
  <si>
    <t>https://www.amazon.in/Fire-Boltt-Bluetooth-Smartwatch-Monitoring-Assistant/dp/B09RKFBCV7/ref=sr_1_265?qid=1672903008&amp;s=computers&amp;sr=1-265</t>
  </si>
  <si>
    <t>B08KHM9VBJ</t>
  </si>
  <si>
    <t>Airtel AMF-311WW Data Card (Black), 4g Hotspot Support with 2300 Mah Battery</t>
  </si>
  <si>
    <t>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t>
  </si>
  <si>
    <t>AFUKXJCLJNJK6S47HUN4KLGPFHCQ,AEYU436CG3CVTGML3U4BQLM24X7A,AHWGO3DOMU5Q5D2THPQOCILMEL2A,AEC6ANESUDELYRB2T3RKNZCOXMMA,AFO5GWF5MXFJW7SF3RKUTJXPB32A,AF7P2QHPYH6Z2KS5K2V2MTRPHOOA,AEHAJER6YJ6UB74W534EA2CA355Q,AEQ4D3BU3IY4OTLZQAL6VTAOWUKQ</t>
  </si>
  <si>
    <t>Sancha Bir Subba,K.R.Kotian,MANASH,M.Suresh,Amazon Customer,Pratik B.,Velu_Vadeo,Sudipta Dhar</t>
  </si>
  <si>
    <t>R1YI2RI1JC36SO,R3K5ZW63M5MIRN,RK2GIVBNOGOZ3,R25A4JO66YW0TS,RVQD2WX9EIW0W,R35YIQ96ZXOU58,R393HAUNLQT4YD,R1ULBGLCI3H1YU</t>
  </si>
  <si>
    <t>Missing Cable, User Manual and Weak Network,Good,Nice,Home use product only,Good,Not usable for office work,Easy to use.,Bad experience</t>
  </si>
  <si>
    <t>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t>
  </si>
  <si>
    <t>https://m.media-amazon.com/images/W/WEBP_402378-T2/images/I/31pnooau8vS._SX300_SY300_QL70_FMwebp_.jpg</t>
  </si>
  <si>
    <t>https://www.amazon.in/Airtel-DigitalTV-Hotspot-Router-ongle/dp/B08KHM9VBJ/ref=sr_1_266?qid=1672903008&amp;s=computers&amp;sr=1-266</t>
  </si>
  <si>
    <t>B01IOZUHRS</t>
  </si>
  <si>
    <t>Gizga Essentials Laptop Power Cable Cord- 3 Pin Adapter Isi Certified(1 Meter/3.3 Feet)</t>
  </si>
  <si>
    <t>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t>
  </si>
  <si>
    <t>AG62NLRIFTN2XEHSJ6HFEUWLNUFQ,AF52BVFW4ASG3V7VPP4S4BZII6DA,AFAS6QTXL5CPXZ6RHDRQP5FDQ5XA,AFIUCL2BAVOF2TKHTDO6SILLENFQ,AGYRHFW4K32QEH7TATXEH565CBZA,AHQH5PRVD42NW5O7FLDL2ETIBOXQ,AHSXVV5G4YWE5XMUXSP6ST7S3Y7A,AGRQAZ4YPQE4JGYOYPWSYCYOLQPA</t>
  </si>
  <si>
    <t>Chetan C.,Bhasker,Heet Kantharia,Kavitha  R,Roy b s,GG,Chirag Kathuria,Neeraj Ram rakhyani</t>
  </si>
  <si>
    <t>R2CQA45JW6KW09,R175UKN3MEJOV5,R25CE9M9A1ZKSG,R39ODDV5YDGF8T,R2W5LI9FGSKNYU,RVVK1C0RQFZYV,RT8EWW3VVXA67,RL4FCGDFPX5JP</t>
  </si>
  <si>
    <t>Good product, Cheap and works well,good one,Nice charging power.,Nice,Good,It's a cable,Durable,Laptop cord</t>
  </si>
  <si>
    <t>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t>
  </si>
  <si>
    <t>https://m.media-amazon.com/images/I/41nub-26HfL._SX300_SY300_QL70_FMwebp_.jpg</t>
  </si>
  <si>
    <t>https://www.amazon.in/Gizga-Essentials-Laptop-Adapter-Certified/dp/B01IOZUHRS/ref=sr_1_267?qid=1672903008&amp;s=computers&amp;sr=1-267</t>
  </si>
  <si>
    <t>B00CEQEGPI</t>
  </si>
  <si>
    <t>Logitech MK270r USB Wireless Keyboard and Mouse Set for Windows, 2.4 GHz Wireless, Spill-resistant Design, 8 Multimedia &amp; Shortcut Keys, 2-Year Battery Life, PC/Laptop- Black</t>
  </si>
  <si>
    <t>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t>
  </si>
  <si>
    <t>AF6FWJDVYLDXCQ3XUAMYDIMTDE3Q,AEVREAMLELSSIBFZAFMHJZHZOCEQ,AHFQHRUOXMDEODCDMN7DAH7O3XUQ,AFMEP5XCM2UPBSXEMETTX2WKYZXA,AHP5XVXHFNOISFJBZ3NQX75EC5QA,AGHNC3MCDVNFBHJE57OTC7AOT6YQ,AEYTSGFWZ4ZRHMCUB3CPKEWFHMEA,AEDKRMDACO4VWC4ERJ42X6USUNTQ</t>
  </si>
  <si>
    <t>Jaldeep,karan,Kalyanchakravarti Nemana,Swapnil S.,Aman Kumar,Sanjay Tikoo,Yogendra B.,Sitanshu kumar</t>
  </si>
  <si>
    <t>RUGMBPEU1O5TW,R8ZNW2WNUSCA3,R19M1F36BH6M45,R3CP5684696DX2,R4F8T565MXCHD,RRBQIRD7QU74J,R2WL65WCEQTHQX,R7D8YGIM2DO6R</t>
  </si>
  <si>
    <t>Great keyboard, average mouse.,Good for daily use,Mouse is too small in size to use and getting pain,Must buy this for normal use,Noisy and not Ergonomic,Great Product,Well suited for ordinary and official usage.,Nice Product</t>
  </si>
  <si>
    <t>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t>
  </si>
  <si>
    <t>https://m.media-amazon.com/images/W/WEBP_402378-T2/images/I/41X6hey-ExL._SX300_SY300_QL70_FMwebp_.jpg</t>
  </si>
  <si>
    <t>https://www.amazon.in/Logitech-Wireless-mk270r-Keyboard-Mouse/dp/B00CEQEGPI/ref=sr_1_268?qid=1672903008&amp;s=computers&amp;sr=1-268</t>
  </si>
  <si>
    <t>B08B6XWQ1C</t>
  </si>
  <si>
    <t>DIGITEKÂ® (DTR-200MT) (18 CM) Portable &amp; Flexible Mini Tripod with Mobile Holder &amp; 360 Degree Ball Head, For Smart Phones, Compact Cameras, GoPro, Maximum Operating Height: 7.87 Inch, Maximum Load Upto: 1 kgs</t>
  </si>
  <si>
    <t>The mini tripod works with most Smartphones, GoPro, DSLR and compact cameras|High quality tripod equipped with non skid rubber feet for extra solid grip , even in a tilted position.|Digitek Portable Mini Tripod with 3 Leg Base for All Mobile phones</t>
  </si>
  <si>
    <t>AGSYXGAGS3QPCXMCULCHPZHVZY3A,AGYI2ZNVO366FOQR4EPOZRQFKZHA,AGSQMFOIENJJKSUCLBBILKW2Y3SQ,AG43V5KMRNBDZHB6JZNM2RSJGEHQ,AEKKUECOGRGJJGSMDTDUTI2JKL5A,AHIACMMGVA72WI7Z7AH44ID3AVUQ,AG3WWBPMVIMZILVOZGYXYAA5M6UA,AEB3YEBRITFKRFWRJ6F7VGPIR6FQ</t>
  </si>
  <si>
    <t>Rajesh singha,Bhavesh,Sivanath,Akanksha suvarna,honest user,DEEP Sadhukhan,Debjit Chowdhury,Kuldeep Rai</t>
  </si>
  <si>
    <t>R2DRK3ADKHLE1X,R27UPOY045409N,R2L4TR6OY6H27M,ROT0JJ2ZLKMPF,R1N6J3UIYH39UI,R18Z1ZRI0LMRT,RV22EDSI7F9WX,RAUA868KW5M5W</t>
  </si>
  <si>
    <t>Good for office and watching movie,Product review,It's worthy to buy,It's fine,nice item,Overall Good,Best for Beginners,Small size but still sturdy strong . Useful for bigeners.</t>
  </si>
  <si>
    <t>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t>
  </si>
  <si>
    <t>https://m.media-amazon.com/images/W/WEBP_402378-T1/images/I/31Vt3iyEaIL._SX300_SY300_QL70_FMwebp_.jpg</t>
  </si>
  <si>
    <t>https://www.amazon.in/DIGITEK-Portable-Flexible-Compact-Operating/dp/B08B6XWQ1C/ref=sr_1_269?qid=1672903008&amp;s=computers&amp;sr=1-269</t>
  </si>
  <si>
    <t>B01DGVKBC6</t>
  </si>
  <si>
    <t>FEDUS Cat6 Ethernet Cable, 10 Meter High Speed 550MHZ / 10 Gigabit Speed UTP LAN Cable, Network Cable Internet Cable RJ45 Cable LAN Wire, Patch Computer Cord Gigabit Category 6 Wires for Modem, Router</t>
  </si>
  <si>
    <t>AGFSOG7QWOQRQTDVWUVK4WPOPHSA,AG6UPQFCRHSQODIOVIMER3P47VQA,AFY66NURTOX762MUCC6G4QMEBE3Q,AE3NPJLVC2YRPBNFICNMX5ZB6MEA,AGAZYH7WC2DAX4C5Q2IJ3QNNTXKQ,AEBVNEPJTREFKWKSVGGA4OTLKF3A,AGCLISGESOSSRSZW6ATE4IHBDFZQ,AH6BK2HIRJPBQKUMSL42RVA2UCVA</t>
  </si>
  <si>
    <t>K. Vijay Kakulavarapu,Samuel Nesa Kumar. L,Nelson,Abid,Manav,Saurabh yadav,George V.,joseph</t>
  </si>
  <si>
    <t>R3J8OMTJB5P038,R1ZFZHJQD4WTQL,R3U6Q310IX6DDS,RON8WF9GCAV06,R3A03VLDTWQIFH,RL4BDAUF747PA,R1RUG6JNEQNLSV,R3TQ0TEJ67VL2V</t>
  </si>
  <si>
    <t>https://m.media-amazon.com/images/I/51jNo4QNTNL._SY445_SX342_QL70_FMwebp_.jpg</t>
  </si>
  <si>
    <t>https://www.amazon.in/Technotech-Ethernet-Network-Patch-Cable/dp/B01DGVKBC6/ref=sr_1_270?qid=1672903008&amp;s=computers&amp;sr=1-270</t>
  </si>
  <si>
    <t>B08JD36C6H</t>
  </si>
  <si>
    <t>Kingston DataTraveler Exodia DTX/32 GB Pen Drive USB 3.2 Gen 1 (Multicolor)</t>
  </si>
  <si>
    <t>Large loop easily attaches to key rings|Practical cap protects the USB plug|Multiple colour options by capacity|Backed by a five-year warranty, free technical support and legendary Kingston reliability</t>
  </si>
  <si>
    <t>AHOSVRPAZVI6XRKDHV4VQKRHMV4Q,AETMXBXXZHMQXZEJUFTS4VEBC6HQ,AFK63ZR76EMT36E6263UOQCDR5FQ,AE5BEDOHJHOGLXFPGD7XGENYUXCQ,AFZS47FK76MBKOKQHQ2BEYNB2ZEA,AH3QHP5V7G52L5SDIIAFE3TN3VGA,AGFHSRASMHH6HVE5ZRM7FL7MUBOQ,AFHV7P56J3ZHPKSNHAQSO4YCETBA</t>
  </si>
  <si>
    <t>Dip J D,NJ,Kailas h rasal,bhoobalakrishnan,shekhar,Sekar,Ankit kumar,Ujjwal Murmu</t>
  </si>
  <si>
    <t>R30EQTCL98LVFB,R28SCUN7KMQ9JC,R15H3DOQB6XN75,R2JG1LT0NXKUR1,R3C08PZFZRT41X,RP577JII0SXT0,R2IB02FZ1RPV0T,RA7EY4YTEQ2E</t>
  </si>
  <si>
    <t>BEST VALUE,Good product,Good,Good,Very good product by Kingston. But size of pen drive may reduce.,Nice product with 5 years warranty in 250 rupees,Good product,Not up to the it's Specs</t>
  </si>
  <si>
    <t>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t>
  </si>
  <si>
    <t>https://m.media-amazon.com/images/W/WEBP_402378-T1/images/I/21e4IoLXBFL._SY300_SX300_QL70_FMwebp_.jpg</t>
  </si>
  <si>
    <t>https://www.amazon.in/Kingston-DataTraveler-Exodia-DTX-Flash/dp/B08JD36C6H/ref=sr_1_272?qid=1672903008&amp;s=computers&amp;sr=1-272</t>
  </si>
  <si>
    <t>B00E3DVQFS</t>
  </si>
  <si>
    <t>Duracell Rechargeable AA 2500mAh Batteries, 4 Pcs</t>
  </si>
  <si>
    <t>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t>
  </si>
  <si>
    <t>AGC2PMSRLC3GK54AGSC3K4VQRNJA,AE6JJW7YL5O4AMNXCKPOXXC6PA3Q,AH4Y6H6PRTHH24FVECTXBUOCALYA,AELPPLMH55RVXKCSXTVPBOVOIX2A,AGOFVAWAS7B25ZHWYBLYIXX6FXBA,AG4HRUL6S4S7W4SSANHGXJKEBNKQ,AFI6J7FM55FQVJBAEQHVPNNQSKQA,AH3HPLFU4X7HBCFKBJZU2NOF24XQ</t>
  </si>
  <si>
    <t>Rajendra Singh,SUBRATA MUKHERJEE,Abhay Meshram,bahlung,Pragnesh Patel,Mithu khan 9732,Koushtub goel,Rovin Singh</t>
  </si>
  <si>
    <t>R2JBBXANAGGS7E,R1YGEHICFHX12U,R3HUGR7IWPGRAN,R1KVE2R9JJGTG,R1F56P7OJH1IMZ,R3AWFIALUK2HLQ,R2LMBFFKJ27EKX,R175DY4RNX6VZB</t>
  </si>
  <si>
    <t>Good performance,Good backup,Good,Slightly larger than ordinary AA,Good product,Good product,Less durable,2 Year Old Product Delivered..</t>
  </si>
  <si>
    <t>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t>
  </si>
  <si>
    <t>https://m.media-amazon.com/images/I/41PBiq0KGUL._SX300_SY300_QL70_FMwebp_.jpg</t>
  </si>
  <si>
    <t>https://www.amazon.in/Duracell-Ultra-5000688-Rechargeable-Batteries/dp/B00E3DVQFS/ref=sr_1_274?qid=1672903008&amp;s=computers&amp;sr=1-274</t>
  </si>
  <si>
    <t>B00BN5SNF0</t>
  </si>
  <si>
    <t>ENVIEÂ® (AA10004PLNi-CD) AA Rechargeable Batteries, Low Self Discharge, AA 1000mAh Ni-CD (Pack of 4)</t>
  </si>
  <si>
    <t>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t>
  </si>
  <si>
    <t>AEF5RCDWM36RUTBBON7LXA26PTCA,AGLAZIZLDXX7FKDCSJ6ZLKSHW47A,AGUL3ZHFKXB2FHBKW6EMPCOZBV6A,AGGJYZTRMD5LELUKQE5ZNVQ326BA,AHTOUZO3OWX3CDI6OWWD2QY3NYWQ,AHY7SA7H5WSKZPBFECKTY6UWHFAA,AFE7A5UHWCAOYQVYDUDDHOUJFMMA,AHXG6CXWUZKDMM5DNC6BELMP26QA</t>
  </si>
  <si>
    <t>R2VFXFP75ZPQF6,R31BYR22O09BLQ,RKMFDAV9I8Z3,R3VO2OQU0NX1GE,R3H4WLHQYRTZ3H,REW2CYD532JB3,R1QTUL5N1ZE9S3,R15FMRVH2UDP2X</t>
  </si>
  <si>
    <t>https://m.media-amazon.com/images/I/41tcZ6fcJML._SX300_SY300_QL70_FMwebp_.jpg</t>
  </si>
  <si>
    <t>https://www.amazon.in/Envie-1000-4PL-Ni-CD-Rechargeable/dp/B00BN5SNF0/ref=sr_1_276?qid=1672903008&amp;s=computers&amp;sr=1-276</t>
  </si>
  <si>
    <t>B09SGGRKV8</t>
  </si>
  <si>
    <t>ZEBRONICS Zeb-Buds 30 3.5Mm Stereo Wired in Ear Earphones with Mic for Calling, Volume Control, Multifunction Button, 14Mm Drivers, Stylish Eartip,1.2 Meter Durable Cable and Lightweight Design(Red)</t>
  </si>
  <si>
    <t>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t>
  </si>
  <si>
    <t>AFOBWTUOP4PHZ5K7XW4SPJWKDIKQ,AFYMFZN2MFKODDI25OZKLO36LCHA,AFRJ7RO4QSGVXMGOMAYKDF4NV5GA,AHH3N6GR7D7M2TQEMQ2YQZ6E3VSQ,AEWMKIKL7BPEMHC27IUYWYM2T7IQ,AEE7B7WVQ7D4AVZ3PNCXJEA36ZWQ,AGJ7O6CXXXUN72WOV5JID7X7ZBMQ,AFFDNRHZZZB4RCDML523QW3BV24A</t>
  </si>
  <si>
    <t>Kohana,Sameer,Rishabh singh,Sourav Ghosh,SUBH,N T HARI HARAN,Gurujeetsingh Pardeshi,SB</t>
  </si>
  <si>
    <t>R3H500MXJWRGI,R23WZ2PU1E2ZTM,R26VZERXGYOH61,R6BH0WP7AU7K5,R3Q5DCTI9MGLIN,RKLM5089QQVNH,R12GPK5AS5ZUZN,R1DMSSN400Y30K</t>
  </si>
  <si>
    <t>You want to buy an apple-like earpods w/o having to pay the apple price.,Fragile!,Nice auido quality but poor build quality,LOW BUDGET PERFECT CHOICE,It's good,decent purchase,Worth it,Good for the price.</t>
  </si>
  <si>
    <t>https://m.media-amazon.com/images/W/WEBP_402378-T1/images/I/31CndDabh2L._SX300_SY300_QL70_FMwebp_.jpg</t>
  </si>
  <si>
    <t>https://www.amazon.in/Zebronics-Zeb-Buds-30-Multifunction-Lightweight/dp/B09SGGRKV8/ref=sr_1_278?qid=1672903008&amp;s=computers&amp;sr=1-278</t>
  </si>
  <si>
    <t>B084BR3QX8</t>
  </si>
  <si>
    <t>LAPSTER Accessories Power Cable Cord 2 Pin Laptop Adapter and Tape Recorder 1.5M</t>
  </si>
  <si>
    <t>Compatable with Philiphs tape recorders and Emergency light charging|2 Pin Laptop Adapter and Tape Recorder laptops adapter, Camera, Printer, VCRs, DVD Players, and many other non-polarized devices|Note: - Not for trimmer</t>
  </si>
  <si>
    <t>AGI4CCISF6KU62HQAT2VM4GNNNJA,AFRVEW4OKSGZ2FNKMBGZK6CXRLHQ,AH6KDBZ4SDILJZNKGSFMW3NOWMGQ,AFHBK5CYQFTCGBI3AI5RVFZ5XCVA,AGWF4RTHPA35XFXCZZGOORF3KOTQ,AFU6A2VUU2NNOTDQNVKBCY7B5ISQ,AGBFCJ255MTTPSXYPTKWN7BLY6BA,AGB4BQGMMGUSJ2SMZJDCF7WTQSQQ</t>
  </si>
  <si>
    <t>vinu,Goutam Banerjee,Rajeesh P,Sheeja Mol,Suman,anupam kumari singh,Sourabh,Amazon Customer</t>
  </si>
  <si>
    <t>RTD1L3LGGMBG3,R1C6Z9AXP9ICQM,R3IAQHMHSD92O6,R1SH5KG6YVLJ0H,R2ST8W6PO0TBDR,R1SD1W9T3GM23X,R3J5HRLH5MG85E,R302A87U6XE21L</t>
  </si>
  <si>
    <t>very good product,The replaced item is fine and working good,Nice experience,Good Product For PlayStation,Poor insulation,Nice,Serves the purpose,One of the pins were broken</t>
  </si>
  <si>
    <t>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t>
  </si>
  <si>
    <t>https://m.media-amazon.com/images/I/41Cdc4mU7RL._SX300_SY300_QL70_FMwebp_.jpg</t>
  </si>
  <si>
    <t>https://www.amazon.in/LS-LAPSTER-Accessories-Adapter-Recorder/dp/B084BR3QX8/ref=sr_1_282?qid=1672903008&amp;s=computers&amp;sr=1-282</t>
  </si>
  <si>
    <t>B09VC2D2WG</t>
  </si>
  <si>
    <t>Portronics Ruffpad 12E Re-Writable LCD Writing Pad with 30.4cm (12 inch) Writing Area, Single Tap Erase, Smart Lock, Long Battery Life, India's first notepad to save and share your child's first creatives via Ruffpad app on your Smartphone(Black)</t>
  </si>
  <si>
    <t>[LATEST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oneâ€™s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childâ€™s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t>
  </si>
  <si>
    <t>AE376Y5V3WTFCERMS7ZVYUZCFNUQ,AF5GSV6GVHTLGBTN2NIS23BQN7HA,AEQ57W6KFWU72BECDAK5CJ3OML5Q,AEZLUYRORWZXFHOSF2KN4GKOOATQ,AGNLOWKPE2OQVARLP6ZDG5ZHQQUQ,AFQBZXNFOTEDURZEUQ4GBITKZ7CQ,AFQZ4Z5IE2BDZPQJ7OBQS6FXMWZQ,AFY2KVXOARKAYSSSHYAZXMKB7ZKA</t>
  </si>
  <si>
    <t>Manish Kumar Pandey,Kayal,Nilesh kamble,Princedarji,AMIT PORWAL,Naman Khokhar,Rohan Narvekar,Yusuf Saifi</t>
  </si>
  <si>
    <t>R2IVS0EXZ8BPG6,R2QAT75MT7S765,R383L7XTQG2UD9,R1NGVP9RH0O5FM,RGCUCD1BJZ3QB,R11NVDOMRAN1N9,R4JGI2NFX4AOT,RL8266FZ4TCDG</t>
  </si>
  <si>
    <t>Fine for beginners but brightness is low ...increase brightness ..,Good,Size and brightness,It is good for rough work,Very nice &amp; satisfactory,Very low brightness,Na,Nice product for this price</t>
  </si>
  <si>
    <t>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mobileðŸ“± I'm proud of my kid ðŸ˜‚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product.,Na,Itâ€™s a nice product to use and save paper and for this price range I guess itâ€™s the good option.</t>
  </si>
  <si>
    <t>https://m.media-amazon.com/images/W/WEBP_402378-T2/images/I/41t4-FpawsL._SX300_SY300_QL70_FMwebp_.jpg</t>
  </si>
  <si>
    <t>https://www.amazon.in/Portronics-Ruffpad-Re-Writable-Writing-Battery/dp/B09VC2D2WG/ref=sr_1_283?qid=1672903008&amp;s=computers&amp;sr=1-283</t>
  </si>
  <si>
    <t>B09163Q5CD</t>
  </si>
  <si>
    <t>VeriluxÂ® USB C Hub Multiport Adapter- 6 in 1 Portable Aluminum Type C Hub with 4K HDMI Output, USB 2.0/3.0 Ports, SD/Micro SD Card Reader Compatible for MacBook Pro 2016-2020, MacBook Air 2018-2020, Type-C Devices</t>
  </si>
  <si>
    <t>[ 6-in-1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t>
  </si>
  <si>
    <t>AEKIHWXMZFS67F2COXCDUERH5PXQ,AEEOKIYMOYNGBWPWP3FJDCRYUCMQ,AFSV27BUBBO4RXKL2XTBKTIPEOSA,AER7VVMGX6M6QAMBZFMCQ6A7MZAA,AE5GTUXFCCPSGKHOEKPPBZXXFH3A,AE23WGYTUMB5R6JJMBU4V43JIW7Q,AFNMQJFHA6ZOCOGA7SINBVYAUIPQ,AEXW3VTOJOMHJUJV5ZQILFLJYNQQ</t>
  </si>
  <si>
    <t>Vignesh,Aniket,Nitish Kumar,Amazon Customer,Yusuf,Nageswararao,Ashish,Bhupendra</t>
  </si>
  <si>
    <t>R2OQSICTGUIV9L,R972JSI8VWR33,R135GA3VHX1SD1,RCK3L91V5KB3H,R344OPOOMTSVT8,R2QZCWEELOUVY0,R1CSJT44WVD786,R3UFTGEYELMOS2</t>
  </si>
  <si>
    <t>Value for money.,Value for money,Price could be lesser,Ideal for new MacBooks,Average and overpriced,Meet the expectations,So I got the product on 11th August 2022. This is the initial impression of the product.,Ok ok product</t>
  </si>
  <si>
    <t>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t>
  </si>
  <si>
    <t>https://m.media-amazon.com/images/W/WEBP_402378-T2/images/I/41qTZXl3KaL._SX300_SY300_QL70_FMwebp_.jpg</t>
  </si>
  <si>
    <t>https://www.amazon.in/Verilux%C2%AE-Multiport-Adapter-Portable-Compatible/dp/B09163Q5CD/ref=sr_1_284?qid=1672903008&amp;s=computers&amp;sr=1-284</t>
  </si>
  <si>
    <t>B08K9PX15C</t>
  </si>
  <si>
    <t>Zebronics Zeb Wonderbar 10 USB Powered 2.0 Computer Speaker with RGB Lights</t>
  </si>
  <si>
    <t>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â‰¥50dB|RGB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â‰¥60dB|USB Powered. Frequency response: 100Hz-18kHz</t>
  </si>
  <si>
    <t>AFC7Q5Q64XM2Y64FT7Y3L2YVALRA,AG7C5TFPIBMWQQC2SY4UPPRF6T6A,AEV3DHIQIEUNDUMXEPHJBVZ3VMHQ,AF7WOI76RSO6HPHORY46KHV2KARQ,AGLMQEABF4OCKPYA6Y4H6ITQQMXA,AEEXZXEWCWYDJLF6GTCY2Z26BNCQ,AEBEEV5D2QU7YGXUN4BJIK4UUFMQ,AHGY7QPVZJPTLRLC4ZAY2N4EISNQ</t>
  </si>
  <si>
    <t>Balamurugan Trivandrum,prathmesh sawant,Praveen Stakez,Dhananjay Thackeray,Gyan Bhooshan Dubey,Ranabindu mondal,Nilesh,Ganesh S A</t>
  </si>
  <si>
    <t>R2USVKN5VQX7ZL,R36O11JTBG8NKH,R1OC5OKQ1ZHRT4,R1DSMD8RKWG5SN,R1NRFX7JSECICX,R37FILR40ZQ5CU,R2XJMXNKVIUUL5,R3AGSJ4P5W4OG4</t>
  </si>
  <si>
    <t>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t>
  </si>
  <si>
    <t>https://m.media-amazon.com/images/W/WEBP_402378-T1/images/I/31ikDjsSOML._SX300_SY300_QL70_FMwebp_.jpg</t>
  </si>
  <si>
    <t>https://www.amazon.in/Zebronics-Wonderbar-Powered-Computer-Speaker/dp/B08K9PX15C/ref=sr_1_285?qid=1672903008&amp;s=computers&amp;sr=1-285</t>
  </si>
  <si>
    <t>B083RD1J99</t>
  </si>
  <si>
    <t>HP Wired Mouse 100 with 1600 DPI Optical Sensor, USB Plug-and -Play,ambidextrous Design, Built-in Scrolling and 3 Handy Buttons. 3-Years Warranty (6VY96AA)</t>
  </si>
  <si>
    <t>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â€“ get clicking seamlessly with 3 handy buttons and built-in scrolling.|In it for the long run - enjoy 3-years manufacturer warranty on the device from the date of purchase.|Operating System: Windows 10</t>
  </si>
  <si>
    <t>AFTUS3YZBNWUVW7FV7AQ4O532UNQ,AGREMFD5IKQE5NK2YCOQ4XNUTUDQ,AHHCU7EJOMSMPWWIYKX5AYZMZL4Q,AFMCUIC3C5CHX6MWTMK6NM5UDCLA,AGA3HQYJUDXUSMKY2XA7VMWANUWA,AFPORMGJWOHUS73RCALK7AQLVLSA,AE4YLPCDLNTQVAY55PYV3LYJYUSQ,AF7LYQTIS45CKK5MJKT4D2B7VWAQ</t>
  </si>
  <si>
    <t>Rakesh Roshan Koul,Vikas Kushwaha,GR Talwar,Sunil Yadav,Amazon Customer,Aarav Agrawal,Tushar Jain,Amazon Customer</t>
  </si>
  <si>
    <t>R28LVJV0VALRCQ,RUMWHXUP5WKO2,R3D5OM30BEDYE0,R2X9E8CREU3PI8,R1DWE4B2XWK08G,R27HOGDG67KNQO,R1QYLVRY3M6HLE,RA2K9X6CPRLS3</t>
  </si>
  <si>
    <t>Good Quality Mouse,good,Good product for its price and warranty.,Not the best but does the job,Okayish,Go for it,really a good mouse in 250,not proper size ,it should be Littel big</t>
  </si>
  <si>
    <t>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t>
  </si>
  <si>
    <t>https://m.media-amazon.com/images/I/214VmJYxx9L._SX300_SY300_QL70_FMwebp_.jpg</t>
  </si>
  <si>
    <t>https://www.amazon.in/HP-Wired-Mouse-100-6VY96AA/dp/B083RD1J99/ref=sr_1_286?qid=1672903008&amp;s=computers&amp;sr=1-286</t>
  </si>
  <si>
    <t>B09Z7YGV3R</t>
  </si>
  <si>
    <t>Anjaney Enterprise Smart Multipurpose Foldable Laptop Table with Cup Holder, Study Table, Bed Table, Breakfast Table, Foldable and Portable/Ergonomic &amp; Rounded Edges/Non-Slip (Black)</t>
  </si>
  <si>
    <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t>
  </si>
  <si>
    <t>AGSPAJCL6J6YDXIAPE76RI7HR5AA,AFU6BZRZSMJBHGEYA6E7O2UZEWXQ,AEZ56Q4ETISVJMCTD6W2Z672HIPA,AFBQMEOHKDRW6CJJFN2X6BVFQ2XQ,AEUDP3SKTHEQV7VQ7TV6PCVWJUMA,AG5OWHWYJUE7GK5HV47FTXCLUL4Q,AEADGYDCRKJZHYV73SEXX5CODVVQ,AFEPF3H7CZCWZW2M4ZVRLD7HTTIA</t>
  </si>
  <si>
    <t>varshini Mani,giri babu,priyanka singh,Geethanjali Arivudainambi,Aftab ahmed,Zahwa Husain,Amazon Customer,Raghu</t>
  </si>
  <si>
    <t>R3VZ6Z283J13QS,R1A8F37C7OKF8,R2RQS98AMZ4NJG,R1DGW1VG83PPCR,RURU97F6DP2YP,RKZFNA3ZOCH42,R2OOZRPNVR6EVK,R4KKHOLNKM7XN</t>
  </si>
  <si>
    <t>Honest review,Cushion grip is coming out,Mast h ! Jaisi dikh rhi same ayi ,majboot bhi h,PHONE HOLDER IS USELESS,product quality is good as per price u can buy it,Go for it!!!,This bed table is very good. Go for it.,Not sturdy on the bed. Cheap material used</t>
  </si>
  <si>
    <t>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ðŸ˜£difficult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t>
  </si>
  <si>
    <t>https://m.media-amazon.com/images/I/51ucu0nCeSL._SX300_SY300_QL70_FMwebp_.jpg</t>
  </si>
  <si>
    <t>https://www.amazon.in/Anjaney-Enterprise-Multipurpose-Breakfast-Ergonomic/dp/B09Z7YGV3R/ref=sr_1_287?qid=1672903008&amp;s=computers&amp;sr=1-287</t>
  </si>
  <si>
    <t>B00N3XLDW0</t>
  </si>
  <si>
    <t>ENVIE ECR-20 Charger for AA &amp; AAA Rechargeable Batteries</t>
  </si>
  <si>
    <t>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t>
  </si>
  <si>
    <t>AGLAZIZLDXX7FKDCSJ6ZLKSHW47A,AFBQNIYHQELPL3AS3CI5Y7MWAJXQ,AHCQZGA4PP2US5BBID5MH7DGIRCA,AHBAFNJWDQVW7JM7YGQOHNOCVM6A,AHJBDYJIPK5LBAZKUJ5QEN2SGAWQ,AGPESJMSSBWG5JO3AUJN4IZKD7TA,AEDY3GIDR2RJL5RYJ3TZYZ5MUJ2Q,AGF22A6YFPOU5427WPDKHGBCDTJQ</t>
  </si>
  <si>
    <t>Satish,Anonymous,AJIT SHRIPAD GADGIL,Lovejeet Singh Randhawa,jaiganesh,millon das,Jincy Thomas,Venkat Kumar</t>
  </si>
  <si>
    <t>RXTFUL32UVMBF,RKILLVCVGFROD,R2JYW5X6BHMXBV,R18M0I706P5O3,RCG0RE5G16O10,R1CRK2KTT4Z4C5,R28M2PKJ99LPKF,R35HIF5EVQDYIM</t>
  </si>
  <si>
    <t>Not as per Description,It's not a 2800mAh battery. It's 1800mAh. They are fooling you with the name,Design problem of getting overheated,It is good medium speed charger,Good,Ok Chinese?,Good,Fast Charging</t>
  </si>
  <si>
    <t>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t>
  </si>
  <si>
    <t>https://m.media-amazon.com/images/W/WEBP_402378-T1/images/I/31Dj+5AQcJL._SY300_SX300_.jpg</t>
  </si>
  <si>
    <t>https://www.amazon.in/ENVIE-ECR-20-Charger-Rechargeable-Batteries/dp/B00N3XLDW0/ref=sr_1_288?qid=1672903008&amp;s=computers&amp;sr=1-288</t>
  </si>
  <si>
    <t>B07Z53L5QL</t>
  </si>
  <si>
    <t>ProElite Faux Leather Smart Flip Case Cover for Apple iPad 10.2" 9th Gen (2021) / 8th Gen / 7th Gen with Stylus Pen, Black</t>
  </si>
  <si>
    <t>This Case is Specifically Designed To Fit The New iPad 7th Generation /8th Generation 10.2"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t>
  </si>
  <si>
    <t>AEZTXYO6KQGB5TJF4C2QF4Q337ZQ,AEMDPSOBAW7LQQ7RCDG65VFSK3HA,AHR3OXVD5W52Q2MYS737HKHMTCHQ,AGWIRVRBLNDID5X4KTAFBTZU2U2A,AFYA6RUSF2C4PVOBWDACACIU2SBA,AH6ZRK276VT5ZAI6TDZ442AS57BQ,AHQTD5TF5VW5IPOSAGIZ7VYFB66A,AFC4X5UHL2LN4PBS2TWOMIZ2GHAQ</t>
  </si>
  <si>
    <t>Neha,Amazon Customer,Rajat yadav,Vivek,Joy B Hans,Periyakaruppan,Avinash,sejal ghuge</t>
  </si>
  <si>
    <t>R8BSHHFRCZ0MJ,R1FFF30F0OPJ84,R2FNCOSNHKOTQI,RPWUK2BJQ0G68,R3F280BE2HYWNR,R2MM29A786UNMO,R20FESVOJ2K0RP,R3IX2AJH4QZL8U</t>
  </si>
  <si>
    <t>Nice cover,Value for money product.,Good,Worthy,Snug fit ðŸ˜ƒ,Fits perfectly | Looks stylish | Lightweight,Nice flip case,Beautiful product received</t>
  </si>
  <si>
    <t>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t>
  </si>
  <si>
    <t>https://m.media-amazon.com/images/W/WEBP_402378-T1/images/I/31bMTTJF1xL._SY300_SX300_QL70_FMwebp_.jpg</t>
  </si>
  <si>
    <t>https://www.amazon.in/ProElite-Smart-Generation-Stylus-Translucent/dp/B07Z53L5QL/ref=sr_1_289?qid=1672903010&amp;s=computers&amp;sr=1-289</t>
  </si>
  <si>
    <t>B00P93X0VO</t>
  </si>
  <si>
    <t>Classmate Pulse 6 Subject Notebook - Unruled, 300 Pages, Spiral Binding, 240mm*180mm</t>
  </si>
  <si>
    <t>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t>
  </si>
  <si>
    <t>AGPGSHGMGBF6GBOQ7ZXUBQ3IFZJA,AGCTDYXDS2ERAZO6ACV6JTFOHIZA,AHRUFDHGCKZGKT54AVRPZEUTNROQ,AHMN43SPXNEJP5O5QDLMZJXUAECA,AEUDSXTROWKKBDOIXDIPXVUR5GAA,AGM6G35OHG5KQMIRRXHX72G3LK2A,AFRS67BBE6ROLU6SGM626FXNLFNQ,AEEJ44O5YFDJ7ILQI74U7XMNEFIQ</t>
  </si>
  <si>
    <t>Aditya Chatterjee,Raksha,shubham s.,Lucky mir,Shar,Soham Papinwar,AJJU BABA,Suman sutradhar</t>
  </si>
  <si>
    <t>RFFLKG1LJ0XOI,R8X3CAMJEQANF,R31072TMP1DQYQ,R1YNKT2ZV9UMI9,R39R9TDUJOXVNW,R310CKEQ2EYBD8,R2ZRRP5SOEP2S6,R2FADI2UFYIDMF</t>
  </si>
  <si>
    <t>Great Build Quality!,Great condition,Nice,Good experience,Good purchase,Just not A4.,GOOD ONE,It useful but buy it only when the price is under 100. Then u will get the profit.</t>
  </si>
  <si>
    <t>https://m.media-amazon.com/images/I/51LTAUNKg9L._SX300_SY300_QL70_FMwebp_.jpg</t>
  </si>
  <si>
    <t>https://www.amazon.in/Classmate-Pulse-Spiral-Notebook-Unruled/dp/B00P93X0VO/ref=sr_1_290?qid=1672903010&amp;s=computers&amp;sr=1-290</t>
  </si>
  <si>
    <t>B07SBGFDX9</t>
  </si>
  <si>
    <t>Pentonic Multicolor Ball Point Pen, Pack of 10</t>
  </si>
  <si>
    <t>0.7 mm tip size|Black Body, Multicolor Ink(Black, Red, Green, Pink, Turquoise Blue, Orange, Blue, Brown, Purple, Lime Green), Pack of 10|Easy flow Ink Technology|Sleek Matte Finish|Featherlite feel</t>
  </si>
  <si>
    <t>AGK76H5VGHDWFQD7JTHVKZNQ5BHA,AHWXK2FU23OBRZZUAXLTBDI3GMIQ,AG6MJ7SV33TYEKAWZOY7HBZ2W2WA,AGIVUEKXGQYNDWJ2UDEE6T24G6LA,AH7Z4E2IL2MTD636EXSVY3BP6DYQ,AEQTIHVRG63RUHQ6HMSZZPITXCSA,AHYTLAOGOPXGT32G7WO2MNPWKISQ,AFPZ5LEIQUTJBH4TEJFQIQT327NQ</t>
  </si>
  <si>
    <t>Parul S.,Prateek Tiwari,kateriki,golla ramesh,Misoma,Gajanand Raigar,Samir,Jupally bhanu</t>
  </si>
  <si>
    <t>R1FXYA8WISUWTK,R2C5SUFAIFCKV9,RD87PA0KNH3GQ,R1HMNBP2MAYYGJ,R1491D1ND0TLA1,R3QTDYT0UEVTKT,R44E31ZTVX5VT,R27QM0PFEZ5LDE</t>
  </si>
  <si>
    <t>Average,I like the 'Pentonic' pens,which is why I had made the purchase.,Useful,Liked it,Nice,Penatoni pen is good work,worth it,Useful</t>
  </si>
  <si>
    <t>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t>
  </si>
  <si>
    <t>https://m.media-amazon.com/images/I/410DCX0vt4L._SX300_SY300_QL70_FMwebp_.jpg</t>
  </si>
  <si>
    <t>https://www.amazon.in/Linc-Ball-Point-Pentonic-Multicolor/dp/B07SBGFDX9/ref=sr_1_291?qid=1672903010&amp;s=computers&amp;sr=1-291</t>
  </si>
  <si>
    <t>B07X2L5Z8C</t>
  </si>
  <si>
    <t>Logitech Pebble M350 Wireless Mouse with Bluetooth or USB - Silent, Slim Computer Mouse with Quiet Click for Laptop, Notebook, PC and Mac - Graphite</t>
  </si>
  <si>
    <t>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t>
  </si>
  <si>
    <t>AGD6ND3S3MD2GWZDEJJ225BLLLUA,AF6WTL2BAI27FGX2BFG3WCXREK3Q,AG3PFOJEF5GLV3YFEAWJUTBBSIEA,AET5DKTUHQBYCL3S6OBVUHPPGDUA,AHAXFLMAGSIXKYFVDPGC3QLAEOOA,AE6EIDBISBBJAAF35WCPRRY3NORQ,AEGAAZHTQRX7HIKMQ4KTWNBICPEA,AEA7RJWIWRHGUYKUP6LJBPRSZCDA</t>
  </si>
  <si>
    <t>Ravi,Shrey,Deepthi,sreeraj,Priyadarshini P,Abdul Aziz,Neha,Sohan Maity</t>
  </si>
  <si>
    <t>R17OGPT2IDXIGX,RBEABUL23L3HP,R15G3N5DHVIH7Y,REGCZ4KOQ0OWS,R11EN6UQ5L17PW,R2KOGJ8NE8RTBZ,R34E060GCVBLI5,R5N1E18Z4JNOH</t>
  </si>
  <si>
    <t>Sleek and battery efficient!,It's made for ergonomic and lighter use and a silent one.,Good one.,Great product,Cute, but colour mismatcg,Best for Daily use,Good product,This Pebble mouse is just mesmerising to use</t>
  </si>
  <si>
    <t>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one.,Itâ€™s a nice product for the price.Itâ€™s very small so itâ€™s very easy to carry around .But than can also be slight problem if you have big hand , not a deal breaker though,My sister said it looks a little old, the colour looks a bitâ€¦oldBut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t>
  </si>
  <si>
    <t>https://m.media-amazon.com/images/I/31DstM4dQ8L._SX300_SY300_QL70_FMwebp_.jpg</t>
  </si>
  <si>
    <t>https://www.amazon.in/Logitech-Pebble-M350-Wireless-Bluetooth/dp/B07X2L5Z8C/ref=sr_1_295?qid=1672903010&amp;s=computers&amp;sr=1-295</t>
  </si>
  <si>
    <t>B00VA7YYUO</t>
  </si>
  <si>
    <t>Apsara Platinum Pencils Value Pack - Pack of 20</t>
  </si>
  <si>
    <t>Extra dark writing pencils|No. 1 recommended stationary by teachers for children|Designed to aid legibility</t>
  </si>
  <si>
    <t>AETT3TJOC4QSORCIDNNMRWXFQBJA,AEKSSQBYFN4PVMF6TFSWCDM3GGBA,AH6FWLRYYSUC255E7WWU5QRIWS7Q,AFLKD5Z33WDQ2XULJBYG76T3YGVQ,AGT5DX567X2NQXMMIEMN3DPDQNSA,AED67MOMBSOFF4YGXKG4BNH4L7CQ,AHVGOLL7QJE3QK46VKGLFMON2ZZQ,AFJSUF6UQOVP4YGWFRSY6RSQJ2WQ</t>
  </si>
  <si>
    <t>Shahul Hameed Izzath,Ram,Boopathi,seeni,Umesh Bagul,Mohd Aslam Khan,CamRawLoofy,Anshuman Kashyap</t>
  </si>
  <si>
    <t>R3V5B4OYIG9WX6,R287NQW44CH5BZ,RL140F6KGYTH4,R2D7WN5M1VMOJZ,R2D5P5WYK76VHV,RH7OQL4IKCOHR,R3O343FKFZ25X1,R396V5FTETX0DC</t>
  </si>
  <si>
    <t>Great,Don't but space pencil,Ok,Best pencil,Nice pencil,It is ok,MRP on the box is 95,Best in its class!</t>
  </si>
  <si>
    <t>Value of Money ...,Amazing apsara changed my son is left handed it changed his handwriting good but space pencil is litte ok,Ok,Value for money.,Nice pencil,It is ok,https://m.media-amazon.com/images/I/71QfDO96QaL._SY88.jpg,One of the best option to save money.</t>
  </si>
  <si>
    <t>https://m.media-amazon.com/images/I/41q7jfLMl3L._SY300_SX300_QL70_FMwebp_.jpg</t>
  </si>
  <si>
    <t>https://www.amazon.in/Apsara-Platinum-Pencils-Value-Pack/dp/B00VA7YYUO/ref=sr_1_296?qid=1672903010&amp;s=computers&amp;sr=1-296</t>
  </si>
  <si>
    <t>B07L9FW9GF</t>
  </si>
  <si>
    <t>Zebronics Zeb-Power Wired USB Mouse, 3-Button, 1200 DPI Optical Sensor, Plug &amp; Play, for Windows/Mac</t>
  </si>
  <si>
    <t>If youâ€™re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t>
  </si>
  <si>
    <t>AG65C34LATM4J3ZFKJJPDNISZKUQ,AG76GICZHJGA7YVN4TORX36ONVYA,AHHIHCEKEYDIRPJ5W7WXGLB3E66Q,AFYSF6635O2EAPR4GMVBH74FSIFQ,AHAVRPA7Z3PKTTWVBVUISCKI7RYQ,AEDH674UH53A5FKLUZCCM5LVKUQQ,AEUK344UA4FNU4PR4AWSPKWX5PPQ,AGPAK6ELVZPVKQ7GEZ7IUHNK2C3Q</t>
  </si>
  <si>
    <t>zain,Deepak,VIMAL,Shiv Sagar,Tamil selvan,Rakesh yadav,PAGOLA SURESH,Olivia</t>
  </si>
  <si>
    <t>R2JCUKBR0BQ8ES,RNVX0V6SJF3CP,RW5MJG9LTX6QD,R37PSG13H70Z1F,R17RIHK0XXQDH5,R2P187SBO4SEMH,R1V49G7PD8Y93G,RU78E5A4MW0PK</t>
  </si>
  <si>
    <t>Good product with less money,At this price ok ok.,Good product,Good mouse at this price range,Good,Good for daily use ke liye,Good,Good</t>
  </si>
  <si>
    <t>https://m.media-amazon.com/images/I/31aJNyKmGHL._SX300_SY300_QL70_FMwebp_.jpg</t>
  </si>
  <si>
    <t>https://www.amazon.in/Zebronics-Zeb-Power-Wired-Mouse-Black/dp/B07L9FW9GF/ref=sr_1_297?qid=1672903010&amp;s=computers&amp;sr=1-297</t>
  </si>
  <si>
    <t>B08D64C9FN</t>
  </si>
  <si>
    <t>Ant Esports GM320 RGB Optical Wired Gaming Mouse | 8 Programmable Buttons | 12800 DPI</t>
  </si>
  <si>
    <t>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â€“ Ant Esports GM 320 with symmetrical &amp; streamlined provides a comfortable claw-grip design, long-term use without fatigue. Top choice for computer game players. Excellent wired PC gaming mouse for casual gamers.|Reliable quality â€“ Ant Esports gaming mouse, 20 million clicks lifespan, buttons with neat rebound and good feedback. Ant Esports Gaming mouse comes with 1 year warranty</t>
  </si>
  <si>
    <t>AGXE2OEXIRBIE4WCKGQYVF4ZY5OQ,AE76DJPCEWHN2OTAI3SQR6WIPB6A,AF5SIAJE5YC2OYZFZZXRUTCQI2CQ,AEJ6Q7R4JYX6VAWBWTCZQ2BATFYA,AG3I2ANE4UBBMC5AH34BVK2STVZA,AECKINXPQ25FT226Z26A5P6WM4DA,AENR3S7MIPA25OAPDZHF3SYFMRSQ,AF3C2ZU2DQCZ6VXFRECIHFFYMZKA</t>
  </si>
  <si>
    <t>Sthith,Bhagwan Patil,Abhisekh,Murtaza Chhatriwala,Beixun,Rohit lakra,g.d.nithi5,Tanuj Tiwari</t>
  </si>
  <si>
    <t>RO0S1HB5CYIZ9,R1D7LUGU7FIF6R,R5VZWTCWXT2WY,R33JXSES80JB74,R2GY2F5IO2PURC,R3REX484T6TAC7,R2K44XXHGOOAHD,RV56YWKRKX22O</t>
  </si>
  <si>
    <t>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t>
  </si>
  <si>
    <t>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ðŸ˜‘ðŸ˜‘instead go for Asus M3 if you are planning for a budget friendly and good sensor or else, G502 THE BEST,A really good product for â‚¹799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t>
  </si>
  <si>
    <t>https://m.media-amazon.com/images/W/WEBP_402378-T2/images/I/31MDFikz-wL._SX300_SY300_QL70_FMwebp_.jpg</t>
  </si>
  <si>
    <t>https://www.amazon.in/Ant-Esports-GM320-Programmable-Comfortable/dp/B08D64C9FN/ref=sr_1_298?qid=1672903010&amp;s=computers&amp;sr=1-298</t>
  </si>
  <si>
    <t>B00LOD70SC</t>
  </si>
  <si>
    <t>Pilot V7 Liquid Ink Roller Ball Pen (2 Blue + 1 Black)</t>
  </si>
  <si>
    <t>Unique 3 dimple tip technology from Japan for precision writing|ATT System for instant start|Pure liquid ink for smooth skip-free writing|Unique see through ink tank visually indicates ink level|0.7mm fine tip|Ink color - Blue + Black</t>
  </si>
  <si>
    <t>AG3G7G2DUJKN5YMCOYZNCADKKJUQ,AH44B2X6AT45J37MHHTU6RROTR4Q,AEK7LRAV4F5SJOHLTLWOHW2HGDKQ,AEJNQ7HJWCUBEAPBJY3WNA4KYCSA,AGQUWP2W5FVCMMXE3TITGSKHVW7Q,AFVIOYI64LWX7ZMVHYEMSMPMGEQA,AE4KGK2WCG6QWH2TOWODVEN4F5OA,AGB3BMFYPRZH26CFIYKTDIA3NGVQ</t>
  </si>
  <si>
    <t>Madhusmita singh,Sandeep Singh,Jay OG,Asim,Vikas malakar,Nitin Verma,Amazon Customer,Subi</t>
  </si>
  <si>
    <t>R1AY8EXPHPWDDR,R24503W0UJGTMU,R27P97SD5T4MUX,R11RMBECT7059U,R3RA6FKE9WX9CM,R1EG7C09VOFN8O,R18T3RD211CPKE,R1Q9BAGEC9G5VN</t>
  </si>
  <si>
    <t>https://m.media-amazon.com/images/I/31pJvN8OkSL._SX300_SY300_QL70_FMwebp_.jpg</t>
  </si>
  <si>
    <t>https://www.amazon.in/Pilot-Liquid-Roller-Ball-Black/dp/B00LOD70SC/ref=sr_1_300?qid=1672903010&amp;s=computers&amp;sr=1-300</t>
  </si>
  <si>
    <t>B09X76VL5L</t>
  </si>
  <si>
    <t>boAt Airdopes 191G True Wireless Earbuds with ENxâ„¢ Tech Equipped Quad Mics, Beastâ„¢ Mode(Low Latency- 65ms) for Gaming, 2x6mm Dual Drivers, 30H Playtime, IPX5, IWPâ„¢, Appealing Case LEDs(Sport Blue)</t>
  </si>
  <si>
    <t>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t>
  </si>
  <si>
    <t>AFQLURVIOJ7LVLKNHB76BZJ5KCZQ,AGWO43ZNNSWNOSQOL4QQI2LZ3PIQ,AG6UUJCP3QT24QUCT5PTQIYWUI6Q,AESTKWAZITTK43OZLDVJKVQRUF2Q,AENVPHUT7FQF3OD7CPPJYVO2YWIQ,AGZTN3YNM6RFDCZY5JPZYULSKWNQ,AFXZDRPDWF4RVB7PYC4W7EX22PAQ,AHPGVB4FAYZ7VYKWZ3CVGCYLVRNQ</t>
  </si>
  <si>
    <t>Miki,Nikhil,Nidheesh V,Patel raiyan,Embari Sriteja,Shubham Kumar,Amazon Customer,subir das</t>
  </si>
  <si>
    <t>R3HH89QPKPPH0N,R1RDMIVEKQR627,RA53P1TSFESWJ,R1YDORG7TANTE7,R2K9RPCJJ2IR5W,RLPU6DY334IHA,R35VO8VW4L2KA4,R1JJS4OLQE80Q4</t>
  </si>
  <si>
    <t>Good for gaming.,Worst earbuds,Not upto Expectation mark,Good enough,Worth it,Not suitable for long use,Ear pain,Sound quality and build quality is good 2022 its a best choise</t>
  </si>
  <si>
    <t>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t>
  </si>
  <si>
    <t>https://m.media-amazon.com/images/W/WEBP_402378-T1/images/I/41akwKtryWL._SX300_SY300_QL70_FMwebp_.jpg</t>
  </si>
  <si>
    <t>https://www.amazon.in/boAt-Airdopes-191G-Wireless-Appealing/dp/B09X76VL5L/ref=sr_1_301?qid=1672903010&amp;s=computers&amp;sr=1-301</t>
  </si>
  <si>
    <t>B091JF2TFD</t>
  </si>
  <si>
    <t>Boult Audio BassBuds Oak in-Ear Wired Earphones with 10mm Extra Bass Driver and HD Sound with mic(Brown)</t>
  </si>
  <si>
    <t>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t>
  </si>
  <si>
    <t>AHYZC7TAK75CSXYF2V57TT2XB3VA,AHVSVASRHLY4HII4CH5GEKNUWAIQ,AHU3G6JL2C765DSFVXYNANCGFATA,AEF7R2XPRQEBGHMMUTQRQNQ7CHLQ,AHMWV64SEF7KPL6YJUVNNIAIEHJA,AHBVHPQ4W6276E6FKYIQHJQ4BMRQ,AH6ZGBUYPQH5WWPNBBMYQMYOOYTA,AH4XKLZAXDJGMB74RNSTAQD6T33Q</t>
  </si>
  <si>
    <t>Kulasekaranslrk,Amazon Customer,Sampada,Rudraksh,Narayan,Vivek Jadhav,srivani,Amazon Customer</t>
  </si>
  <si>
    <t>R3BZHVNU56YYR,R3JMZ9FQ4EE6ZQ,RCREBFSXZQ9JF,R1L60WAZORSA1X,R1WB0TXVLEXMUH,R3I31OWBU6CU10,R16KH7YOYW7TU,R3ETTCKO1FPQCK</t>
  </si>
  <si>
    <t>Does its job for the price,Not for music but calling,Good product - value for money,Not for Music Lovers, good otherwise,It not working now,Great look and light weight,Good earphones,Average performance</t>
  </si>
  <si>
    <t>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t>
  </si>
  <si>
    <t>https://m.media-amazon.com/images/W/WEBP_402378-T1/images/I/411dgEJpANL._SX300_SY300_QL70_FMwebp_.jpg</t>
  </si>
  <si>
    <t>https://www.amazon.in/Boult-Audio-BassBuds-Oak-Earphones/dp/B091JF2TFD/ref=sr_1_302?qid=1672903010&amp;s=computers&amp;sr=1-302</t>
  </si>
  <si>
    <t>B07S7DCJKS</t>
  </si>
  <si>
    <t>IT2M Designer Mouse Pad for Laptop/Computer (9.2 X 7.6 Inches, 12788)</t>
  </si>
  <si>
    <t>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t>
  </si>
  <si>
    <t>AG7KK4DGWS4RKQ2S7Z7KDSWSNT6A,AHQOCMTZCJLDZWHA4UFRGXE3ATNQ,AF3TCDSYBVZRSHE2MU3NV74C7YPA,AG4PLTD4U6CPUFP5VA6TUWM3V5RA,AGLZNLY63W3AQ3LE22NHKILAS2UQ,AG7CR672RR6AWBT7I62TSPGNS2NA,AGJL2UK2F3UGV6J6SLRUCOI4CJVA,AGVCLAOUVKP6ZCUZFCPDPBYFYJKA</t>
  </si>
  <si>
    <t>TASAVUR,Manoj Kumar D,Pamu,RIYA,MEGALAMANIPG,Vimal,RAJ KUMAR GUPTA,Abhishek</t>
  </si>
  <si>
    <t>R272I3YE9KXOQX,R1K8DTC1CSURL,REZ13G8C3Z7KF,REDXJWMNEPZK1,R1IIZGEPBEPGD3,R1BWJBXPCDWW1E,R3IPHL9D75XHNO,R1OES56UGU6UD1</t>
  </si>
  <si>
    <t>https://m.media-amazon.com/images/W/WEBP_402378-T1/images/I/31I1oK5hM1L._SY300_SX300_QL70_FMwebp_.jpg</t>
  </si>
  <si>
    <t>https://www.amazon.in/IT2M-Designer-Laptop-Computer-12788/dp/B07S7DCJKS/ref=sr_1_303?qid=1672903010&amp;s=computers&amp;sr=1-303</t>
  </si>
  <si>
    <t>B09NC2TY11</t>
  </si>
  <si>
    <t>Noise ColorFit Ultra Buzz Bluetooth Calling Smart Watch with 1.75" HD Display, 320x385 px Resolution, 100 Sports Modes, Stock Market Info Smartwatch for Men &amp; Women (Olive Green)</t>
  </si>
  <si>
    <t>Bluetooth calling: Stay connected with the world, dial from recent call history and favourites.;1.75" High Resolution display: See what you are up to on the large and vivid 1.75â€™â€™ display with 320x385 px; 100 sports modes: Choose from 100 sports modes and get on the right side of fitness.;Productivity suite: Be your most productive self and stay well aware of whatâ€™s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 High Resolution display: See what you are up to on the large and vivid 1.75â€™â€™ display with 320x385 px|100 sports modes: Choose from 100 sports modes and get on the right side of fitness.;Productivity suite: Be your most productive self and stay well aware of whatâ€™s happening around you.|Connectivity Technology: Usb; Included Components: â€ŽSmartwatch, Magnetic Charger, User Manual, Warranty Card</t>
  </si>
  <si>
    <t>AHI7MFQMUC5N6DRDGTYZPAKPWF2A,AF4YTGSRB6V6GKOASPKQOXBSV5WQ,AG4HJD7JUH5N2VD35E4V6VT7GLMQ,AEXQDRMTF5ZQUUSHS7BCNNYOKRQQ,AHTQKY3RQLPSFW44ZP7BN6BCKGAQ,AEFUKUMHKDI2O3TFN7HKNZIP4Y3A,AESLA7XGMFNAM724AWVRLZHL376A,AHI2K2FYRC2LPTJ3RLMDZEEDTPUQ</t>
  </si>
  <si>
    <t>Sasmita Chopdar,Manas Mishra,Atul kumar,Rudra Pratap Singh,Harshad Bhairamadgi,Manoj Yadav,Gyannidhi prasad,Lokesh kumar</t>
  </si>
  <si>
    <t>R3K08458ILZK0F,R3OJTSZV57IWTC,R1DLM3QOLR43NS,R3N1UVS0VJ5GTV,R1LVGTLDN1T30E,R20R8KWXWTCHQ2,R2MOJO4ZT07XX7,R16TO2UAY38GXA</t>
  </si>
  <si>
    <t>Good quality,Bindaas watch,Good,Must buy,The LCD display is much better than shown in images or videos,Love to Noise Brand,Good product battery backup good,Nice one</t>
  </si>
  <si>
    <t>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t>
  </si>
  <si>
    <t>https://m.media-amazon.com/images/W/WEBP_402378-T1/images/I/410jqIm0YoL._SX300_SY300_QL70_FMwebp_.jpg</t>
  </si>
  <si>
    <t>https://www.amazon.in/Noise-ColorFit-Bluetooth-Resolution-Smartwatch/dp/B09NC2TY11/ref=sr_1_305?qid=1672903010&amp;s=computers&amp;sr=1-305</t>
  </si>
  <si>
    <t>B0BDS8MY8J</t>
  </si>
  <si>
    <t>Lapster Caddy for ssd and HDD, Optical Bay 2nd Hard Drive Caddy, Caddy 9.5mm for Laptop</t>
  </si>
  <si>
    <t>Compatible 4 Channels switch help to improve the compatibility.You can try to move " A""B""C""D" if your Laptop can not read HDD|Compatible with: 2.5"/9.5mm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t>
  </si>
  <si>
    <t>AF52SZE3RZ4OMSOTV2XLI7FOVKMA,AH3M2HOCS7VMTXCOYYI2AKZTFQDA,AF3XCKUXNVV4TXZRHMFCHOP4A3OQ,AGFDIWO3DFWN2Z4EMNSGIOVOBHEQ,AEVS6WG5PFGQNGWB34Y4NBYQD5SQ,AHBHVBSLQAZYWDF5O7IURE36WXPQ,AGEZA6R66R66NKFHY5CKESBG6S6Q,AFDB5OD5HO5R7BDUFTK2VEMEOCLQ</t>
  </si>
  <si>
    <t>Digvijay,Vismay,Yogesh,Rajesh K.,Yogesh Dhurvey,Nitin Soni,Hacker,hariprasath</t>
  </si>
  <si>
    <t>R1WLBATEAWUA8W,R39NO1SN8E0IFY,R2HHNNLIN82NKF,RDL2RYETBREO3,R27PDPH941DJ28,RT7VNN6MKVQIW,R3ZUCD78I2REL,R2AHEFOKBSIJZ9</t>
  </si>
  <si>
    <t>ðŸŒŸðŸŒŸðŸŒŸðŸŒŸ,Good product,Nice product,Product quality is good and price is also very good,Easy to install,Nice product at this rate,Not gona regret after buying it,Best caddy in the market</t>
  </si>
  <si>
    <t>GO FOR IT BUT I MADE SOME CHANGES TO FIX MY DVD DRIVE HINGE IN THIS CADDY.NEED TO PRECISION THIS PRODUCT FOR FIXING HINGE IN DELL 3542. ðŸŒŸðŸŒŸðŸŒŸðŸŒŸ,Product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t>
  </si>
  <si>
    <t>https://m.media-amazon.com/images/W/WEBP_402378-T1/images/I/41xQ7QVZMSL._SY300_SX300_QL70_FMwebp_.jpg</t>
  </si>
  <si>
    <t>https://www.amazon.in/Lapster-Caddy-Optical-Drive-Laptop/dp/B0BDS8MY8J/ref=sr_1_306?qid=1672903010&amp;s=computers&amp;sr=1-306</t>
  </si>
  <si>
    <t>B09X7DY7Q4</t>
  </si>
  <si>
    <t>SanDisk Extreme SD UHS I 64GB Card for 4K Video for DSLR and Mirrorless Cameras 170MB/s Read &amp; 80MB/s Write</t>
  </si>
  <si>
    <t>Save time with card offload speeds upto 170mb/s powered by SanDisk quickflow technology|Perfect for shooting 4K UHD video and sequential burst mode photography|Capture uninterrupted video with UHS Class 3 (U3) and video speed class 30 (V30)|Built for and tested in harsh conditions</t>
  </si>
  <si>
    <t>AEKKBA277W5KM6HAY3YDVILIDSEQ,AGWG6TUMPUSGJEUNI37AZRZETKPA,AHUIE3AFZ4L4DOWE6HF5XUXBWM7A,AEY6TYWTFILWUXH5SPW2EUMOLBNA,AFIL2POTFUFLYZ3Q22FF2S4KIC2A,AGA5YIBRADKT7MTOS3NDW3UOM4DA,AGODCNPZG4Y2TY2CB4SBCJN5YXFQ,AHYUQQD2MUJHFJXWYZ6KCZWI5IHQ</t>
  </si>
  <si>
    <t>Aadil Fayaz Naik,Raj prajapati,vishalkumar patil,Mom Malakar,kannan,Srikanth Sivaraj,Addy Banik,Pawan</t>
  </si>
  <si>
    <t>R3QA00SN4P1YUC,R2L5K9DSEJSNFK,R3IUT3P06QBO1J,R3I104PGW6NC5D,R3H3D0V1SJ0ZT9,R1H77M0601ZL6T,R29AVRAIY0C408,R8N82LBHX7SR4</t>
  </si>
  <si>
    <t>Just gets the job done. Not so fast as it says,Ok ok for value for money,Good product,Good quality at this price range,Good product,Good value for money.,Good product,Similar performance to Ultra series card</t>
  </si>
  <si>
    <t>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t>
  </si>
  <si>
    <t>https://m.media-amazon.com/images/W/WEBP_402378-T1/images/I/41x8yDAjWJL._SX300_SY300_QL70_FMwebp_.jpg</t>
  </si>
  <si>
    <t>https://www.amazon.in/SanDisk-Extreme-Video-Mirrorless-Cameras/dp/B09X7DY7Q4/ref=sr_1_307?qid=1672903010&amp;s=computers&amp;sr=1-307</t>
  </si>
  <si>
    <t>B09YV575RK</t>
  </si>
  <si>
    <t>AGRQVHEZZHU5EBW2ZF254W4VTNYA,AHU6IYP4SSB65XIZJEDAZJGAOBGQ,AELS3TOQKIM3SA35ES73YQY4MCIA,AFUMEYL42TG3CIXNBRCFHRUCCZBA,AHIR6246Y27SKCODQVBVE2H4RVVA,AEREMM7ONA7LBDNGQSLOUJBIPYLA,AG737LKNRE3K2ZWJNPUM3H3ST7TA,AGC7DQDDBKIPBSZYRDPTLKV3LKQA</t>
  </si>
  <si>
    <t>Saksham Gaba,Shivam j.,Gaurav gun,Mohan,Lalit Kumar,Anitha,Tharun krishna,Aadil khan</t>
  </si>
  <si>
    <t>R21XA337NNFD76,R2OFB11N0PESRG,R3DOZ8EPZ446YS,R384EFXOF0C77Z,R2DDDGG3PWCLY2,R1J7BOV2DXMCNY,R2B7M0U2JE9CCK,R24JB7H5RQY452</t>
  </si>
  <si>
    <t>Its okay!,Good product,battery life is decent and call quality is impressive,battery is not good,Good product,Nice watch,Good,Not for accuracy,Good looking and beautiful display</t>
  </si>
  <si>
    <t>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t>
  </si>
  <si>
    <t>https://m.media-amazon.com/images/W/WEBP_402378-T2/images/I/415mk3uip9L._SX300_SY300_QL70_FMwebp_.jpg</t>
  </si>
  <si>
    <t>https://www.amazon.in/Fire-Boltt-Bluetooth-Calling-Monitoring-Functionality/dp/B09YV575RK/ref=sr_1_308?qid=1672903010&amp;s=computers&amp;sr=1-308</t>
  </si>
  <si>
    <t>B08LW31NQ6</t>
  </si>
  <si>
    <t>Lenovo 600 Bluetooth 5.0 Silent Mouse: Compact, Portable, Dongle-Free Multi-Device connectivity with Microsoft Swift Pair | 3-Level Adjustable DPI up to 2400 | Battery Life: up to 1 yr</t>
  </si>
  <si>
    <t>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t>
  </si>
  <si>
    <t>AHN4S54X3ZPVWJIMQEQYFTMAOISA,AE7EIACCCS63A5SXBSEHILB7XLSQ,AGJZM5HHO4DOX3Z3I5S4KIM2LT2A,AF23H6B4AVCBUT7K2UMY47BTZ3HQ,AFWDFNYIE6OCDEN6PENSKU56NWKA,AEL5RQF36JGHYWOMKBKVXENLZCMA,AGOFYY27SNJHGWFH2VFUC76JA7HA,AEJYF2RUYV3RI3XC7HWY4UO6F63Q</t>
  </si>
  <si>
    <t>Manas,harikrishna,Vinit,Subrat patel,Varun Nayar,ved rajput,Pradeep,Mayank Kaushik</t>
  </si>
  <si>
    <t>RY3SD0VYKQNWV,R12V38GYJNML2L,R7KZZYD3ECD0T,R20YUGVFVISC0B,R2C53N1IKIMU1I,R2YFM623TOZ0UA,R3G6AC2S24F16S,RORPHMFZM8M9X</t>
  </si>
  <si>
    <t>Must have product,silent but not fully.,Good product,great product,Best value for money,Sleek &amp; Smooth,Good buy,Just buy it !!!</t>
  </si>
  <si>
    <t>Itâ€™s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t>
  </si>
  <si>
    <t>https://m.media-amazon.com/images/I/31fORCrbSJL._SX300_SY300_QL70_FMwebp_.jpg</t>
  </si>
  <si>
    <t>https://www.amazon.in/Lenovo-600-Bluetooth%C2%AE-Silent-Mouse/dp/B08LW31NQ6/ref=sr_1_309?qid=1672903010&amp;s=computers&amp;sr=1-309</t>
  </si>
  <si>
    <t>B09ND94ZRG</t>
  </si>
  <si>
    <t>Boult Audio Airbass Propods X TWS Bluetooth Truly Wireless in Ear Earbuds with Mic, 32H Playtime, Fast Charging Type-C, Ipx5 Water Resistant, Touch Controls and Voice Assistant (Red)</t>
  </si>
  <si>
    <t>AE2QS54KQW357EMHTCIX34UBB2TA,AFGABX3WXI4C644LQXZZG4Z7NYKA,AE6DLJW3TAZT627XBMBJGGCWYBPA,AFNKLWWSK4BYFNHQNBGNO7QDZXUA,AGC5MKCR2T6INKQSLXKV3QQW2KDA,AEZVK7KOH6QDSNG6ZX6VKI3AC4VQ,AEPTTSPMISL3YSYYY4T2U2DI4ICA,AGD63SACQVHFRKSUCH5VYUZSJEBA</t>
  </si>
  <si>
    <t>Satish,Siddhant,Dibyendu,Utkarsh Verma,Akashneel Saha,Shivam biswas,meenakshi kamra,Rishabh sharma</t>
  </si>
  <si>
    <t>R2AV9AKW9EB7C1,RWSKD0OJUSGQS,RJHYN4I6B113J,RI9CLAGH4SW9S,R3VW4D1UNO8HON,R1JGOZA805HVQF,R38KJ4OR66OTV1,R121BDXPB86E0M</t>
  </si>
  <si>
    <t>https://m.media-amazon.com/images/W/WEBP_402378-T1/images/I/31nIcqmP0zL._SX300_SY300_QL70_FMwebp_.jpg</t>
  </si>
  <si>
    <t>https://www.amazon.in/Boult-Audio-Bluetooth-Resistant-Assistant/dp/B09ND94ZRG/ref=sr_1_310?qid=1672903010&amp;s=computers&amp;sr=1-310</t>
  </si>
  <si>
    <t>B00P93X6EK</t>
  </si>
  <si>
    <t>Classmate Soft Cover 6 Subject Spiral Binding Notebook, Unruled, 300 Pages</t>
  </si>
  <si>
    <t>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t>
  </si>
  <si>
    <t>AEULM3CY4ND6RQZI7TE64I2BNOWQ,AHT3QSBKTAPMXMMZHQYBKPCCXXLA,AFNWEVF5JQ7ENJHBHIHTBYUZBXYQ,AGQNWKU6Y4KUJ5VINPKC7UGSMCFQ,AEPVIJMCNS4OBHRA6D5ZXYVNTXZA,AGE7NMAHUEHPYGY7HXDJVHUFMMCQ,AFW6KM45ORMBEVYBQ4QMSGG2ODOQ,AFWFPCA372BJOQZ4WQNB54ZB2SKQ</t>
  </si>
  <si>
    <t>Somya Meena,Poojitha Pachigolla,Satya prakesh verma,Aaradhya Shandilya,Kevin,Ranjitkumarmanna,Ahsan Shaikh,Sapna</t>
  </si>
  <si>
    <t>R1ZMG6JMM25J27,R1EUV4ATCRZ8QQ,R2PKQZQ27VFBPN,R2DVP7WSMPM39C,R1T9AFIN8C42UZ,R1F39THH27Q2Z,R1JSV6H34UH2MI,R1FEDIXZYRE83X</t>
  </si>
  <si>
    <t>minimum order quantity should be done away,Worthy,You can buy,300 pages = 150 sheets,Nothing,Awesome product,Nice product,It is a very nice notebook and worth buying and a very unique size(A5)</t>
  </si>
  <si>
    <t>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t>
  </si>
  <si>
    <t>https://m.media-amazon.com/images/W/WEBP_402378-T2/images/I/51fhn5ex+GL._SY300_SX300_.jpg</t>
  </si>
  <si>
    <t>https://www.amazon.in/Classmate-Pulse-Spiral-Notebook-Unruled/dp/B00P93X6EK/ref=sr_1_311?qid=1672903010&amp;s=computers&amp;sr=1-311</t>
  </si>
  <si>
    <t>B0994GP1CX</t>
  </si>
  <si>
    <t>LS LAPSTER Quality Assured Universal Silicone 15.6" Keyboard Protector Skin|| Keyboard Dust Cover|| Keyboard Skin for 15.6" Laptop| 15.6" Keyguard| (3.93 x 11.81 x 0.39 inches)</t>
  </si>
  <si>
    <t>-Easy to attach, remove and wash.|-Protect from food and water spillage.|-Suitable for 15.6Inch Laptop Silicone Keyboard Protector Keyguard.|-Keep your laptop keyboard protected from dust and water spilling.|-Its transparent colour, keeps the original texture and look of the keyboard.</t>
  </si>
  <si>
    <t>AFW5XNPYWYUD54B4GHGBC7JTMYHQ,AHTZMXM2QRD5PWVLIPN7FOHOIH7Q,AFQL43U7R2EDDQS2B52Y2UDEC6CQ,AGCP2OGWNDP3H6ST5WI63QKBKISA,AECZMYNKZNRE7CJZQ257V2F3MRTA,AFZ4FBQATW3AY363VAW64PZ73QCQ,AHB4PH45PSYE433J2I3KXWKPFAAA,AG6CCG7PM3D2IEKTJOPSSBWLWPDQ</t>
  </si>
  <si>
    <t>Dinesh jumani,HIREN SHAH,Gyan J.,Rajesh,Navin,Ameet A,Prajakta Desai,DHARM D.</t>
  </si>
  <si>
    <t>R26Z6SSJJ8MDIO,R15G5H4WP7FUQI,R1APGF7RYJ6OGH,RC2RF00D78VWN,R38AYQ8T47YGQK,RJ855UPV0ZZIX,RBUWQS3IU65ZP,R20GDL1J7ZSXHQ</t>
  </si>
  <si>
    <t>Quality,It's not fitting on keyboard,Transparency is not too good,Cost worthy,Just okay,Good quality,Workable,Durability and Quality</t>
  </si>
  <si>
    <t>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t>
  </si>
  <si>
    <t>https://m.media-amazon.com/images/I/51tBwj7I8GL._SX300_SY300_QL70_FMwebp_.jpg</t>
  </si>
  <si>
    <t>https://www.amazon.in/Universal-Silicone-Keyboard-Protector-Keyguard/dp/B0994GP1CX/ref=sr_1_314?qid=1672903011&amp;s=computers&amp;sr=1-314</t>
  </si>
  <si>
    <t>B07H8W9PB6</t>
  </si>
  <si>
    <t>KLAM LCD Writing Tablet Screenwriting Toys Board Smart Digital E-Note Pad 8.5 Inch Light Weight Magic Slate for Drawing Playing Noting by Kids and Adults Best Birthday Gift Girls Boys, Multicolor</t>
  </si>
  <si>
    <t>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t>
  </si>
  <si>
    <t>AF63ZFTFFODG7SUOLW4HXHDUQPSA,AHCXNGYHWBSZ6FJZPUDRAFN6IVDA,AF7KWHU33BSKUSJ3JTPU4X2NBYLQ,AGHD4B4QRRL44PJCZEPMGONDVTJQ,AGI3IQPHZ7GWIDMB52JK2PXNFFTQ,AHV2PXIU5JTWA4FJ3IDGCHRFLGIA,AFSRWHDNHTHHZGPN7I2QBDAMOIVA,AEUZCEJW3VTJKTBTONLMQFYOGBNQ</t>
  </si>
  <si>
    <t>R2JX4PS0VEXLP8,R2Z993M5W7NJG7,R3IGL48GSRQXBK,R1BYNHCUKYRIY7,R2UO0TB6OD6VT,R2XRTP1KSM2DSA,RTKFSPNDCXIKO,R3MBRCZ7N5RCQG</t>
  </si>
  <si>
    <t>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t>
  </si>
  <si>
    <t>https://m.media-amazon.com/images/W/WEBP_402378-T2/images/I/41KYzWomjVL._SX300_SY300_QL70_FMwebp_.jpg</t>
  </si>
  <si>
    <t>https://www.amazon.in/Writing-Screenwriting-Digital-Birthday-Multicolor/dp/B07H8W9PB6/ref=sr_1_315?qid=1672903011&amp;s=computers&amp;sr=1-315</t>
  </si>
  <si>
    <t>B09NNHFSSF</t>
  </si>
  <si>
    <t>CP PLUS 2MP Full HD Smart Wi-fi CCTV Security Camera | 360Â° with Pan Tilt | Two Way Talk | Cloud Monitor | Motion Detect | Night Vision | Supports SD Card (Up to 128 GB) | Alexa &amp; Ok Google | CP-E21A</t>
  </si>
  <si>
    <t>360Â°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t>
  </si>
  <si>
    <t>AEJ4BLDMPXCI2I6X5JEA52RDVWJA,AH522PPGKMDYNI7VJSVJS3PJBORQ,AGDBGZ5L5LSR7BK7VXLGKV7JJ7WA,AEYVEEU5L6MIQNKW4FGQCANJ6IIQ,AEBYPM6SOKDZXXWGVKQO6QE3KARQ,AHNBGEVBOT7Y7J4Z5AWCSDX35DNA,AE47VUN3SIUKJIBG4MYPFIOCK5XA,AEYDGBWST4L35NTPWB2CS4IRZDVQ</t>
  </si>
  <si>
    <t>Anshula Jain,J P Nagia,Humayun,Dr. Shahid Jibran,Jaspreet Kaur,avinash,Biju T.,Megha</t>
  </si>
  <si>
    <t>R3LRHEV5RKBZQH,R9P75XMCRRIIA,R2CONBLYQT7R1K,R2GAWVA9AW8ERQ,R38DWVOKKMHUBK,R2W4X1BRWCBV9U,R1X9VVCTEHSYMY,R1KS2EJEP1K3AO</t>
  </si>
  <si>
    <t>Great product,Excellent,Good one,Nice product,Its worth money,2 month,Good produot,Awesome</t>
  </si>
  <si>
    <t>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ðŸ‘ŒðŸ˜Š</t>
  </si>
  <si>
    <t>https://m.media-amazon.com/images/I/21o8KsIQqRL._SY300_SX300_QL70_FMwebp_.jpg</t>
  </si>
  <si>
    <t>https://www.amazon.in/CP-PLUS-Intelligent-Compatible-Communication/dp/B09NNHFSSF/ref=sr_1_316?qid=1672903011&amp;s=computers&amp;sr=1-316</t>
  </si>
  <si>
    <t>B08D9NDZ1Y</t>
  </si>
  <si>
    <t>HP Deskjet 2331 Colour Printer, Scanner and Copier for Home/Small Office, Compact Size, Reliable, Easy Set-Up Through Smart App On Your Pc Connected Through USB, Ideal for Home.</t>
  </si>
  <si>
    <t>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t>
  </si>
  <si>
    <t>AH6LPYJT5UBJ7CIEWVHDCNQAGWZQ,AGX3GCRGFU4IHAJZRUP655EEGSQA,AHOQRREVPSJUXUYXDOJAXWCTOYJA,AEL5PIUOHBKXOTW3VIO3KK7QLVLQ,AEJBFT4P76EAVJQOHGHTQWW3HACQ,AHVU44QPDJGJJRV2NLDRERCTAGTA,AFUS77H3MU32ZFAHB7O7Q7ZYETVQ,AGHESQ2NH7JIKXLAQ473QVFQDV3Q</t>
  </si>
  <si>
    <t>Nikhil M.,Sonic,MUTHURAMA S.,N praneeth,Nitesh Kumar,Ravi Gogineni,T.Nuthan,Mohan</t>
  </si>
  <si>
    <t>RS75FOY13AIG9,R3E7YWE1ALH6JF,R2L2RD1CNKUYC9,REHZ3AO9CMIAV,R19S8PMWV5DGXC,RC85YPCMOFPON,R1LU60M8E0H6MN,RRNOZ5CUP4LFK</t>
  </si>
  <si>
    <t>Good Product,Average,Average Printer,Package is good,Very poor quality after 1 month used printer printer print only 7-10 print on 1 refile.,Does the job, but it's damn slow. Have to wait for ages,Super,Best product at low price</t>
  </si>
  <si>
    <t>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t>
  </si>
  <si>
    <t>https://m.media-amazon.com/images/I/31df-HkJJ7L._SX300_SY300_QL70_FMwebp_.jpg</t>
  </si>
  <si>
    <t>https://www.amazon.in/HP-DeskJet-Inkjet-Colour-Printer/dp/B08D9NDZ1Y/ref=sr_1_317?qid=1672903011&amp;s=computers&amp;sr=1-317</t>
  </si>
  <si>
    <t>B0085IATT6</t>
  </si>
  <si>
    <t>D-Link DIR-615 Wi-fi Ethernet-N300 Single_band 300Mbps Router, Mobile App Support, Router | AP | Repeater | Client Modes(Black)</t>
  </si>
  <si>
    <t>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t>
  </si>
  <si>
    <t>AGMK2IKWHYVHPTNZZ27BMR4XRPZA,AGZTCSTDWS2RORRSXFGJ4BP6UXXQ,AEYDEYJFLGKSXPU2IT7RMFTPMPIA,AF3WLQXJTT5YXIF6LDRDNEQSLSWQ,AEUBKJSXZZYMYVQDEKXDJZR4LNVQ,AHCN72JLX2W43COFJHANHQKBU2EQ,AEFZDQSLOAQK43UQQF6SHZUEHDVQ,AGV3GKKLPFN2ILW3XZDNPUMFHNNQ</t>
  </si>
  <si>
    <t>Omm....,Cyril George,Chandana K,Sujay,Vinay Kumar,Aditya Sharma,PavanKumar,Mohsin shaikh</t>
  </si>
  <si>
    <t>R2YMRG3A0V8G85,R27COSSPQBTUO,R1O5UQG385C46V,R26MFURZRSSHGW,R1GKE5LP5F6CT4,R27JPBJL5CIARJ,ROAF183XMTYOB,RNA18UM3K1AE5</t>
  </si>
  <si>
    <t>Very good,It does what it's supposed to do,Affordable,Not a original pakage,Good,Less speed,No issues,Not too much good</t>
  </si>
  <si>
    <t>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Iâ€™m using it almost more than a year,Wireless range is not too much good</t>
  </si>
  <si>
    <t>https://m.media-amazon.com/images/W/WEBP_402378-T1/images/I/31c6zDmtEnL._SY300_SX300_QL70_FMwebp_.jpg</t>
  </si>
  <si>
    <t>https://www.amazon.in/D-Link-DIR-615-Wireless-N300-Router-Black/dp/B0085IATT6/ref=sr_1_320?qid=1672903011&amp;s=computers&amp;sr=1-320</t>
  </si>
  <si>
    <t>B08WJ86PV2</t>
  </si>
  <si>
    <t>RPM Euro Games Gaming Mousepad Speed Type Extended Large (Size - 800 mm x 300 mm x 3 mm)</t>
  </si>
  <si>
    <t>Large and perfect size: the size of this extended mouse &amp; Keyboard pad is 800Ã—300Ã—3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Itâ€™s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t>
  </si>
  <si>
    <t>AHTNFP2NA52A4C2BE5WK6PFOCSIQ,AH3HKWLRRJWVLWWNSNRI67WU77ZQ,AHMQ7YJYPC52BBWKM6EDMG4UP5OQ,AGACZ24ZIDYMROK4UAX6ZEKNT3IQ,AHWJYLPQD3AI7VM4ZCBGTQODXXVA,AHNK4EL2BOSS6WRMONWHNWAF5KRA,AFT7QL3HAATP44574CGT47QN4ONA,AG7VJYQTSVIZAOA3UDUAZGCTZ66A</t>
  </si>
  <si>
    <t>Aparna,Anshuman,CMA Awdhesh Kumar Gupta,Samanway Koley,Junaid,Raj Chavan,Ankit Thapa,Rachit Garg</t>
  </si>
  <si>
    <t>R1AJ8691TX1VPW,R1F6CCFSHMMDWL,R13ZVLYNBP29HS,R3GODXDJ5ZWRLY,RO5CYFP6J9F8A,R2BX7280T023IK,R1TQ5TYNE44TQS,R3BIERQ9BEQR9M</t>
  </si>
  <si>
    <t>Good,The smell....,fair enough looking at reasonable price,Amazing,value for money,For starter,Best as a buyer its pretty reliable,Smooth experience</t>
  </si>
  <si>
    <t>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doesnâ€™t seems very long lasting but great product</t>
  </si>
  <si>
    <t>https://m.media-amazon.com/images/W/WEBP_402378-T2/images/I/41J8nz5uEUL._SX300_SY300_QL70_FMwebp_.jpg</t>
  </si>
  <si>
    <t>https://www.amazon.in/Games-Gaming-Mousepad-Speed-Large/dp/B08WJ86PV2/ref=sr_1_321?qid=1672903011&amp;s=computers&amp;sr=1-321</t>
  </si>
  <si>
    <t>B078HRR1XV</t>
  </si>
  <si>
    <t>Wacom One by CTL-472/K0-CX Digital Drawing Graphics Pen Tablet (Red &amp; Black) Small (6-inch x 3.5-inch)(15x8cm) | Battery Free Cordless Pen with 2048 Pressure Level</t>
  </si>
  <si>
    <t>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t>
  </si>
  <si>
    <t>AEXY2DXZGQDEPR5TBDGEHYB5BFQQ,AGGCO3ZO6REDF65WNBXQ44BXPVEA,AGKZ6TKG3664GMINDWMYRVKX6JYQ,AH6R5WG7BEWKNHVPRQLNPPPEDMKA,AGH5CKVCE4AOOYYHZUNXI5Z6RINA,AGEPGXLHZTDPKQGXC4FIGNYM63IA,AEZDGTRN2Q3JLDVYEKMS6V4GQQSA,AEKXO4Y5DWMWLEINGN5ZUSJ4BF2A</t>
  </si>
  <si>
    <t>Chandrajeet rav,AMAL RAJ,Avan,Krishna Murthy,Gigendran,DEBOBROTA HALDAR,Ansh Sahu,Aditya Rana</t>
  </si>
  <si>
    <t>R2GO2QUMZFP1CS,R278O60L9LLNGF,R1YZQUQ2V6NQK6,R13KVD5NMA72K1,RAL7X08LLK26F,R2TIGQXINQG5U9,R13L5OV3OFG590,R7YQR5EWPT7UD</t>
  </si>
  <si>
    <t>Very nice product,Damaged within 4 months,Wacom review,Value for Money,Nice,Recommend,Perfect to draw, sketch and doodle.,Nice product.</t>
  </si>
  <si>
    <t>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ðŸ˜”.Product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t>
  </si>
  <si>
    <t>https://m.media-amazon.com/images/W/WEBP_402378-T2/images/I/411UTnBl2TL._SX300_SY300_QL70_FMwebp_.jpg</t>
  </si>
  <si>
    <t>https://www.amazon.in/Wacom-CTL-472-6-inch-3-5-inch-Graphic/dp/B078HRR1XV/ref=sr_1_322?qid=1672903011&amp;s=computers&amp;sr=1-322</t>
  </si>
  <si>
    <t>B09P22HXH6</t>
  </si>
  <si>
    <t>Lenovo 300 FHD Webcam with Full Stereo Dual Built-in mics | FHD 1080P 2.1 Megapixel CMOS Camera |Privacy Shutter | Ultra-Wide 95 Lens | 360 Rotation | Flexible Mount, Plug-n-Play | Cloud Grey</t>
  </si>
  <si>
    <t>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theyâ€™ll be able to hear you loud and clear, every time.|High resolution FHD 1080P Webcam with dual mics: The innovative FHD 1080P camera delivers perfect high-resolution video and lets you set the scene with its ultra-wide 95Â°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95Â°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360Â° rotation. Just mount it, tilt it, and open the privacy shutter</t>
  </si>
  <si>
    <t>AETNDYMC3FBFMJOQYVSXMVMKDKSQ,AHSCPCSPRAPMZNIH6UB6PIX7URGQ,AFWG4JI344C6S46UQ45JBUHOCQUQ,AERDXJS6P2HTRWVKLVW7SUBDKBGA,AFXFUNDPMG2IONSORBEGUJZOMJMA,AHZNRDTV27KCO662Q5ZOX2ZC26OA,AEJXEBKJXSB4RWFIPPOJQG6FGKTA,AE7A3OXYT2YN46P3WD37MDGTCDQA</t>
  </si>
  <si>
    <t>Sheikh Asif Ismail,Biplab Pal,Amazon Customer,shrikant diwate,Ajay R Jadhav (artist),Riyu,Suraj Rathore,Ayesha Khan</t>
  </si>
  <si>
    <t>R3S6FZ236ULL4K,R3U8F3JQ8WX7NS,R20EGFOQRBXT5B,R2TIXFYMKJN2M2,R107X637OTGBDN,R2I0H4HLC84J5K,R2W5JWALRE30FZ,R2EJWWUBGMPY0A</t>
  </si>
  <si>
    <t>Nice product ..,Lenovo 300 camera,Very nice in the pricecrange and in budget.,Not able to connect with android TV , can you please help me out.,Good for 4 group calling fot have focusing function,Good one..,Amazing,Good product</t>
  </si>
  <si>
    <t>https://m.media-amazon.com/images/W/WEBP_402378-T1/images/I/31psvbJkfOL._SY300_SX300_QL70_FMwebp_.jpg</t>
  </si>
  <si>
    <t>https://www.amazon.in/Lenovo-Megapixel-Ultra-Wide-Rotation-Plug-n-Play/dp/B09P22HXH6/ref=sr_1_323?qid=1672903011&amp;s=computers&amp;sr=1-323</t>
  </si>
  <si>
    <t>B00LM4X3XE</t>
  </si>
  <si>
    <t>Parker Quink Ink Bottle (Black)</t>
  </si>
  <si>
    <t>Black Colour is washable in nature.|30ml Bottle|High quality ink</t>
  </si>
  <si>
    <t>AEVJ7N5EX6TJXU2OFCDO4HSY2LJQ,AGMGQLON63U5BK3Y4TWRMLBA55RA,AEL3456JVPVXWB6RKCYTYVXKVX3A,AEUUCRDKXXXU4LJNB3ERBXQY47CQ,AHNNUOE6JO6DYVSBCELNHU63SLTQ,AGZ65RFJNJ2KCHAFLG7G6O5NTBCQ,AE6HGV4SSK2V4C4QVOKY42KZW2DQ,AEJTMP5M2622L3W6D2YHPTZ67JIA</t>
  </si>
  <si>
    <t>ghost parris,Zeeshan Ansari,Dipankar Mondal,Sonam mishra,Harini Jeyapal,Vineetg,Tathagata Chakraborty,RAVIKUMAR RAGHAJIBHAI PATEL</t>
  </si>
  <si>
    <t>R39KVWDTJLV7UW,R1WL0UPYXNV0DD,R2PGY7OWESCS6I,R26LH8QOEED5O0,R10DQL9ALWH0DB,R1C3VSMXFDAFH3,R19F1VFEULFO9,R1U4HHWBLSHIIC</t>
  </si>
  <si>
    <t>Good,Best Quality product you should go for,Prince Mondal,Very good product,Good quality!,Very dark,It's dark!,Received Black quink in bottle without plastic cover at bottle neck</t>
  </si>
  <si>
    <t>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t>
  </si>
  <si>
    <t>https://m.media-amazon.com/images/I/41ds2zVHE4L._SX300_SY300_QL70_FMwebp_.jpg</t>
  </si>
  <si>
    <t>https://www.amazon.in/Parker-Quink-Ink-Bottle-Black/dp/B00LM4X3XE/ref=sr_1_324?qid=1672903011&amp;s=computers&amp;sr=1-324</t>
  </si>
  <si>
    <t>B09YLFHFDW</t>
  </si>
  <si>
    <t>Sony WI-C100 Wireless Headphones with Customizable Equalizer for Deep Bass &amp; 25 Hrs Battery, DSEE-Upscale, Splash Proof, 360RA, Fast Pair, in-Ear Bluetooth Headset with mic for Phone Calls (Black)</t>
  </si>
  <si>
    <t>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t>
  </si>
  <si>
    <t>AGPAF3K6YHEM7446WLCBQJZWORAQ,AECOALJSL7PRTK6PAPQVUM6BT3MA,AHYSFJSMB2QV5236QBEYJ7TFBMEA,AGT55L7XB6PFMNTDTRVHZTD6W4EQ,AGIGWMNDM3SRININDV7BH7YG3C6Q,AHPG3AAPVL7HKSID4IPJ5MDAMAJA,AER3MEPIVO2UH7ZC2DBFABZIBPSA,AF6LZ57BTR46HO4KDLYUF7UJZQ5A</t>
  </si>
  <si>
    <t>Nikhil M.,Manoj K.,Nikhil,Lenkalapally raju,You tube &amp; insta- The_voyager_ad,Ajinkya M K,Manish Parate,Kanak Sharma</t>
  </si>
  <si>
    <t>R3F2RGMVGXBBAW,R1QF8TBA1FDIL8,R3PQ1KGTPP89XV,RV46F0P6E6UXD,R39L5C9XC2E993,R3UGNLBXR6LUNT,R1F5TB9ITVZPUQ,R15YXHS43BMUK1</t>
  </si>
  <si>
    <t>A well designed product,Rich Quality Music But Comes with compromise on Features,Grip to the ear need to improve,Good,This is for new mobile with Bluetooth 5.0 v or apple phones - don't purchase for old phones,Good sound quality,Value for money,Good quality and sound but not the best.</t>
  </si>
  <si>
    <t>Let me start with something no one writes about.UI:Power On. Hold the center button for 2 seconds and the earphones with say in a Japanese/Indian woman's voice, "power On, battery about 70%". She does not sound Chinese like the cheap Chinese headphones. Her voice volume level is not very high either.BT pairing:Turn off the headset, press and hold to center button but keep holding the same button. The headsets voice will say, Bluetooth pairing". Once connected, it will say, "Bluetooth connected". If BT disconnects, the voice says, "Bluetooth disconnected".Next track:Press and hold the + button for 2 seconds and the headset will make a cute "chime"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t>
  </si>
  <si>
    <t>https://m.media-amazon.com/images/I/31lF-FdlrHL._SX300_SY300_QL70_FMwebp_.jpg</t>
  </si>
  <si>
    <t>https://www.amazon.in/Sony-Headphones-Customizable-Equalizer-DSEE-Upscale/dp/B09YLFHFDW/ref=sr_1_325?qid=1672903011&amp;s=computers&amp;sr=1-325</t>
  </si>
  <si>
    <t>B07YWS9SP9</t>
  </si>
  <si>
    <t>Zebronics, ZEB-NC3300 USB Powered Laptop Cooling Pad with Dual Fan, Dual USB Port and Blue LED Lights</t>
  </si>
  <si>
    <t>Zebronics Zeb- NC3300 USB powered laptop cooling pad. Speakers: No|Light in weight has dual 120mm fan with Blue LED lights, dual USB ports|It has silent operation and retractable stand for easy usage|1 year carry in to service center</t>
  </si>
  <si>
    <t>AHG7RESECZ5S4EAPBC4A2DMHDOSQ,AEOPEGWC2WPLKRI7G4JLCRHB4BFA,AFEBFFAOMPMC6L3DMOXJYP355UNA,AE27PFEMMMJS44GT27KPL6VUOQUQ,AGWDATRMJQ4TWXQ5PRWFGTMMFWQA,AGCZ5ATYCHHLW3424W3YANJIDVUA,AFULIW5XYUCVPAALQEJYZFZVCKBQ,AFSTZISVUGRJGZYYDY34KP25ZTIQ</t>
  </si>
  <si>
    <t>BhavenW,satish,Jayakrishnan R,Amazon Customer,Placeholder,Arun Sharma,EvÍ¥áŽ¥lÍ£kÍ«áŽ¥Å‡gð’†œVáŽ¥ck×¥,L.Sherpa</t>
  </si>
  <si>
    <t>R3MYQGY75L0ECV,R21ADVLZZGGC89,R12GZJW2W11L5I,RIGWLTT24Q9NI,RT8FDK4YOM2GF,R3AB3X4KBEGJ4J,R3MUC8BNID58B0,RWBPIAS5R7Z75</t>
  </si>
  <si>
    <t>So far so good,Good,Keeps Laptop Super Cool and is worth the price,GOOD,Good product..but fan speed is little slow,No difference in gaming laptop temperatures,Value for money,A good product for day to day work and for regular laptops .</t>
  </si>
  <si>
    <t>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t>
  </si>
  <si>
    <t>https://m.media-amazon.com/images/I/31yI+SWuRzL._SY300_SX300_.jpg</t>
  </si>
  <si>
    <t>https://www.amazon.in/Zebronics-ZEB-NC3300-Powered-Laptop-Cooling/dp/B07YWS9SP9/ref=sr_1_326?qid=1672903011&amp;s=computers&amp;sr=1-326</t>
  </si>
  <si>
    <t>B08WLY8V9S</t>
  </si>
  <si>
    <t>Tukzer Gel Mouse Pad Wrist Rest Memory-Foam Ergonomic Mousepad| Cushion Wrist Support &amp; Pain Relief| Suitable for Gaming, Computer, Laptop, Home &amp; Office Non-Slip Rubber Base (Blue)</t>
  </si>
  <si>
    <t>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t>
  </si>
  <si>
    <t>AHPLA3DROALHPBANLV74CKFA4UAQ,AFQKF4QRKCVDUZPTG4TY3QYQHYUA,AEVWWMB5UUJ6DPXQ5LA7D27G7HEA,AHG4SFZWRNQXOK66GANDZ74HIVAA,AEW2EZ75VP3NO4WVJA64BJFBM6QQ,AH6C46FX74ETQPE52ALQ6RKISIPA,AHZZXJWETMZR7SH7C22KVUT7VHAA,AGPZLMY6JJVJNVHA3JEM6XM5CSYQ</t>
  </si>
  <si>
    <t>Manish,Harish,Amazon Customer,Uday kumar K,Sheela Chauhan,Richard,Sushil K.,blackandwhite</t>
  </si>
  <si>
    <t>R9J8N0DJ50QX8,R1UV6JTZUUJW6R,R1UZJ01XMNK62P,R2LMO0022YYFU3,RJ7LTANMKSLFC,RSWGOFTPZPLTL,R1NOCFUD15CTS7,R1TOO76VMEWVRB</t>
  </si>
  <si>
    <t>Decent product for the price mentioned,Will recommend for gaming too.,Jakkas mouse pad,Ergonomically designed!,Premium Product !,Great to use,good product,Very comfortable</t>
  </si>
  <si>
    <t>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t>
  </si>
  <si>
    <t>https://m.media-amazon.com/images/I/41i35PCzzaL._SX300_SY300_QL70_FMwebp_.jpg</t>
  </si>
  <si>
    <t>https://www.amazon.in/Tukzer-Memory-Foam-Ergonomic-Mousepad-Suitable/dp/B08WLY8V9S/ref=sr_1_328?qid=1672903011&amp;s=computers&amp;sr=1-328</t>
  </si>
  <si>
    <t>B0873L7J6X</t>
  </si>
  <si>
    <t>Infinity (JBL Glide 510, 72 Hrs Playtime with Quick Charge, Wireless On Ear Headphone with Mic, Deep Bass, Dual Equalizer, Bluetooth 5.0 with Voice Assistant Support (Black)</t>
  </si>
  <si>
    <t>72 Hours Playtime Under Optimum Audio Settings|Dual Equalizer Modes for Normal &amp; Deep Bass Output. Driver Sensitivity (1KHz / 1mW) 102Â±3dB. Audio Specifications: Impedence(ohms) 32 ohms|Deep Bass Output with 36mm Drivers|Quick Charging (10 minutes of charge gives 2 Hours of playtime)|Hands-free calling with 3 Button Remote|Comfort Cushions|Voice Assistant Integration|Light weight and flat foldable</t>
  </si>
  <si>
    <t>AGHTZ6M45GWLTAEPAMM6IEH2BXOA,AGVTW4CSK4PNN4WGW6E2UYMIBA2Q,AEOEJGMPT5X4TS52IF3PJOQ27NXQ,AHJBBEOG5EDRWE3TWLZWZIQ7EIPQ,AGK2S2TC3YVWNUA6ME6NPXSEFHEQ,AGYXHQWJMEIVGPFSNUOON3CFXN4A,AFYRCVBOUMS7NDZBSLAPKGVNLXJA,AFOKIAQZSW4G2XVCTMCKDBKHMWGA</t>
  </si>
  <si>
    <t>(sic),Harshit,Bharath N,Pulkit Malik,Akhtar Anwar,Amar  Thapa,Chandan kumar,vijay</t>
  </si>
  <si>
    <t>R1N3LBU331N1YS,R2NMV5Q9AYU4RM,R11KVGFT3HQ3AS,R3GHP1CGUXLWU3,R3G1HG1GBQSQDV,R3KKDRBZBH0TFL,R2PGSE5NZMJR53,R3SS3G4T33J3WS</t>
  </si>
  <si>
    <t>Far better then expected,Dual Connectivity Not Present,Good One,good,Good product this price,Nice sound,best for bass,good</t>
  </si>
  <si>
    <t>https://m.media-amazon.com/images/I/41-U6BdQrcL._SX300_SY300_QL70_FMwebp_.jpg</t>
  </si>
  <si>
    <t>https://www.amazon.in/Infinity-Glide-510-Headphone-Equalizer/dp/B0873L7J6X/ref=sr_1_329?qid=1672903011&amp;s=computers&amp;sr=1-329</t>
  </si>
  <si>
    <t>B07YNHCW6N</t>
  </si>
  <si>
    <t>Robustrion Smart Trifold Hard Back Flip Stand Case Cover for Apple iPad 10.2 Cover iPad 9th Generation Cover 2021 8th Gen 2020 7th Gen 2019 Generation Case - Black</t>
  </si>
  <si>
    <t>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t>
  </si>
  <si>
    <t>AGELGKPUVEJXOFDB3I3OCEGLRHAA,AGURDYN3ZRF6E6XBIP3E67PNKHKQ,AEQZ7R5E3KOSW4U65S4HFY4TOISQ,AFIUBVJJSLGYNID7GWQQHPE3KSXQ,AE565UJ6PONRGUN6Z7BBE63X6D2A,AEM3OIJTDEQTCUKSWMICRKOFPISQ,AE7ZZAYS6ZDZ3PQEPKBKRPZKQIIQ,AEPUJDSJZGXDU3PM65QI7OECGZXQ</t>
  </si>
  <si>
    <t>Vigi,Sathish,sandep,Tharun Balaji,Aditi Sharma,Gurjot Singh,L Haokip,Anjali Raj</t>
  </si>
  <si>
    <t>R2NBHF3UEC50C6,R3ENGSS93WOPV4,R1260HX2KSZV0W,RDCOOX58V6318,RWV1P8F9DC6TT,R1FIDRTPFM02B2,R2K2IBAH6ADK2E,R2FSR8AVBBDIQK</t>
  </si>
  <si>
    <t>Sleek case,Perfect fit for iPad,Waluable product,Good quality,Go for it!,Its definitely worth it,Am glad I bought this.,Quality is good</t>
  </si>
  <si>
    <t>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t>
  </si>
  <si>
    <t>https://m.media-amazon.com/images/W/WEBP_402378-T2/images/I/31tpRKyv0yL._SY300_SX300_QL70_FMwebp_.jpg</t>
  </si>
  <si>
    <t>https://www.amazon.in/Robustrion-Smart-Trifold-Stand-Generation/dp/B07YNHCW6N/ref=sr_1_331?qid=1672903011&amp;s=computers&amp;sr=1-331</t>
  </si>
  <si>
    <t>B01MQ2A86A</t>
  </si>
  <si>
    <t>Logitech M331 Silent Plus Wireless Mouse, 2.4GHz with USB Nano Receiver, 1000 DPI Optical Tracking, 3 Buttons, 24 Month Life Battery, PC/Mac/Laptop - Black</t>
  </si>
  <si>
    <t>Quieter Click: Logitechâ€™s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Googleâ€™s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t>
  </si>
  <si>
    <t>AE6TTPY5R4YW3XHTPGX6CGHLMVGA,AG5CBSM4UJ7KPPFIQGZPIXASGR2Q,AHM4EBIS4ZE6DWJJBGCJ7OPTBA4Q,AE5M5KSBCHDULWFU2S2YB7JAWQDQ,AGMVFFHVHR6DRCMJOOLWQCN5ZXIQ,AECKGXUASU4IXEIMUNT2ZGT47JPQ,AHJVTASYJSVOZ7XSEMDCWOK3X44Q,AGWG3P5XN6X6JHXKXXOK67JWZRXA</t>
  </si>
  <si>
    <t>Awesome Shopper,Suresh madaka,Amazon Customer,Nilsankar,Amazon Customer,Praveen Behara,Amit,Aniruddha Shriwant</t>
  </si>
  <si>
    <t>R17S7JVWFH1X6W,R1HINIS5AG6PXD,R3VZFLZVFVZ13G,R15TQGQAAQ9BO6,R1ESBYDNXT6O96,R1GSE3A3Y8JFOQ,R1UNAIG317Z7UH,RVYEL8OR4M003</t>
  </si>
  <si>
    <t>Good but the scroll is now damaged,Nice,Noiseless...,It's a good one,Good.,Satisfied,Simply Superb !,Scroll wheel stopped working in 3 months</t>
  </si>
  <si>
    <t>https://m.media-amazon.com/images/W/WEBP_402378-T2/images/I/31+Svp6IjpL._SY300_SX300_.jpg</t>
  </si>
  <si>
    <t>https://www.amazon.in/Logitech-Silent-Wireless-Mouse-Black/dp/B01MQ2A86A/ref=sr_1_333?qid=1672903011&amp;s=computers&amp;sr=1-333</t>
  </si>
  <si>
    <t>B00KIE28X0</t>
  </si>
  <si>
    <t>Camel Artist Acrylic Color Box - 9ml Tubes, 12 Shades</t>
  </si>
  <si>
    <t>Set of 12 assorted Shades in 9 ml tubes</t>
  </si>
  <si>
    <t>AEF5YBIELXGHKIQUBYBHTEPHHAHA,AETP2GEWPZZBFPYMEMT7GSNYWYGA,AH6PZK3J5MOWJGYL4TNLJEOQCFEQ,AHHV6JDMQT4XARSRIQ7QVIJVLZCQ,AHH25W6KHMEYNBKGDDRMT4VJEUDQ,AGKFR5XM34RLI4CEM5ZA3C2Z3OMA,AEV4TPYJS3L7ZBGHNQ2QFYSOKHBA,AGSFY2HVKGNNWGDB3JVE3ILC6CCA</t>
  </si>
  <si>
    <t>Daisy daniel,POONAM A.,T.GIFTSON,ANIRBAN SAHA,Priyanka,SANDIP BHAI,Ekram Mohammad,vasantha Lakshmi</t>
  </si>
  <si>
    <t>R37O1AOVLZR8TU,RUYL5687EN2BX,R8U5WNK0AIG7Y,R3H9P56ULTAQPF,R30PHBPIAKX58X,R21C69PPTIH20R,R32PBJHMTKPBKA,R15OREDN2ZTOEY</t>
  </si>
  <si>
    <t>Noice,Love these.!,Good,Nice product,Good items,Drawing ke liye Maine mangvaya tha,Nice acrylic paint tubes. Good one,Smooth paste nice product</t>
  </si>
  <si>
    <t>https://m.media-amazon.com/images/I/715D5RP3RIL._SY88.jpg,They r super  good..Love them,Nice,Nice.,Good product,Bahut acche lagte Hain,My daughter liked these acrylic paint tunes. Nice colors,https://m.media-amazon.com/images/I/81KRMZJ2LRL._SY88.jpg</t>
  </si>
  <si>
    <t>https://m.media-amazon.com/images/I/51UTH-oHa9L._SY300_SX300_QL70_FMwebp_.jpg</t>
  </si>
  <si>
    <t>https://www.amazon.in/Camel-Camlin-Kokuyo-Acrylic-Color/dp/B00KIE28X0/ref=sr_1_334?qid=1672903011&amp;s=computers&amp;sr=1-334</t>
  </si>
  <si>
    <t>B0BHYJ8CVF</t>
  </si>
  <si>
    <t>Portronics Key2 Combo Multimedia USB Wireless Keyboard and Mouse Set with 2.4 GHz Wireless Technology, Soft &amp; Silent Button, Compact Size (Grey)</t>
  </si>
  <si>
    <t>2.4 GHz Wireless Technology</t>
  </si>
  <si>
    <t>AHRVMPX2FGGIB5LCJFVMAHO7JEHA,AFG3EU556AXTCQXSTGYD2ACM5H6Q,AHW5MLVXYWBRYXXWXGQEH27GVVPA,AGD6XZR3ZUKMJYLBUAWUB4B4YLMA,AHNLTOBDXT2YN4GT5PH6FCZAYZLQ,AHDH2HUAAI2BUJ3DOD5HUQIG3EJA,AFVSLNLGZJITGITPXVRIZPHFK6BQ,AED6JXY3SFVHOYMZM4MBG6D2LGAQ</t>
  </si>
  <si>
    <t>Navdeep,Tanu,APOORV BHATIA,manohar,bendi naresh kumar,Anshu Verma,Mohammed Ahmed,Experience Japan</t>
  </si>
  <si>
    <t>R29R3M1OPGKF30,R2EA2LLSJBRXSC,R1AWRF1U7C7UME,R3UF71OXPULBHN,R2DIUZDH7Z3QB2,R1BUOT39KDHX4R,R2X9N8M3OSTGOH,RA12UNLR8Z325</t>
  </si>
  <si>
    <t>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"LR06 AA"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t>
  </si>
  <si>
    <t>https://m.media-amazon.com/images/I/41bX3o-ZHqL._SX300_SY300_QL70_FMwebp_.jpg</t>
  </si>
  <si>
    <t>https://www.amazon.in/Portronics-Multimedia-Wireless-Keyboard-Technology/dp/B0BHYJ8CVF/ref=sr_1_336?qid=1672903011&amp;s=computers&amp;sr=1-336</t>
  </si>
  <si>
    <t>B0BCVJ3PVP</t>
  </si>
  <si>
    <t>SupCares Laptop Stand 7 Height Adjustable, Aluminium, Ventilated, Foldable, Portable Laptop Holder for Desk &amp; Table Mount Upto 15.6 inch Laptop with Carry Pouch (Silver)</t>
  </si>
  <si>
    <t>It features 7 height adjusting ergonomic, office desk improvement laptop stand which improves your sitting posture. Scientifically designed to help you balance youâ€™re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t>
  </si>
  <si>
    <t>AEBO2BBZLCJSQSMQSSZUR4JWW6UA,AFERB3TDE3HAUIGGRZAO7LNF7SYA,AEL6TWTQL7SWNSG4HKWQSG3W637Q,AEL2KKF43WA7LB7RMTMTZ24MKYCQ,AFMZ2T55AMKECVHVB3JJ5H6K2FOA,AHPDB57FWX3S3RH23DO7ZDQRGDLQ,AHNJJSSGE5AONEUXED5DKSZWMXVQ,AGX75LWRUNOTPPS7R6LLOIMAWS6Q</t>
  </si>
  <si>
    <t>Devarajan N,S.B.Vignesh,Likhith,Bipin Patil,Satish D,Amazon Customer,Hemanth,Sahitya Bera</t>
  </si>
  <si>
    <t>RIDGDE0K9RNRA,R2CZAG8WC0MD86,R35BM4THHJHAUB,R20902QQAPEVUE,R33GS11AUPGB40,R3GVTF10HD3160,R35KXOR5W6GU19,R3NSG8LKQJ0JJB</t>
  </si>
  <si>
    <t>This is not suitable for 5.6 laptop,Laptop Stand,Very useful and worth product to buy,Nice good quality for laptop use upto 10-14 kg,Very good product at a reasonable price.,I believe that this will help my work better ergonomically.,Good and Comfortable stand,Satisfy</t>
  </si>
  <si>
    <t>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t>
  </si>
  <si>
    <t>https://m.media-amazon.com/images/I/51seYZqgz5L._SX300_SY300_QL70_FMwebp_.jpg</t>
  </si>
  <si>
    <t>https://www.amazon.in/SupCares-Adjustable-Aluminium-Ventilated-Foldable/dp/B0BCVJ3PVP/ref=sr_1_337?qid=1672903012&amp;s=computers&amp;sr=1-337</t>
  </si>
  <si>
    <t>B0B2931FCV</t>
  </si>
  <si>
    <t>ZEBRONICS Zeb-Sound Bomb N1 True Wireless in Ear Earbuds with Mic ENC, Gaming Mode (up to 50ms), up to 18H Playback, BT V5.2, Fidget Case, Voice Assistant, Splash Proof, Type C (Midnight Black)</t>
  </si>
  <si>
    <t>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t>
  </si>
  <si>
    <t>AE2XBDOYDMXVHS6NWFKR363SXNEQ,AFEWNQ3WHCXFV334RKDY6TQV5F2A,AFYHSM4NZORPAYX4P6XIV3OPZE7Q,AGGJTBH2YKIJVXXHKKLZGI7BDCMA,AGZQ2GV6RFFSGSEEGZCEA55XSYKQ,AF6RMANVDWWGUPHGAQGEI523WDTA,AHUDYFZ2QJF2XQNTH6OYYHJIDGHA,AEOJR4XRHE3AQOTMVVOIESTP34IQ</t>
  </si>
  <si>
    <t>Amos b.,Srimanth,JATIN BHATIA,PARTHIBAN LUCKY,Kushagra Jain,Karthiklokey,Akash,Suresh</t>
  </si>
  <si>
    <t>R3TGQK7IIJLS03,RUOMB8W6YK7QR,R3CFBAHDNZG57Q,R1C5UGJUKUS15H,R3ERTH3R5JIJFV,RPRA1IC9U989B,R2WCM1JXL4364G,R1UCY8XB55U6XH</t>
  </si>
  <si>
    <t>Good price good quality,Good for Music, Bad for calls,Calling experience is bad. Person on other end don't get clear voice,Ok for music,Decent quality !,Good quality and sound average bit expensive,Ok product,Not bad</t>
  </si>
  <si>
    <t>Itâ€™s a good product in this price, I would hardly get any worst thing about the product as far I am using this itâ€™s totally fine. Battery life is good, case is good, looks is good, and the sound is great. This range this product is good. If you are thinking about other companies than thatâ€™s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t>
  </si>
  <si>
    <t>https://m.media-amazon.com/images/W/WEBP_402378-T2/images/I/31i5nmWFmhL._SX300_SY300_QL70_FMwebp_.jpg</t>
  </si>
  <si>
    <t>https://www.amazon.in/Zebronics-Zeb-Sound-N1-Bluetooth-Assistant/dp/B0B2931FCV/ref=sr_1_338?qid=1672903012&amp;s=computers&amp;sr=1-338</t>
  </si>
  <si>
    <t>B09TMZ1MF8</t>
  </si>
  <si>
    <t>Western Digital WD Green SATA 240GB Internal SSD Solid State Drive - SATA 6Gb/s 2.5 inches - WDS240G3G0A</t>
  </si>
  <si>
    <t>SLC (single-level cell) caching boosts write performance to quickly perform everyday tasks.|Shock-resistant and WD F.I.T. Lab certified for compatibility and reliability.|Ultra-low power-draw so you can use your laptop for longer periods of time.|Available in 2.5"/7mm cased and M.2 2280 form factors to accommodate most PCs.|The free, downloadable Western Digital SSD Dashboard* lets you easily monitor the status of your drive. Includes a 3-year limited warranty so upgrading your storage is worry-free.</t>
  </si>
  <si>
    <t>AEKGNCGEX4A2YHHJVEYHG4WG4VUQ,AGYPRRDBRPAJTRKZM23GNNMLG4DA,AEOHHIVTTMTCKM4BGPQBFUR2P6OQ,AHROOB2PRQPJF3IOOZ3NSX7YKBSA,AHSVLMKLIMZE3DJNARIJVQJFF2OA,AGYRZSILDP3KYP7AYCCKCJPHTHMA,AHISCX6HUBKW7D2SZNRHWICDLTZA,AGWXKPC2SCHOJT4MMPDYBEP4WVCA</t>
  </si>
  <si>
    <t>SHAHID SHAIKH,Amazon Customer,YUSUF A.,SEKHAR,THIYAGARAJA K,M M Singh,Amaresh chandra  barik,rathnakar</t>
  </si>
  <si>
    <t>R1EFJNZ479B858,R2RW2HKD2AP8SI,R1C0OAF6VG7C6I,RVLHMAS6PSLC9,R2OWSR5QQ8ZBV2,R1O4UBO1Z22XD2,RDZVN2ZMIRT0Z,RUBFE0WN34MVP</t>
  </si>
  <si>
    <t>WD not interrupt,good,Lightening fast,Package was good yet working fine. Need to check some more time,SDD for laptop,SSD + WD + attractive price,best product ,I personally recommend use best product.,Affordable price</t>
  </si>
  <si>
    <t>WD only names ENJOYED PRODUCT,good,Speed is as it shows on package.Good one.Should be baught,Product was good, but delivery people behaviour was in RUDE and Reckless Manner. They simply throwing the packages. Even though I object that way of doing, they irrecklessly giving answers like " we r throwing packages as it is, tell to anybody whom you want".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t>
  </si>
  <si>
    <t>https://m.media-amazon.com/images/W/WEBP_402378-T2/images/I/31kFRC4fP6L._SY300_SX300_QL70_FMwebp_.jpg</t>
  </si>
  <si>
    <t>https://www.amazon.in/Western-Digital-Green-240GB-Internal/dp/B09TMZ1MF8/ref=sr_1_339?qid=1672903012&amp;s=computers&amp;sr=1-339</t>
  </si>
  <si>
    <t>B07VV37FT4</t>
  </si>
  <si>
    <t>Classmate Octane Neon- 25 Blue Gel Pens | Smooth Writing Pens| Water-proof Ink For Smudge-free Writing| Preferred By Students For Exam &amp; Class Notes| Study At Home Essential</t>
  </si>
  <si>
    <t>5 vibrant Neon body color|Smooth and fast writing|Japanese waterproof ink|Stylish sculpted design|Country of Origin: India</t>
  </si>
  <si>
    <t>AFE7R5FCWMXW42O5UTZ7YEAWGF7A,AHZMXBBTAGNP5FSXCLSP676YEJOQ,AFZUA67QC4VNENJEL2DUIJERYKRA,AHKCXIGVYQTE4LJIPBIFSQNYZSCQ,AHYC3B3YXT6CUZMS5X2TWWEY5W7Q,AEDV4GI2RIY5EVU7EXSDYNSRSVSQ,AFDQ5XNQEFSZJNO7MQZWRNV5TISQ,AHJCN3WBIWAFPESBIGKPYRNWEXFA</t>
  </si>
  <si>
    <t>Karthick KJV,Ruchi,Amazon Customer,Harishankar Thakur,aizah,Dr.Murli Manohar,Mohan Devaraj,Mini Cherian</t>
  </si>
  <si>
    <t>R199HA6OB5QGOH,R2EXF5TBUFMEKO,R138UM3OBL4EGD,R1GBVQ0ZBHBV86,R26DK1JPO4MUBA,RU7Y6AS0UOPYI,R16N53F8X3IPIE,R2DK49S02V1UFR</t>
  </si>
  <si>
    <t>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wellâ€¦.,Product is nice and it works smoothly but I didn't get the refils. Otherwise it is very nice,Reasonably okay,Why only 20 pens?It said there are 25 pens</t>
  </si>
  <si>
    <t>https://m.media-amazon.com/images/W/WEBP_402378-T2/images/I/41rm-mc937L._SX300_SY300_QL70_FMwebp_.jpg</t>
  </si>
  <si>
    <t>https://www.amazon.in/Classmate-Octane-Pen-Neon-Refills/dp/B07VV37FT4/ref=sr_1_340?qid=1672903012&amp;s=computers&amp;sr=1-340</t>
  </si>
  <si>
    <t>B07JB2Y4SR</t>
  </si>
  <si>
    <t>Classmate Octane Colour Burst-Multicolour Gel Pens (Pack of 10) | Gold &amp; Silver Glitter Sparkle Pens|10 colour ink shades for art lovers and kids|Fun at home essentials</t>
  </si>
  <si>
    <t>10 Rich colours with silver and gold options|Comforatble writing grip|Stylish sculpted design</t>
  </si>
  <si>
    <t>AFZD4RCAOTL4JRRKT6WHVVJWDNHA,AECAPFEPRBCKU4VOBRUGOVMNJBXA,AH2UVQCFNAROZ46WLW3GCZQBZ6TQ,AE4FRP3D6KIQG7H3GP436GUD52VQ,AEZGVKB6YZLTQQTT356NGQIXBMCA,AESGKVHA72PDDC7C45OGNNEMTUKA,AFSSI6KQRVUBQ6DTUNIXZ4PJ4Z2A,AG2X6AGQIUAPKCJIXEZTL2DPVISQ</t>
  </si>
  <si>
    <t>R1NXQAUJ3LO3OW,R1MWEBTA35BES8,R2OTG33BME1DP2,R2ADKUIQDNC4CS,RXCSU83UL85LG,R1IU2CXD6J2VT9,RXCA5L1FET3BK,R2PXB1JH0VU4MO</t>
  </si>
  <si>
    <t>https://m.media-amazon.com/images/W/WEBP_402378-T2/images/I/51zIKeCjN-L._SX300_SY300_QL70_FMwebp_.jpg</t>
  </si>
  <si>
    <t>https://www.amazon.in/Classmate-ITC-Octane-Colourburst-Pen/dp/B07JB2Y4SR/ref=sr_1_343?qid=1672903012&amp;s=computers&amp;sr=1-343</t>
  </si>
  <si>
    <t>B08KRMK9LZ</t>
  </si>
  <si>
    <t>Tukzer Stylus Pen, iPad Pencil with Palm Rejection Tilt Sensor| 2nd Gen for 2018-2022 iPad 6/7/8/9th Gen; iPad 10.2", Pro 12.9/11", Mini 6/5th, Air 5/4/3rd, Precise for Writing/Drawing (3 Spare Tips)</t>
  </si>
  <si>
    <t>Palm Rejection Technology: Upgraded iPad stylus pencil with palm rejection technology, you can rest your palm comfortably on the screen while writing or drawing and you donâ€™t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"Sleep Mode" after idle for 5 minutes to save power.|Widely compatible - This Stylus pen is compatible for Apple iPad 2020 10.2-Inch (8th Gen)/ 2019 (7th Gen)/ iPad 2018 9.7"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t>
  </si>
  <si>
    <t>AE5B5BRM3KRUUMGH2DOGYGFHAEAA,AFY5TPNWXE2RPD5FGQR3WHF3J27Q,AFH3LWABFWVDV36O4EA7EDMVB7OQ,AGVLQO56YOIYSE6RU3B634QL325Q,AE56AJOPJC6V2NF73NNWOLPERPXA,AHWBMGU2SOK2A2UZBXGWF5O7QCMA,AEVYMGVYSOXKLLJGQNUBA63NQXOQ,AFT7U6QBELQJ5BQILAGPDITY26FA</t>
  </si>
  <si>
    <t>muntasir kayal,Rohan,Dr.Aasif,Jason,ShreeKrishna Gavhane,Reshav chauhan,Rama kishore,Abhijit W</t>
  </si>
  <si>
    <t>R35P4RV0EBJYMG,R2O1Y08F8IMHQ4,R6V7QSZXNVMZ1,REQ2U03TENWZ5,R2PKT81AEN2THV,R9ZTXWWLOMGJA,R1HS0F8PB696H,R2LQX411MJOWYZ</t>
  </si>
  <si>
    <t>Good,Its a good alternative apple pencil,Good,Value for money,Ok,Good performance,perfect fit for AMAZON BASICS (Pencil),Functional for casual use</t>
  </si>
  <si>
    <t>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doesnâ€™t plug in correctly. Charge holds for good time over a dayâ€™s usage Kingone is cheaper in AGIF Sale and this one was relatively expensive but at price point compared to apple this is good for casual use.</t>
  </si>
  <si>
    <t>https://m.media-amazon.com/images/I/414zbaw52sL._SX300_SY300_QL70_FMwebp_.jpg</t>
  </si>
  <si>
    <t>https://www.amazon.in/Tukzer-Rejection-Compatible-2018-2020-Precise/dp/B08KRMK9LZ/ref=sr_1_346?qid=1672903012&amp;s=computers&amp;sr=1-346</t>
  </si>
  <si>
    <t>B08LT9BMPP</t>
  </si>
  <si>
    <t>Logitech G102 USB Light Sync Gaming Mouse with Customizable RGB Lighting, 6 Programmable Buttons, Gaming Grade Sensor, 8K DPI Tracking, 16.8mn Color, Light Weight - Black</t>
  </si>
  <si>
    <t>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t>
  </si>
  <si>
    <t>AHIZSFJAXQCBI5OCUHJFSGIARK7Q,AFVRWGOEBQKKF7RQOZTUXZEKIBVA,AE5S6YA36LI6NLAPALMF4AY5AZ4Q,AGMUT37GOKFEAYGAMGAFXJYA2M5A,AEXXGQOF7CTRUY5RYCD5RLB73BWQ,AFAEKGGAPT6K7N6BNE5TB3CWZ4MQ,AFSN5W54IFWZYEVIOUNU7NYT7ZLA,AELB7VZWZEFBZAOH33CHYBJ2OF3A</t>
  </si>
  <si>
    <t>Hitesh,Deepak,dv,Abhishek Nigam,RAJ ROY.,Reshav Thakur,Vivek Guna,Ban Gamer</t>
  </si>
  <si>
    <t>R13B5RZ3XMANFO,R2GO21J4ID21ZA,RTM2W77UCIN1G,R2LTFKUSNDR93Y,R170XLDGS3W2DH,R4U8VD6OEEGE4,R36S9O1V8N2YVM,R3R7LS0IO8KO0S</t>
  </si>
  <si>
    <t>Go for it, but there can be issues!,Amazing mouse but not for gaming.,Comfortable, precise &amp; liggt weight,in 1499/- just perfect,Nice,One of the best mouse you can buy at this price range,Good mouse with bad wire,Itâ€™s little big</t>
  </si>
  <si>
    <t>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itâ€™s amazing. Canâ€™t get better but for gaming, i would want a mouse with a little sturdier click, i click heavy during gaming and the mouse may take it but it remains in my head. So even for light gaming itâ€™s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quality,Itâ€™s little big but the mouse is giving itâ€™s best for gaming</t>
  </si>
  <si>
    <t>https://m.media-amazon.com/images/W/WEBP_402378-T2/images/I/41zEY42v1tL._SX300_SY300_QL70_FMwebp_.jpg</t>
  </si>
  <si>
    <t>https://www.amazon.in/Logitech-G102-Customizable-Lighting-Programmable/dp/B08LT9BMPP/ref=sr_1_347?qid=1672903012&amp;s=computers&amp;sr=1-347</t>
  </si>
  <si>
    <t>B0814ZY6FP</t>
  </si>
  <si>
    <t>Zebronics ZEB-VITA Wireless Bluetooth 10W Portable Bar Speaker With Supporting USB, SD Card, AUX, FM, TWS &amp; Call Function</t>
  </si>
  <si>
    <t>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t>
  </si>
  <si>
    <t>AHGSRT7WNHURSXA5J47RZCOKGWBA,AHHI45SVDVL245YMCPAW5MX3GIAA,AFRXSJD46OBRO2RPVIE2737OTB4Q,AHNI4LO3KW4DTBDT76SF7HJPI3LQ,AG57WIFEBPDQCK3G7H5T3KTXMRHQ,AGFHWXMDW6NRVZIBPE2NAF4BS2LQ,AESEEUG5PHMGMD5K72ZP4NW7NF3A,AGVLSI7FTT3EPIOTOVO67VBQGQYQ</t>
  </si>
  <si>
    <t>Amazon Customer,Ramveer ydv,Mugunthan Sakthivel,Dipankar Maharana,VIKRANT SHARMA,Darsh Wala,santosh pitla,Subash</t>
  </si>
  <si>
    <t>R2B9AWHBJL5Z8U,R2OCSSQTFKSY5C,R2IC20U151H5EL,R2CKRVI3RAKV3R,R17F6JLUKCCNJE,R2DRWDUDK4VP5J,R1ZUANXQSKI8Q8,R1RYTXARLTEC3K</t>
  </si>
  <si>
    <t>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LitðŸ”¥Best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t>
  </si>
  <si>
    <t>https://m.media-amazon.com/images/I/31c2Mxy32-L._SX300_SY300_QL70_FMwebp_.jpg</t>
  </si>
  <si>
    <t>https://www.amazon.in/Zebronics-Zeb-Vita-Portable-Speaker-Bluetooth/dp/B0814ZY6FP/ref=sr_1_352?qid=1672903012&amp;s=computers&amp;sr=1-352</t>
  </si>
  <si>
    <t>B09F3PDDRF</t>
  </si>
  <si>
    <t>Lapster USB 3.0 sata Cable for 2.5 inch SSD and HDD , USB 3.0 to SATA III Hard Driver Adapter , sata to USB Cable-(Blue)</t>
  </si>
  <si>
    <t>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t>
  </si>
  <si>
    <t>AG726NQTX4GKLFNXFOAQBFA6JQGQ,AHAI3QJ4Q5GQAQRQTSJGPR3BBVYA,AETDBRTOHY56QNWI57VHDA2C57HQ,AGLQDF4STKEC43X7AGQ4HR6SFKFQ,AG4KWB76KAF53ROOZQ5NG4KEAUIQ,AF3G3VBMX7MF3ZNHNO4C737BYZVA,AFALR44LTLTN7PHHQNB7HJDZMEZA,AE5WPJODNCWCZCMCMMXZ4DKDVIIQ</t>
  </si>
  <si>
    <t>Vignesh Prabu VP,Sachine,Shobhit Chaurasiya,Kumaresan V,muhammed shanid an,Alap ND,sachin,Sourav Bhattacharjee</t>
  </si>
  <si>
    <t>R1CJ0MB11B1FIY,RIDJYDQN13E73,R34VA5BFT3PL9D,R1P01XZPNVOUL6,RZBWQXTRZLTAQ,R3TR96F911X3VY,R1UJODUANPA0J0,R2JQLH3JBPGEJ7</t>
  </si>
  <si>
    <t>Compatible with laptop SSD,Good to connect say SSD or SATA drives to computer via USB,You get what you pay,Working good,Nice product,Works, But Very Flimsy,Its working fine with old Seagate hard disk,Not Bad!</t>
  </si>
  <si>
    <t>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t>
  </si>
  <si>
    <t>https://m.media-amazon.com/images/W/WEBP_402378-T2/images/I/41FrpTwOndL._SX300_SY300_QL70_FMwebp_.jpg</t>
  </si>
  <si>
    <t>https://www.amazon.in/LAPSTER-SATA-CABLE-LAPTOP-DESKTOP/dp/B09F3PDDRF/ref=sr_1_353?qid=1672903012&amp;s=computers&amp;sr=1-353</t>
  </si>
  <si>
    <t>B07X963JNS</t>
  </si>
  <si>
    <t>URBN 10000 mAh Lithium Power Bank UPR10K with 12 Watt Fast Charging, Blue</t>
  </si>
  <si>
    <t>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t>
  </si>
  <si>
    <t>https://m.media-amazon.com/images/I/31Oj5BsHwdL._SX300_SY300_QL70_FMwebp_.jpg</t>
  </si>
  <si>
    <t>https://www.amazon.in/URBN-Li-Polymer-Charge-Compact-Certification/dp/B07X963JNS/ref=sr_1_356?qid=1672903012&amp;s=computers&amp;sr=1-356</t>
  </si>
  <si>
    <t>B09LD3116F</t>
  </si>
  <si>
    <t>Qubo Smart Cam 360 from Hero Group | Made in India | 2MP 1080p Full HD | CCTV Wi-Fi Camera | 360 Degree Coverage| Two Way Talk | Mobile App Connectivity | Night Vision | Cloud &amp; SD Card Recording</t>
  </si>
  <si>
    <t>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t>
  </si>
  <si>
    <t>AEAJ3Z2IULDDDQC7KCSUIC62M3GA,AEUO6UO5UQUSD4SLP3YJMIP6BOWA,AE5LG42YQKQ5MSEFHFL7N2AIUGQA,AGBOOOPREO7W2ZYNMUBO63UNF5LA,AG2VIEGXWD4W3JNOTSCZR5VU52PQ,AGDKUAES3AEKOQYGU2SSSDV7GGNQ,AE5UIXZIYQZMWTMJQNMGSPZKNUXQ,AFBLE3JAWJK5XQJTOQHYLKNJX3FA</t>
  </si>
  <si>
    <t>Ramana KV,akshay t.,A certified buyer,Mohamed Nihad,Adesh Bhatt,santoshpandey,Kamal,Abhishek Srivastava</t>
  </si>
  <si>
    <t>R36Y9I6V38K4CI,RSVUYAJ0BU54O,RQCS96BTP35A9,R2KWQCCKQIEP62,R2RCVI71R2P9QI,R17SDYK2YOVXU0,RX8EJPUCGLGYM,R12Y07JTP88MO6</t>
  </si>
  <si>
    <t>Excellent CCTV WiFi Camera made in India,Great Camera for keeping an eye on pets...,Working Perfectly,Great product,Decent indoor camera!!,It is a good product in all,Face detection is not so good,Great product</t>
  </si>
  <si>
    <t>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itâ€™s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t>
  </si>
  <si>
    <t>https://m.media-amazon.com/images/I/31R3Qf2nO0L._SX300_SY300_QL70_FMwebp_.jpg</t>
  </si>
  <si>
    <t>https://www.amazon.in/Smart-Camera-Coverage-Intruder-Google/dp/B09LD3116F/ref=sr_1_357?qid=1672903012&amp;s=computers&amp;sr=1-357</t>
  </si>
  <si>
    <t>B08Y5QJTVK</t>
  </si>
  <si>
    <t>Duracell CR2025 3V Lithium Coin Battery, 5 pcs, 2025 Coin Button Cell Battery, DL2025</t>
  </si>
  <si>
    <t>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t>
  </si>
  <si>
    <t>AGKIML44ZYBW3KKQQ6NNGHOF63EQ,AGJRLOKQPBND2JW7QDUL5U5MY5OQ,AGSJ3NH4VK35QJ2R3SIOG6PPP4LA,AHQR6R4RUMMQMBKTR7ZIOCSFIBGA,AGYWUI23AWDZSGA66PMAUJ4LJWTA,AFGG2P2ER6TDPATVVAMRSJNSHBKA,AHZXNS63DN6MZDH3WSKYRLWSG3DA,AHZEXACAG3YWARLUXFF6G3LK52AA</t>
  </si>
  <si>
    <t>Dr Ajay Bindra,vivek,DEEP KUMAR V S,ZAAMBUTECH,Abhishek Kumar,Asim,dyneish,DINESHBHAI T.PATEL</t>
  </si>
  <si>
    <t>R3P3UORQU1RBUS,R2HBDV18FAU41T,R8K9J0PO0U7SZ,R3DVQHUR48AQ50,R299I3R11BG6DW,RB4G46R1235AZ,R2BTB8CU6EX1ZM,R3BRKYAMSBIRZI</t>
  </si>
  <si>
    <t>Very good,Worth the Buy,Good,manufacturing date is old,Great,Good, but not Great,Genuine product,Cr2025</t>
  </si>
  <si>
    <t>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t>
  </si>
  <si>
    <t>https://m.media-amazon.com/images/I/419w6FnCr2L._SX300_SY300_QL70_FMwebp_.jpg</t>
  </si>
  <si>
    <t>https://www.amazon.in/Duracell-Chhota-Power-Coins-2025-5/dp/B08Y5QJTVK/ref=sr_1_358?qid=1672903012&amp;s=computers&amp;sr=1-358</t>
  </si>
  <si>
    <t>B00LY1FN1K</t>
  </si>
  <si>
    <t>Camel Fabrica Acrylic Ultra Color - 15ml each, 10 Shades</t>
  </si>
  <si>
    <t>10 assorted ultra shades in 15ml bottle|Confirms to safety standard EN 71 - 3|Camel fabric acrylic colours are permanent on absorbent surfaces</t>
  </si>
  <si>
    <t>AEX7BFQ7AJA6LRX42T72KUOL5UVA,AH5RMYKZKKV4XY26DP4D44PIKESQ,AGV3XFWGIUXJHLG2TGMUOMPRHAFA,AETKISIGU4D6AWWNZQMNWVRWOJ4Q,AHJOREVZKA5XCCFUV4QBFLNO5GEA,AFJKLPLG5YPJLSF6BHH4W2MJI35A,AFYR2ZQMPQP6L5377C2CDAZNYAOA,AHV6MRKEUBJA3I3DDIBEB5SNNWVA</t>
  </si>
  <si>
    <t>Abhilasha,G4N,Dr. Gandharav Mehta,Nimai C.,HASEENA,Unknown,Sri Prasath,Nida parveen</t>
  </si>
  <si>
    <t>RXQTOG0MDLE3A,R1VHBXS1C5UHWA,R2B1K6QHH8HZMB,R1HDUYLE83VR3D,R8R0S99ZI0KQV,R3E4NAR8EOM44W,R3R6G8YFZJEHDX,R2GX99LZCQPVTB</t>
  </si>
  <si>
    <t>Very good product,Good product.,Good quality,Excellent,Good quality,Good,fine,Lovely</t>
  </si>
  <si>
    <t>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t>
  </si>
  <si>
    <t>https://m.media-amazon.com/images/I/31TDc727hUL._SX300_SY300_QL70_FMwebp_.jpg</t>
  </si>
  <si>
    <t>https://www.amazon.in/Camel-Camlin-Kokuyo-Fabrica-Acrylic/dp/B00LY1FN1K/ref=sr_1_359?qid=1672903012&amp;s=computers&amp;sr=1-359</t>
  </si>
  <si>
    <t>B07DJ5KYDZ</t>
  </si>
  <si>
    <t>Lenovo GX20L29764 65W Laptop Adapter/Charger with Power Cord for Select Models of Lenovo (Round pin) (Black)</t>
  </si>
  <si>
    <t>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t>
  </si>
  <si>
    <t>AEHIUDWIZIPJN662N7WZ2KXXOMBQ,AHYZLCABV6IHJ54AO3Y7CVPJEO2A,AE75YQCXBMW3R4W2MVET2JICVCYA,AGTWEVGMY74N5L7YFLZQTHAA3IOQ,AHTXOR5HIEOVIAFR7JI6EZCNI3GQ,AH43WZFVRMTGXLVOGRO2Q7HVR2SQ,AGPRYLCS5QJKBCHQKRYVU5U5JUGQ,AHV64HQ62RSHY5AXQZNKUC6DGL4A</t>
  </si>
  <si>
    <t>T.Sharanvelan,Devendra Singh Rawat,Mahaboob shareef,Jaseel,Ashish Sharma,Amazon Customer,9650386949,Shraddha</t>
  </si>
  <si>
    <t>R2H5SF6IVR6BJT,RBI1IUQXMHF9H,R382PF9LBJ2LFC,R1UR1TZLC731PQ,R26NP9V89IYAS8,R2EVEPEGBDK0GS,RL6Y1UJJL18A1,RDYBCWGPZF1K1</t>
  </si>
  <si>
    <t>value for money,Great Product,Best charger,Genuine charger at a low price,Genuine and Good,It's Orginal Lenovo charger.. Should buy it,Same as original,Amazing charger , giving good charging in limited time. It really worth and nice product.</t>
  </si>
  <si>
    <t>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t>
  </si>
  <si>
    <t>https://m.media-amazon.com/images/W/WEBP_402378-T2/images/I/312ne4gFX+L._SY300_SX300_.jpg</t>
  </si>
  <si>
    <t>https://www.amazon.in/Lenovo-65W-320-15IKBRA-320S-14IKBR-510S-13IKB/dp/B07DJ5KYDZ/ref=sr_1_360?qid=1672903012&amp;s=computers&amp;sr=1-360</t>
  </si>
  <si>
    <t>B009LJ2BXA</t>
  </si>
  <si>
    <t>Hp Wired On Ear Headphones With Mic With 3.5 Mm Drivers, In-Built Noise Cancelling, Foldable And Adjustable For Laptop/Pc/Office/Home/ 1 Year Warranty (B4B09Pa)</t>
  </si>
  <si>
    <t>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t>
  </si>
  <si>
    <t>AFIZUD4UBB67LGWY6CVLRHKA75IA,AG2TD3527KNZZNE46UL2AK56FSZQ,AFEIKYOYXJ5RNF3MHQ6C5U7Q3ZWA,AGON45QTQGUA7BQ4YMU47OFR7A4Q,AEEZJKFACBVCAW4R5CM45YW4GGZA,AF2CV2NIYSCEV4XH4K6AHNDAJL7A,AETSE7X7ADVJXJYX6VW4SJAX5SKQ,AEDH7DZL7EV37HNO2Y774YFM6SYA</t>
  </si>
  <si>
    <t>Deepthi,Nitin Mishra,Raju Chacko,A.VISWANATHAREDDY,Saima,Amazon Customer,Arvind kumar,Amazon Customer</t>
  </si>
  <si>
    <t>R392ZYXC6D3GY0,R1MJHZXZ09ETAE,R20PJKJTCF9RXN,RRBGOD13SHW3G,RFKGZ644H33WX,R21KI36AKNFJAM,R2641YZI4YBHDF,R15FO6TEAGIRJO</t>
  </si>
  <si>
    <t>Headset,Overall a good product. Sound quality and mic quality is quite satisfactory,An ordinary headphone, though its from HP,hp headphone,Sound quality is good.,Itâ€™s okay,It is Good product,Issuebin incomming voice</t>
  </si>
  <si>
    <t>https://m.media-amazon.com/images/I/31eE6slx4EL._SX300_SY300_QL70_FMwebp_.jpg</t>
  </si>
  <si>
    <t>https://www.amazon.in/HP-B4B09PA-Headphones-with-Mic/dp/B009LJ2BXA/ref=sr_1_361?qid=1672903013&amp;s=computers&amp;sr=1-361</t>
  </si>
  <si>
    <t>B09BVCVTBC</t>
  </si>
  <si>
    <t>Redragon K617 Fizz 60% Wired RGB Gaming Keyboard, 61 Keys Compact Mechanical Keyboard w/White and Grey Color Keycaps, Linear Red Switch, Pro Driver/Software Supported</t>
  </si>
  <si>
    <t>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t>
  </si>
  <si>
    <t>AEAHQT2GADXG7O5HE362SSWYG5TQ,AFXIZPXW2Y4UA5NWS3EEQOVQGJZQ,AHCUW37ZFHKL7ZTUFAAOFYKTCQNA,AG2MU763T3BPRZNAXR3VCD35A4UQ,AFTZLBOMSZSCBJ7CK5VXRSA6FGMQ,AGGY6AIN2TRYYC62GJQ5B2Z6ZNCA,AF3XNLNL4NT6ZSZUXYXARJAWYFPQ,AGKYWFUBZOSOAMI4I6YA72S6I5QA</t>
  </si>
  <si>
    <t>Bazil,Shoaib,Devis,PK,Unboxing video by Abananeez,Krishna D.,Sameer,Shubham kumar</t>
  </si>
  <si>
    <t>R2FMPKQXCZIRV1,R3B9RMX16ONMZ,R97EXY4ON0ZL7,R1KUI19PS7DV2O,R6U8VVIZKHF7Y,RYG609Z9J78L1,R3JITXTZXXJC25,RG6KQGZF3D6EB</t>
  </si>
  <si>
    <t>Best Budget Mechanical Gaming Keyboard Period!,AMAZING KEYBOARD! Premium, Affordable and neat layout.,Pretty good for basics,Value for money,  not very fancy but subtle!,Good keyboard but,My first mechanical keyboard!,Best mechanical keyboard,Modding is So easy!!</t>
  </si>
  <si>
    <t>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t>
  </si>
  <si>
    <t>https://m.media-amazon.com/images/I/41nRBNNDnNL._SX300_SY300_QL70_FMwebp_.jpg</t>
  </si>
  <si>
    <t>https://www.amazon.in/Redragon-K617-Keyboard-Mechanical-Supported/dp/B09BVCVTBC/ref=sr_1_362?qid=1672903013&amp;s=computers&amp;sr=1-362</t>
  </si>
  <si>
    <t>B07SY4C3TD</t>
  </si>
  <si>
    <t>HP GT 53 XL Cartridge Ink</t>
  </si>
  <si>
    <t>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t>
  </si>
  <si>
    <t>AHJ3EGCWYQPUL4CX3MXHWDERT7HA,AEA4XMS33D3PRZZLZ5W6H5BDENEA,AGBJ2ZDBNU3ZZ2AUTLSCVW525R4Q,AE7TDC25GEFP6FQHGQNYGMEGA7TQ,AFJVNPC2VSQ6SO7WIZJ5Y42BU5WQ,AE4KYJVLMHHZZHZGFZ6ETCWGRCNA,AFZCPKBUAC37LWA3YEJSQ5VU2TOA,AHV6ISLIIEDA6IZXTTGCR4DLLSTQ</t>
  </si>
  <si>
    <t>Koustav Gayen,Nagesh Pai,DEBOBROTO DUTTA,Kailash,Naresh Arora,Placeholder,Anisur R Mullick,Denadayalan K</t>
  </si>
  <si>
    <t>RJW0MA6VZOJLA,R3J2O4XRRJFQ15,RVIOYPQ1ULDAW,R6Y5P0TXY8RZN,RRNZU0RMAOHLI,R2847VR34HZCCM,R2JI2VU4R585F8,R245AZKOPK5DPI</t>
  </si>
  <si>
    <t>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t>
  </si>
  <si>
    <t>https://m.media-amazon.com/images/I/41fuAckaI7L._SX300_SY300_QL70_FMwebp_.jpg</t>
  </si>
  <si>
    <t>https://www.amazon.in/HP-GT53XL-135-ml-Black-Bottle/dp/B07SY4C3TD/ref=sr_1_364?qid=1672903013&amp;s=computers&amp;sr=1-364</t>
  </si>
  <si>
    <t>B094JB13XL</t>
  </si>
  <si>
    <t>Noise ColorFit Ultra Smart Watch with 1.75" HD Display, Aluminium Alloy Body, 60 Sports Modes, Spo2, Lightweight, Stock Market Info, Calls &amp; SMS Reply (Space Blue)</t>
  </si>
  <si>
    <t>https://m.media-amazon.com/images/I/41YBVJ+UTxL._SY300_SX300_.jpg</t>
  </si>
  <si>
    <t>https://www.amazon.in/Noise-ColorFit-Bezel-Less-TruView-Display/dp/B094JB13XL/ref=sr_1_365?qid=1672903013&amp;s=computers&amp;sr=1-365</t>
  </si>
  <si>
    <t>B08CRRQK6Z</t>
  </si>
  <si>
    <t>Zebronics Zeb-JUKEBAR 3900, 80W Multimedia soundbar with subwoofer Supporting Bluetooth, HDMI(ARC), Coaxial Input, AUX, USB &amp; Remote Control (Black)</t>
  </si>
  <si>
    <t>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6Î©Soundbar 4Î©Frequency response 55Hz-20kHz|Line input 3.5mm, Coaxial IN, HDMI (ARC)Max. supported memory size (USB) 32GBBT name ZEB-JUKE BAR 3900BT version 5.0</t>
  </si>
  <si>
    <t>AGYLPG3HSE4P53V3EB3MKLQ7KLTQ,AFXKSM63UF5OAWWNXC3BB46V2E6Q,AHGZZFMXCGD7QFG2Y44DLYVDGPQA,AHNNXK6R7H6EEBQ2BZE7A4HIFWZA,AGWYUX5PXASNTNHQVVFV6P5QRFRQ,AFAD7OCCGIXRKR3RT4KLNHPJKN7Q,AGYB2YEGULFOWJP6KAAK37LUEPBQ,AGDA7CERL2POC3BWBG3FR6XKGVVQ</t>
  </si>
  <si>
    <t>Amol G.,Avani mankar,Vinod kumar,MD Perwez,NADIA FATIMA,balmiki sahoo,Faris Tkd,Barnali bauri</t>
  </si>
  <si>
    <t>R15LP4CHWX2U71,RNN7UL8Y8WODW,R1HRCJ7XQY80Z7,R1P0HMRSS4MV42,R7X57IG9SMZ9I,R2LRVWCRPJU2HW,R14DQ7KNNHLJA2,R564J6V9I533Q</t>
  </si>
  <si>
    <t>Value for Money product,I didn't receive adaptor with my speakers..I'm disappointed,Sound,I can't AUX mode service,Good,Sound best Quality.,Very good,So sweet sound but subwoofer not good</t>
  </si>
  <si>
    <t>https://m.media-amazon.com/images/I/31flGUWUY9L._SX300_SY300_QL70_FMwebp_.jpg</t>
  </si>
  <si>
    <t>https://www.amazon.in/Zebronics-Zeb-JUKEBAR-3900-Multimedia-Supporting/dp/B08CRRQK6Z/ref=sr_1_366?qid=1672903013&amp;s=computers&amp;sr=1-366</t>
  </si>
  <si>
    <t>B08MTLLSL8</t>
  </si>
  <si>
    <t>boAt Bassheads 102 Wired in Ear Earphones with Mic (Mint Green)</t>
  </si>
  <si>
    <t>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Itâ€™s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journey.|Thatâ€™s elegant, convenient and easy on the eye, travel your city with the surrounding propped up by a perfect length cable made for you to stroll through the streets with ease|1 year warranty from the date of purchase</t>
  </si>
  <si>
    <t>AHQWVH4J5YCLOZJMQJTB3FKA66YA,AGTATACN5LUOY6XTHGLDJV2TV7JQ,AGOD5XRGRJSYCFNFE2Y2IVAVS7AQ,AG4QBUONWQLCCWRCXBA6GKTIPGUQ,AFQVO5Y5V3FU7ISKZOPTHKBH4QEA,AEYJEPMQRPIGOQK7HFIX5BEYON5Q,AGVCOM3JOAPMV52YKVWPCTKFVWUQ,AH6XUPCGCWOG63XDNA4PRPWFX4XA</t>
  </si>
  <si>
    <t>SUPER HEAT,Vicky kashyap,Kapil,Pragati Mishra,Dhatcha Sarank,Muthu V,Revanth,Ajitesh Kushwaha</t>
  </si>
  <si>
    <t>R1V27KSTIYDLNO,ROMIRCTILGR1L,RJEZREZBPBIOE,RD6B051DBXTKA,R393QKRRRTUDD,R19F9OZQQEJOMR,R1EQ9Z8CW9646C,R2T9D5WZDBILVX</t>
  </si>
  <si>
    <t>https://m.media-amazon.com/images/W/WEBP_402378-T2/images/I/317pd1KDJpL._SX300_SY300_QL70_FMwebp_.jpg</t>
  </si>
  <si>
    <t>https://www.amazon.in/Boat-Bassheads-102-Wired-Earphones/dp/B08MTLLSL8/ref=sr_1_367?qid=1672903013&amp;s=computers&amp;sr=1-367</t>
  </si>
  <si>
    <t>B08Y57TPDM</t>
  </si>
  <si>
    <t>Duracell CR2016 3V Lithium Coin Battery, 5 pcs, 2016 Coin Button Cell Battery, DL2016</t>
  </si>
  <si>
    <t>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t>
  </si>
  <si>
    <t>AG6WNF3AQBACEWDTRW6UM2MALT2A,AGDX3YMAIQMEVYPEJAQTYTEIBPDA,AFHPPBAJGDWY57QWBC4P34LOKRHA,AGHH3UBBLW7P7IZPJDMQ7PRDX7SA,AH3DDWCUUZDBPHLX4YVCNSECLPXA,AE7DWY6A2QRWHQTYLRM7QYUNY7FA,AFUV2FBPZYYQYR6VJS2VCVPZTODQ,AGNMIY7234MP6VA5DN2HRBGQZ73A</t>
  </si>
  <si>
    <t>Suraj,nilesh,Pawan,Deepak Singh,nikhil chaudhary,Vinayak P.,Tabish Tariq,Amazon Customer</t>
  </si>
  <si>
    <t>RKDNXHI6GT6UZ,R2665SN6A29V01,R2J30R8O3UHZRI,R35EO3S4EWYA5S,R2LI2GPYRBO35C,R1JYP2Y4BB5L6K,R2MQ6PENPS15K6,R4ZVFDLVBQV07</t>
  </si>
  <si>
    <t>Good product ðŸ‘Œ,5 bati,Charge seems to be very low.,Good batteries.,working fine with my car remote,Original Duracell,Great,SANTOSH PRASAD</t>
  </si>
  <si>
    <t>ðŸ‘Œ,1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t>
  </si>
  <si>
    <t>https://m.media-amazon.com/images/W/WEBP_402378-T1/images/I/41SqfLI2FuL._SX300_SY300_QL70_FMwebp_.jpg</t>
  </si>
  <si>
    <t>https://www.amazon.in/Duracell-Chhota-Power-Coins-2016-5/dp/B08Y57TPDM/ref=sr_1_368?qid=1672903013&amp;s=computers&amp;sr=1-368</t>
  </si>
  <si>
    <t>B09CYTJV3N</t>
  </si>
  <si>
    <t>MI 360Â° Home Security Wireless Camera 2K Pro with Bluetooth Gateway BLE 4.2 l Dual Band Wi-fi Connection l 3 Million 1296p| Full Color in Low-Light | AI Human Detection, White</t>
  </si>
  <si>
    <t>2K Resolution image quality|Dual Band Wifi|Physical Lens shield|Included Components: Mi 360Â° Home Security Camera 2k Pro, User Manual, Power Cable, Standard Adapter, Wall Mounting Acce</t>
  </si>
  <si>
    <t>AFSWMOL6CDK4XP6ZX7IGXHM3GQXQ,AFFY3SQ62GIH6BU7WW6J3VIEOMZA,AHAMEHZNYR3W5ZYHIBBOBDRAAVNA,AENGEPMLQO2XYSN6FEO3FU2XOSBQ,AH6BVEKL7FDXA6ZNWZNSLUZJGPUA,AEEJESI2M64R6WO3LQGYW2J2VYGA,AFH3LWABFWVDV36O4EA7EDMVB7OQ,AFQOC7DOYC5GZ2FT3O6COXZ6VLRA</t>
  </si>
  <si>
    <t>Amaan Ahmad,Subhani shaik,Vipul Sonker,Pothi Kalimuthu,Guri Kamboj,Vilas,Dr.Aasif,K.Shiv</t>
  </si>
  <si>
    <t>R1X5M1FCOWKT0B,R3S0NP80Q732UM,R3A9W4A6KUCBJE,R3UONEK0PLA01H,RCN9YFDUB1BZL,R1AELDOYHXC120,R3N7IVWTZUMGDK,RM8NC55MRQ6V9</t>
  </si>
  <si>
    <t>Pathetic amazon delivery service,Decent Indoor Security Camera,Camera used by me,Other than initial hiccups, some (Mi Home app) software bugs, it is good for monitoring!,Works well,Nice camera but motion censor doesn't work,Good,Not up to mark</t>
  </si>
  <si>
    <t>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t>
  </si>
  <si>
    <t>https://m.media-amazon.com/images/I/317cwpkk1-L._SX300_SY300_QL70_FMwebp_.jpg</t>
  </si>
  <si>
    <t>https://www.amazon.in/Security-Bluetooth-Connection-Low-Light-Detection/dp/B09CYTJV3N/ref=sr_1_369?qid=1672903013&amp;s=computers&amp;sr=1-369</t>
  </si>
  <si>
    <t>B07GLNJC25</t>
  </si>
  <si>
    <t>ZEBRONICS Zeb-100HB 4 Ports USB Hub for Laptop, PC Computers, Plug &amp; Play, Backward Compatible - Black</t>
  </si>
  <si>
    <t>Zeb-100Hb Is A Compact Usb Hub.|It Has 4 Ports And Comes With An Overall Glossy Finish.|Cable Length 1.62 Meter|Backward Compatible|Available In Black Color|Country Of Origin: China|Display Size: 3.0 Centimeters</t>
  </si>
  <si>
    <t>AFTZBO4S2Z7Q6UL72EUKGZRTVB6Q,AHKUVXCYKFWABRPLWPL443YZWRSA,AFRHLDDQVRCWCMDMWG44BGILASLQ,AEYPS7OXOCZW6EHN3CGLBMES2IEQ,AG36G3XPHERLKRDG7XYQ2IWJWPIQ,AHQ6JV4TKZKOSAQ6TQ3IAQW74MMQ,AHCCFBKMNPTBDV2XEM4UTUKRCEPA,AGC2F645OAT43MZ3FMQT5EWJ7RBQ</t>
  </si>
  <si>
    <t>RajendraK Tiwari,A Honest customer,Amazon Customer,rameezraj,Amrut K.,Amit Mani,Reghunathan,prita</t>
  </si>
  <si>
    <t>RM008Z6AJ6V5D,RKFTTUKO1A54T,R20P3T7U9RKSBG,R1P1QHB04XGZML,R1ST7955NYDAIL,RFZ5R15WZV8SZ,R1X10TKU9WRYCY,R2EVJ2LKLX2AAJ</t>
  </si>
  <si>
    <t>Good,Quality and compatibility are justified the price,Okay product,Zeb 100 4ports,Not used at all,Value for money,Good,Worth full</t>
  </si>
  <si>
    <t>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t>
  </si>
  <si>
    <t>https://m.media-amazon.com/images/W/WEBP_402378-T1/images/I/413ZmbHlAKL._SX300_SY300_QL70_FMwebp_.jpg</t>
  </si>
  <si>
    <t>https://www.amazon.in/Zebronics-100HB-High-Speed-Port/dp/B07GLNJC25/ref=sr_1_370?qid=1672903013&amp;s=computers&amp;sr=1-370</t>
  </si>
  <si>
    <t>B08FY4FG5X</t>
  </si>
  <si>
    <t>Boult Audio Bass Buds Q2 Lightweight Stereo Wired Over Ear Headphones Set with Mic with Deep Bass, Comfortable Ear Cushions, &amp; Long Cord (Black)</t>
  </si>
  <si>
    <t>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t>
  </si>
  <si>
    <t>AFFITBM6PHS2QO3SI23K6T5FZJYQ,AEW7WERXDAVF2JFHMPDWI2R6EWLA,AFVSNKZX2D322R5L245E7JBPXZPQ,AEIBWLUGRBR5PDQLXFISBUHOQI5Q,AE2MN74BM246562VMYFMSEFSTAJQ,AEIZWS5HEDO6KUUX3B2GWNI6LVAA,AHU7LA2O5SHVZMSFQU72YATBSO5A,AEBZ5HFJJPYLJAJL6YPW5B5TNSPQ</t>
  </si>
  <si>
    <t>Vijay,Asad,Mohan,siddhraj,Nayan Ambhore,achoibam poireinganba,G.shyamsundar,Joginder Parihar</t>
  </si>
  <si>
    <t>R30IUGWUAWZ7VQ,R2YU0RDOUNLB5M,RXK8OJ3F42ATY,R2M9M458Q96FUE,R3H1PC871H1GM5,R1K9QL3Y422K6J,R3C4RMUOAJHGYO,R169IX82EZNIGB</t>
  </si>
  <si>
    <t>Waste of money,Best in this price range,Detailed Review &amp; Pros and Cons !!!,badhiya,Best Wired Headphones For Watching Movies And Online Classes,Very noise,Average quality,Nice experience in this headphone</t>
  </si>
  <si>
    <t>https://m.media-amazon.com/images/I/31IO--RzGbL._SX300_SY300_QL70_FMwebp_.jpg</t>
  </si>
  <si>
    <t>https://www.amazon.in/Boult-Audio-Wired-Lightweight-Comfortable/dp/B08FY4FG5X/ref=sr_1_371?qid=1672903013&amp;s=computers&amp;sr=1-371</t>
  </si>
  <si>
    <t>B07TMCXRFV</t>
  </si>
  <si>
    <t>ESR Screen Protector Compatible with iPad Pro 11 Inch (2022/2021/2020/2018) and iPad Air 5/4 (2022/2020, 10.9 Inch), Tempered-Glass Film with Alignment Frame, Scratch Resistant, HD Clarity, 2 Pack</t>
  </si>
  <si>
    <t>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time|Whatâ€™s Included: 2 tempered-glass screen protectors, instruction manual, alignment frame, and 2 cleaning kits</t>
  </si>
  <si>
    <t>AG5AXAJDBTPTEASP2CGYURERHSQQ,AEUQXSX3YSNN5L37W7I243ABWXHQ,AH2OLX25TOPFVMWSSXCIDK2ING3Q,AHSLJYCXIB6MF7XA745OIGQ5VY4Q,AG2XZP6Z52IRYUCU6GLGEUTP5HJA,AHGD2EMY5M3BGX5MUH5DMSV4BNRQ,AGK4RKTLQUZ5OQYSGOAI72QBN6PA,AESFHQDDCGPTVOTQQTTNA3IRSN4Q</t>
  </si>
  <si>
    <t>Aditya Kumar,Awesh,Amazon Customer,Prita Bhattacharya,Anish,Suyash Bajpai,Rishikesh Ghosh,Rohan</t>
  </si>
  <si>
    <t>R3SZOTNLJ4B1LL,R2IMWFUUTWH8H1,R113GHLAS618M5,RH3EG6R2EK2UJ,R2HHF3YVPUJ5KJ,RJXAZXDE8B60L,R1U7NNCJTZHVTB,RH4Z7TDR11EEK</t>
  </si>
  <si>
    <t>Good product, set quickly on screen.,Go for it,Quality is Awesome,Seems okay,Good product,fingerprint magnet, great value for money though,Good,Simple to install and you get 2 of them, making it affordable price</t>
  </si>
  <si>
    <t>https://m.media-amazon.com/images/I/51VIQVc-6XL._SX300_SY300_QL70_FMwebp_.jpg</t>
  </si>
  <si>
    <t>https://www.amazon.in/ESR-iPad-Screen-Protector-Scratch-Resistant/dp/B07TMCXRFV/ref=sr_1_372?qid=1672903013&amp;s=computers&amp;sr=1-372</t>
  </si>
  <si>
    <t>B00LZPQVMK</t>
  </si>
  <si>
    <t>Parker Vector Standard Chrome Trim Ball Pen (Ink - Black)</t>
  </si>
  <si>
    <t>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t>
  </si>
  <si>
    <t>AE3S2ZAEMH765KUJ57DR6HBZBB3Q,AHSIVUNTJMI5S5AJGFDE5EDQ355Q,AGQUDHVCMBW7DYS2HT5HA3QCZIEA,AFNXZNINQLTHKVRFI37VQAAFFGOA,AGVKQNHNS7PQK63FIB6EVC5GUAMQ,AEHZ4NOZ5SIDQLGODWS4UZ6RVQJA,AGBVAEUPMWYCDQIKNAD2DXEYWXZA,AEOJW7OWUZROZ6Z66ZQU33Y2ZYLQ</t>
  </si>
  <si>
    <t>Fardeen mujawar,Pavan,Danny,Siddhartha Pratap,Rabindra Kumar Das,Amazon Customer,Rakesh Ranga Yadav,Nivedita Chatterjee</t>
  </si>
  <si>
    <t>RD6OIJUG0R241,R3EUJ7A6LG8X7V,R1DWGT4USEVGYK,R187KH5XJBPS86,R2XYH31E9NK0GU,RDYNZZPHU7SZK,R2MR0DYZVFN3HA,R3PV91U8ZYN5DU</t>
  </si>
  <si>
    <t>Ok,Like all other ball pens,Regular pen over priced,Nice,It is fine.,Awful blue ink,Nice and my Favorite Pen,Reasonable price</t>
  </si>
  <si>
    <t>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t>
  </si>
  <si>
    <t>https://m.media-amazon.com/images/W/WEBP_402378-T2/images/I/41zNLdERuiL._SX300_SY300_QL70_FMwebp_.jpg</t>
  </si>
  <si>
    <t>https://www.amazon.in/Parker-Vector-Standard-Ball-Black/dp/B00LZPQVMK/ref=sr_1_374?qid=1672903013&amp;s=computers&amp;sr=1-374</t>
  </si>
  <si>
    <t>B08X77LM8C</t>
  </si>
  <si>
    <t>Silicone Rubber Earbuds Tips, Eartips, Earpads, Earplugs, for Replacement in Earphones and Bluetooth Medium Size (10 Pcs Black)</t>
  </si>
  <si>
    <t>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t>
  </si>
  <si>
    <t>AFCUW5JX2EZRGRGNHO65DGJ2ZNXA,AEK5ZL5CKQD6YJFWXH2AWMYQ5L3Q,AHTPC5KX6RHKRPKQ3RRUF7ECBUTQ,AGCB4VTTLQMUON2RGBTNCDTTIRVA,AGQ4XHSMAMTMH3AKNOVGTURDJLDQ,AFVZGUHN6ZIFJGIBXSBAFVN23LLA,AFQT3KCDEBTI7PX2J4W7P3CRNQIA,AGPMBJGS7TX4RMXZRT2FILK7ZWLA</t>
  </si>
  <si>
    <t>AmazonCustomermh7790,Akkuu Akshay,Zahid T.,Pranta,SarangC,Rohini,Aarush,usha</t>
  </si>
  <si>
    <t>R2NZAVDD3V0QHH,RH94RL6QTX9ZG,RPERYOA7LX9AI,R1TOKDZGUZS111,R1JDICDMH5NNRY,R1VM1MXG5JB9MB,R19JHRALQ1YOQ3,RT2PBCZXFIDGN</t>
  </si>
  <si>
    <t>If this is M what is S,Only Better for neckband, earphones not for TWSs!,Nice value for money,Snug fit for Oppo Enco M31,Restored my old Jabra Headset with this new caps,Does what's intended,Gets The Job Done!!,Value for money.</t>
  </si>
  <si>
    <t>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Itâ€™s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t>
  </si>
  <si>
    <t>https://m.media-amazon.com/images/W/WEBP_402378-T1/images/I/41ltzaHXvRL._SY300_SX300_QL70_FMwebp_.jpg</t>
  </si>
  <si>
    <t>https://www.amazon.in/Silicone-Earplugs-Replacement-Earphones-Bluetooth/dp/B08X77LM8C/ref=sr_1_376?qid=1672903013&amp;s=computers&amp;sr=1-376</t>
  </si>
  <si>
    <t>B01EJ5MM5M</t>
  </si>
  <si>
    <t>Canon PIXMA MG2577s All-in-One Inkjet Colour Printer with 1 Additional Colour Cartridge</t>
  </si>
  <si>
    <t>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t>
  </si>
  <si>
    <t>AHBS2L7JPLUKRD5ZJQVVSFJ4LNWA,AFS5B353QRCCSU47ZJP22D6VGOPA,AE4IOLUZBOKNPMKOWBH4NSBQANGQ,AGW7EVQ7EY3BS4JCCXZ622IVSSSA,AEGALBMIH2REIAM54HH446CXCAFA,AHZ5C4DKZMCI6CTANLO3RVEGSSFQ,AGF752ZU5K45Z2R6A7PZFIVGC7EA,AFTXFBWO4GE62ATLVMHKDCZNRA5A</t>
  </si>
  <si>
    <t>Prasad,M. Satyanarayana,Sarthak Jain,Lokesh,siddhath shiva,Sharanabasava,shallu,Lalthakunga</t>
  </si>
  <si>
    <t>RGQ39S8C5PP47,R3EJOUTC62KKUN,RJ8QD3DJEQ5JN,RW1HT9YU7JHSI,R1AP7ME9Q3JURN,R1TOT1Q6G43B7U,RH7QC8KMYJACT,R1HRQS0EW6WD1C</t>
  </si>
  <si>
    <t>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"printer not connected"Tried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t>
  </si>
  <si>
    <t>https://m.media-amazon.com/images/W/WEBP_402378-T1/images/I/31Z02dwnKfL._SY300_SX300_QL70_FMwebp_.jpg</t>
  </si>
  <si>
    <t>https://www.amazon.in/Canon-MG2577s-Inkjet-Colour-Printer/dp/B01EJ5MM5M/ref=sr_1_378?qid=1672903013&amp;s=computers&amp;sr=1-378</t>
  </si>
  <si>
    <t>B08J82K4GX</t>
  </si>
  <si>
    <t>Samsung 24-inch(60.46cm) FHD Monitor, IPS, 75 Hz, Bezel Less Design, AMD FreeSync, Flicker Free, HDMI, D-sub, (LF24T350FHWXXL, Dark Blue Gray)</t>
  </si>
  <si>
    <t>24 inch Samsung Monitor - 1,920 x 1,080 Resolution IPS Panel Monitor|3-sided borderless display for All-expansive view|Fluid pictures with 75hz refresh rate | 5 ms response time | 250cd/m2 Brightness (Typical)|Aspect Ratio: 16:9 | 178Â° Horizontal and Vertical Viewing Angle|FreeSync and Game Mode to adjust any game and fill screen|Eye Saver Mode and Flicker free to reduce eye strain|Connectivity : D-Sub Port, HDMI|3 Years Warranty on Product From Manufacturer</t>
  </si>
  <si>
    <t>AGYJWE5KU7LQVHHG3UBK4DGPWP5A,AFAW4JGIBKTJDQE4EHYSG5PTAOOQ,AHJW63Z3OYPN456LWSNIFUY4QHBQ,AHX4QZLN7AZB65JUWMDFEDFMXDNA,AFCJIUIGZNR72BMVUBH6QSOJML4A,AHODCGFP6G5DRC3ZJONS3SKGNYUA,AFBRSDA6IG6CQY4IGPKXUR4ESI4Q,AFHI5YETSSJR7CTVO2PP6ATKWBBQ</t>
  </si>
  <si>
    <t>Srikkanth,Sameer,Alexander,Siddhant Pawar,Deepak Kumar Behura,dhruv,Uday,Ajay Kumar Pal</t>
  </si>
  <si>
    <t>R1R5HVWWX3D0P9,RRDFD5UYQWGA2,R1U2VOC38FXAK5,R3JUHPJLOMYOTC,RZZ1KIFLBPEDW,R1D9GKU0IJATXF,R3DFY4QAXRWGIR,RQGX2ONVZ89F8</t>
  </si>
  <si>
    <t>Good one,, bright!,Great product altogether,Good but there are better options,Good monitor but bad build quality with some dumb design choices,Very niceðŸ‘ŒðŸ‘ŒðŸ‘ŒðŸ‘ŒðŸ‘Œ,Overall good. Value for money,Good,Perfect monitor for editing and casual gaming</t>
  </si>
  <si>
    <t>I had an LG 27"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t>
  </si>
  <si>
    <t>https://m.media-amazon.com/images/I/417vDmMtbpL._SY300_SX300_QL70_FMwebp_.jpg</t>
  </si>
  <si>
    <t>https://www.amazon.in/Samsung-inch-Bezel-Flicker-Monitor-LF24T350FHWXXL/dp/B08J82K4GX/ref=sr_1_379?qid=1672903013&amp;s=computers&amp;sr=1-379</t>
  </si>
  <si>
    <t>B07Z1Z77ZZ</t>
  </si>
  <si>
    <t>AirCase Protective Laptop Bag Sleeve fits Upto 14.1"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</si>
  <si>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t>
  </si>
  <si>
    <t>AEWMPPA26KJIWQL2VJLXEGGYGXMA,AGDRZZSAOT7UAMJBMLYPZYDNCJOA,AEHT3UW6AG4BFUEZQY6COIDBOBGQ,AFP4K7GIXSHORXZ227LZN2SROSSQ,AHJ2Q76VFBFNGG73ED2KVXOPNHFQ,AGNIU4W6TXLMBMH7JQ4I5ICZ347A,AHF4WTXSJ7OWJ6EQ2TDQQB4TGRQQ,AG2KUMJ53E7NT2N7NZSOUKNT7CVA</t>
  </si>
  <si>
    <t>Ashraf Akhter,Faizan,Axay Chauhan,Tanmay,deep,Salman inamdar,Soumya Gayen,Harshit Thakur</t>
  </si>
  <si>
    <t>RS93FM8EGCGVK,R2H6JE1EKT8ABD,RVNAAQ2FDKBI9,RH47AG02THZJ9,R3LS2IUM23YXEX,R3RKYBJ36UG0KS,R14ODWGQZ7FOGH,R3THK9M26CIDNQ</t>
  </si>
  <si>
    <t>Quality is too good,My laptop feels protected ðŸ¤£,Quality is Good but should cheaper as per matirial,Nice color and material, confirm the fit you want,Good product,AWESOME PRODUCT AT 2H,Warning - This sleeve is NOT WATERPROOF!!,Good choice under 400</t>
  </si>
  <si>
    <t>Good one.You can go for it.,It's a really good product in every kind but i think size is quite loose. But if this is the actual size comes for 14" laptop then I'm happy to have it.,,Pros:ColorSoft material of cushionsGood quality of zipCons:Material Doesn't seem like water resistant one.Fit is little loose -I use 14" HP Envy and  this 14" laptop sleeve keeps some space in both dimensions. You can keep the charger if it's small enough but you shouldn't as it attracts scratches on laptop. See photos for more idea on fit. I found that 13"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t>
  </si>
  <si>
    <t>https://m.media-amazon.com/images/W/WEBP_402378-T1/images/I/31A6Arm+F7L._SY300_SX300_.jpg</t>
  </si>
  <si>
    <t>https://www.amazon.in/AirCase-14-Inch-MacBook-Protective-Neoprene/dp/B07Z1Z77ZZ/ref=sr_1_380?qid=1672903013&amp;s=computers&amp;sr=1-380</t>
  </si>
  <si>
    <t>B00DJ5N9VK</t>
  </si>
  <si>
    <t>Faber-Castell Connector Pen Set - Pack of 25 (Assorted)</t>
  </si>
  <si>
    <t>Simply draw and color or clip these pens together to construct interesting models|Contains 40% more ink and lasts longer|Child safe-food-grade ink</t>
  </si>
  <si>
    <t>AE5D3EMPETKIA4VU4SZU5UIHXKQA,AFF76KWKCMR6GNPUXKEBO3N5YTZA,AEXM7ZELXVFNAKRTVDJ5RAK42KRQ,AHYHKNM6SBOIEHGTSR3YR4QMEZMQ,AHYDPSGRW6OTHG2H7LYZVV6SHZ4Q,AGQQ5W4LCISBHXT54SYYCIS75C2Q,AGLAQV6LP4AXJCMGURQX3OUNTYJQ,AHTBXGFU2EAF5DIC3PT2MVAN2BFA</t>
  </si>
  <si>
    <t>Aradhna Aadhya,sonali ghosh,Sam,VGRK,Surfer007,Lovely,Arun sharma,Maria</t>
  </si>
  <si>
    <t>R39PYNXMLNEIYW,R3AMNR0LJWNAUU,R2P5M80U8OL9OQ,R6IL66UV4Q64X,R1T1HIPZYE4LDI,R387TYNEGM23O8,R337P06I7YZ3FT,R2MI5HSUR25XG2</t>
  </si>
  <si>
    <t>As this was my 2nd order for same product.2nd time jo product aaya uski packing bahut hi kharab thi.,Looks cool and variety of colors.,Good product,very colourfull,Budget friendly,Good one,The are easy to use and are comfortable,Good buy during sale</t>
  </si>
  <si>
    <t>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t>
  </si>
  <si>
    <t>https://m.media-amazon.com/images/I/41rJGx-w9iL._SX300_SY300_QL70_FMwebp_.jpg</t>
  </si>
  <si>
    <t>https://www.amazon.in/Faber-Castell-Connector-Pen-Set-Assorted/dp/B00DJ5N9VK/ref=sr_1_381?qid=1672903013&amp;s=computers&amp;sr=1-381</t>
  </si>
  <si>
    <t>B08FGNPQ9X</t>
  </si>
  <si>
    <t>Zinq UPS for Router, Mini UPS for 12V WiFi Router Broadband Modem with Upto 4 Hours Power Backup, Upto 2Amp, Works with Existing Adapter, Also Works with Set-top Box, Smart Camera, CCTV (Black)</t>
  </si>
  <si>
    <t>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t>
  </si>
  <si>
    <t>AGMYVYGTIGHQQDKROQZHYI67AW2Q,AFPW7SWJI6ESX22SYZCE226UKRLQ,AEKY5CMK5HRNNZXVWGT57CJWHCDA,AHRQ54DIJ3ABHV6LPYMZWEWVBPPQ,AGLQ56XIEU243BB6V45WIIMI7UWQ,AEDW5CCSPBHRUFSD4KHK4EYEINSQ,AFAODJJHXH3RGOQXKG5D6NLOMRPQ,AFQS7C4WBSQEIHHQ5G3I5OWJLHKQ</t>
  </si>
  <si>
    <t>Akhil Raj Kunwar,Aditya Jain,Nanda Kumar,Yuvaraj M,Hari,Yovan Aroquiam,Debabrata Mandal,Yash Sharma</t>
  </si>
  <si>
    <t>R323XTLZ6XF443,R2PU5PLM2D5A9P,R109BR31BO9U9O,RP81LPR632RSZ,R219G800XSZ211,R1HP18PZMA7RRO,R2NUEOM6M6XSIE,R13BCLN31UCTUC</t>
  </si>
  <si>
    <t>not perfect,Impressed,1 Major Problem,Good one.,Value for money product for short power cutoffs,Good products,Review,Great choice if you want a wi-fi UPS with good battery backup</t>
  </si>
  <si>
    <t>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"make in India"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â‚¹80+80+80+150+50 for 1.8Ah one... Gone r those fun days! So I'm keeping it for â‚¹1001.** if any1 is reading my review, youtube search for "router ups"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t>
  </si>
  <si>
    <t>https://m.media-amazon.com/images/I/4148+QSBxXL._SY300_SX300_.jpg</t>
  </si>
  <si>
    <t>https://www.amazon.in/Zinq-Technologies-ZQ-6600-Intercom-Set-top/dp/B08FGNPQ9X/ref=sr_1_383?qid=1672903013&amp;s=computers&amp;sr=1-383</t>
  </si>
  <si>
    <t>B07NTKGW45</t>
  </si>
  <si>
    <t>SaleOnâ„¢ Portable Storage Organizer Bag for Earphone USB Cable Power Bank Mobile Charger Digital Gadget Hard Disk, Water Resistance Material - Dark Grey</t>
  </si>
  <si>
    <t>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t>
  </si>
  <si>
    <t>AGKYLNZN5SOR4LZAYWRHAAJY6JQQ,AF3KBDP4KUQBIEPOHOD4CTE355DQ,AGPNK4G7IXT4KWGPM4P5GZVHJWRA,AFELT2ZWY73WKNOT67ZAGVUCQ3SA,AFZE7KG2W5XOGLTWA2J4CSAHNXWA,AGA6B3KA3UVWW7IMQ2AAH7YC7SBA,AELLMRH2KBMJNAYLWDLGUMSWGBWQ,AGLXXAIFPOSW675BKK5KDZL63KVQ</t>
  </si>
  <si>
    <t>Amazon Customer,Santos,CVN,anonymous,Sacchidanand Pant,Sa9025,Vijay,Ravi Tiwari</t>
  </si>
  <si>
    <t>R3D7XJFJ5YMCGX,R1XFCHMC5NZ1Y5,R1CKJ6H0A3FZI0,RX6GFI0WHX38M,R1AN2V2QZ2S8KM,R23KGXQ1Q93GB,RH9TQT6VOR6JJ,R3N6ZYBTC2LJVW</t>
  </si>
  <si>
    <t>Good at this price,Good product to organize your things,HOLDING CAPACITY,Not a lot of volume inside. Only for cables and tiny objects,Pretty good product for the price (under â‚¹500),It does it's job , worth the buy at this price,It served my purpose,Quality is not good</t>
  </si>
  <si>
    <t>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t>
  </si>
  <si>
    <t>https://m.media-amazon.com/images/W/WEBP_402378-T2/images/I/51cqrmW48+L._SY300_SX300_.jpg</t>
  </si>
  <si>
    <t>https://www.amazon.in/SaleOnTM-Portable-Organizer-Earphone-Assorted/dp/B07NTKGW45/ref=sr_1_384?qid=1672903013&amp;s=computers&amp;sr=1-384</t>
  </si>
  <si>
    <t>B08J4PL1Z3</t>
  </si>
  <si>
    <t>RPM Euro Games Laptop/PC Controller Wired for Windows - 7, 8, 8.1, 10 and XP, Ps3(Upgraded with XYAB Buttons)</t>
  </si>
  <si>
    <t>RPM Euro Games controller for Windows â€“ 7, 8, 8.1 and 10 + PS3 | dual vibration | Note: to switch from Direct to X-input mode, press and hold the "home" Button|This gamepad has 10 digital keys, 2 Analog sticks, 2 Analog sensitive triggers, 1.7 meter USB cable. X and D input compatible.|Connection: USB 2.0 high speed â€‹â€‹(Wired) | vibration effects through dual vibration function (rumble effect) ensure even more realistic gaming environment.|Easy installation through plug &amp; play | ergonomic shape/ compact design | light weight</t>
  </si>
  <si>
    <t>AGUTG6MZYET7MPUMPQXFLSNBEVUQ,AFN53ZMEK5W2MWJW6E36M4ECOFDA,AEJNJQFBSHNGTZ2KLO2IRH2CHSRA,AELJOMTIVYFHQKQIHAB6DVLU65AQ,AFWZSY64MPBL2AJQVIINPMPZBS3Q,AGCQVRAHII6LOJZ5HYLKVZTHACTA,AFKXQZUR2GH27ZHONXGHHK7SC26Q,AHZAJIIJDRADTHCXCEM6QEKG5ZUQ</t>
  </si>
  <si>
    <t>Rajesh sharma,Akhil Sondhi,Varun Rao,Samrat,Shimnith,sanjana,Aaqib,Thejas</t>
  </si>
  <si>
    <t>R16URT7BDNOV2D,R2YWPNEAQVJ9ZA,REXSBUHVOE0WE,R2RUHQW0ZWPFCE,R2NSG94BDOKV6F,R3PCRURZ1LS5JQ,R1FR7S9JNBVXBT,R29RRJ2OJ6GC7</t>
  </si>
  <si>
    <t>Overall it's good. But some keys are hard to press,Good product in this price range,The start button of the controller and select button became defective and stopped working,Decent,Good,Just what I needed!,Great but.,Best controller under 1000</t>
  </si>
  <si>
    <t>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t>
  </si>
  <si>
    <t>https://m.media-amazon.com/images/W/WEBP_402378-T2/images/I/41mRWV0YG8L._SX300_SY300_QL70_FMwebp_.jpg</t>
  </si>
  <si>
    <t>https://www.amazon.in/RPM-Euro-Games-Controller-Wired/dp/B08J4PL1Z3/ref=sr_1_386?qid=1672903014&amp;s=computers&amp;sr=1-386</t>
  </si>
  <si>
    <t>B07XJWTYM2</t>
  </si>
  <si>
    <t>realme Buds Wireless in Ear Bluetooth Earphones with mic, 11.2mm Bass Boost Driver, Magnetic Fast Pair, Fast Charging and 12 Hrs Playtime (Yellow)</t>
  </si>
  <si>
    <t>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t>
  </si>
  <si>
    <t>AEHC7ITQUJKLOGQJCAA6Q7V63EVQ,AGCW5OYJJFDRSHITPNJ2NGJO37XQ,AFCDWGFZNA55P5RZVVADKMJX4TMQ,AGNY7JE5TCQDY3MEVOEVAAA4C3XQ,AG72D7R72T2BX46FLNTAPNAVHNJQ,AFOTA6QJ5UKQOBJ5APZRDK3GVOBQ</t>
  </si>
  <si>
    <t>Tech boy,Deepak,8445025922,Ashok Alkari,Amazon Customer,deepak</t>
  </si>
  <si>
    <t>R1AKJKNRBIBCV4,R2ZG9F0E80XAWQ,R39LC2YR7L3N4E,R2ADNFHJ2J8A7L,R3VV8VK7HOOYQS,RXGEG3BUDZOW0</t>
  </si>
  <si>
    <t>https://m.media-amazon.com/images/I/41ZCYvl4noL._SX300_SY300_QL70_FMwebp_.jpg</t>
  </si>
  <si>
    <t>https://www.amazon.in/realme-RMA108-Realme-Buds-Wireless/dp/B07XJWTYM2/ref=sr_1_387?qid=1672903014&amp;s=computers&amp;sr=1-387</t>
  </si>
  <si>
    <t>B09939XJX8</t>
  </si>
  <si>
    <t>TVARA LCD Writing Tablet, 8.5" Inch Colorful Toddler Doodle Board Drawing Tablet, Erasable Reusable Electronic Drawing Pads, Educational and Learning Tool for 3-6 Years Old Boy and Girls Mix Colors</t>
  </si>
  <si>
    <t>Eye Protection and Fantasticï¼šThe LCD writing tablet adopts 2021 LCD pressure-sensitive technology and 10-inch LCD colorful screen. This toddler doodle board without radiation, no glare, safe and comfortable even use for a long time, offers enough space for graffiti and easy viewing, free childâ€™s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t>
  </si>
  <si>
    <t>AGKT6MY3UZFPKSYVU5V7IOKJKMMA,AEMPOEDWHUSVZ4K5B4NSUITJN44A,AHPG3MJMT3RKYFUX36KRB3EDGOBQ,AE5GMXIOYRAI3YQEDFM4W22P6SWQ,AGHSVMFIK3RXOK2SWFPWN5TZCJKQ,AH7JVRRT5TX4TDCA3XS2HEYQIITA,AGNNU6V5L7VGIRYQ5XIJ7H4VONBQ,AHD2UUIFWNHDJHVXLGRMPLBBHSAQ</t>
  </si>
  <si>
    <t>Kanta Khaksa,SKK,Subramanian K N,Sandeep Reddy,Pramod,Vipin Kumar,REVANAPPA S K,Debjani Karmakar</t>
  </si>
  <si>
    <t>R374DNITJO308B,R39OSBCH26FDGW,RFTP6BKBX70WI,R1VHLDAFRQLBMI,R36AIOIL7WO6HZ,RIVLIRNSSO3M1,R3BIRKRJLDWL46,R1N8K5CG19N1KY</t>
  </si>
  <si>
    <t>A good buy!,Good item fun to play , Brightness is good if used in proper light,very useful,Average,Good product at this price ðŸ‘Œ,Nice,Good quality product,Very good product</t>
  </si>
  <si>
    <t>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t>
  </si>
  <si>
    <t>https://m.media-amazon.com/images/W/WEBP_402378-T2/images/I/51HO3bkK+VS._SY300_SX300_.jpg</t>
  </si>
  <si>
    <t>https://www.amazon.in/TVARA-Colorful-Erasable-Electronic-Educational/dp/B09939XJX8/ref=sr_1_388?qid=1672903014&amp;s=computers&amp;sr=1-388</t>
  </si>
  <si>
    <t>B09MDCZJXS</t>
  </si>
  <si>
    <t>Wings Phantom Pro Earphones Gaming Earbuds with LED Battery Indicator, 50ms Low Latency, Bluetooth 5.3, 40 Hours Playtime, MEMs Mic, IPX4 Resist, 12mm Driver, 500mah case, Headphones, (Black TWS)</t>
  </si>
  <si>
    <t>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t>
  </si>
  <si>
    <t>AFFOW7D7WJY5D3E3PV26TYE7Y57Q,AFXOKMMHVI6D4RWQXJFN3YSI57BQ,AH65GLY4VWTON6HQURNVS3MWLTPA,AHPCPMJYJE4OFUAOCX2GJNYIOGGA,AFLVQOCKHNNVELC2E4SX2GF4Z5TA,AHCVGFTJLPI3BGD6EOMDLSJ43UQA,AE5JNSRY4O3FLWR6P24C76QLBZGA,AHX5PSVSNVHS4QNYCDEKIMFDERZA</t>
  </si>
  <si>
    <t>Prince rabha,Aditya Koppuravuri,Abhishek patel,Sultan Khan,Krishan Murari Gupta,Akash sharma,Amazon Customer,Lavis Telecom Center</t>
  </si>
  <si>
    <t>R1WZU792ROLKVF,R1X4YGIN6CWPH4,R32Z0RYAEN1DFC,R1DN8SF3OFPFAQ,RNHRK657LGIDV,R1DOJAY4KQGAI6,RXQATD7YRR3TA,R3HP5GYAC6M219</t>
  </si>
  <si>
    <t>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ðŸ˜Š,I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t>
  </si>
  <si>
    <t>https://m.media-amazon.com/images/I/41QsvdbthFL._SX300_SY300_QL70_FMwebp_.jpg</t>
  </si>
  <si>
    <t>https://www.amazon.in/Wings-Phantom-Indicator-Bluetooth-Playtime/dp/B09MDCZJXS/ref=sr_1_389?qid=1672903014&amp;s=computers&amp;sr=1-389</t>
  </si>
  <si>
    <t>B08CTQP51L</t>
  </si>
  <si>
    <t>Robustrion [Anti-Scratch] &amp; [Smudge Proof] [S Pen Compatible] Premium Tempered Glass Screen Protector for Samsung Tab S6 Lite 10.4 inch SM-P610/615 [Bubble Free]</t>
  </si>
  <si>
    <t>9H surface hardness ! that is highly durable &amp; scratch resistant protects your Samsung Tab S6 Lite 10.4 inch against scratches &amp; smudges.</t>
  </si>
  <si>
    <t>AHWQQLE2M65U3ACAYST5FUV4UPVA,AFYWJTX34TSDYAHOCEDFBOESDBLA,AFTI4PPEOUKIY7E7RZNDGR36GJBA,AGIL2YVZAM2EISWCWKZ62NRHRQTQ,AGOLIHXYWOUK27IL5A3NHNA4U6FQ,AGPAK6ELVZPVKQ7GEZ7IUHNK2C3Q,AGFVR7YLNWBVHZT7ZKUMA3OUNIOQ,AFQLEJZYWVOJCCO5THP43JRGYB3Q</t>
  </si>
  <si>
    <t>Aditya Chauhan,Student,MAHENDRA KISHORE RAIZADA,Sanjay,Srivatsan Jyotsum,Olivia,Devendra Singh,Hemant</t>
  </si>
  <si>
    <t>R24LA0QD5OLK8G,R3Q8NDQHWTOEMA,RLU72AJAAOA8D,R2Y2ISC0E5DQJ7,R1VS3VC0CZ24XB,R2787ZH86GWL84,R1VDA6PEVBN4E3,RWWGO6H2DZMYC</t>
  </si>
  <si>
    <t>Fantastic,Spen works, will protect the screen.,Good,Not smudge proof at all!! But apart from that it's good.,Smooth surface, good protection, easy application.,Good,Goodbye for the tablet but not for the s pen stylus.,1 year of use</t>
  </si>
  <si>
    <t>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t>
  </si>
  <si>
    <t>https://m.media-amazon.com/images/W/WEBP_402378-T1/images/I/41PJLOoFNWL._SX300_SY300_QL70_FMwebp_.jpg</t>
  </si>
  <si>
    <t>https://www.amazon.in/Robustrion-Anti-Scratch-Samsung-Tab-Lite/dp/B08CTQP51L/ref=sr_1_390?qid=1672903014&amp;s=computers&amp;sr=1-390</t>
  </si>
  <si>
    <t>B0BG62HMDJ</t>
  </si>
  <si>
    <t>Cablet 2.5 Inch SATA USB 3.0 HDD/SSD Portable External Enclosure for 7mm and 9.5mm, Tool-Free Design, Supports UASP Max 6TB</t>
  </si>
  <si>
    <t>AECMQ2RLIJLZPBV65R74ZXYWBHDA,AEDKV6ZUXIBYYQJBXOHXB3DZLYWQ,AEHWYKP6AINWLLGVCZXRT3GOBT6A,AF2LJJNMXJZHEEWT4GCNWPSLFPIA,AGJ3VD6VNEKCMGYVVAS3ZFSISKMA,AFVY6A2WBGEYOPAJNAZP6J44H5GA,AERWNTV3FQB42AN6DXOZ24NJGOBQ,AEVHDFJPXL5VW4EUXTOBVXCPZA2A</t>
  </si>
  <si>
    <t>Santosh,Ravindra r.m,Shubham Maurya,Prateek Sunal,Nishant Kumar,Prajapati sagar,Keyur suthar,Amazon Customercare</t>
  </si>
  <si>
    <t>R1NVL27P8VGTP1,RK381D6AH8JFI,R145H2IMWSHSP5,RXUFYS6IXXC27,R23QFCUMOAAF6,RWOQMMEBT56CR,R3NQ4FM9WQJM1R,R1GOBOH4PV5F5E</t>
  </si>
  <si>
    <t>awesome,Good product,Product reviews ...,Best in budget,Very good according to price,Nice product data transmission  rate is 80 to 85MB/s,Works well. East to install HDD in this. Will recommend,Very nice product and easy install &amp; use</t>
  </si>
  <si>
    <t>good,Good product,Good product ....,Previously I was thinking of buying the Orico one but now I think buying this was a good decision, no cons till now.,* Good build quality* Easy to use* Looks good* Great transfer speed,,Does all it says, Great product for the price.,Nice and value for money</t>
  </si>
  <si>
    <t>https://m.media-amazon.com/images/W/WEBP_402378-T1/images/I/41YEYCsXI8L._SX300_SY300_QL70_FMwebp_.jpg</t>
  </si>
  <si>
    <t>https://www.amazon.in/Cablet-Portable-External-Enclosure-Tool-Free/dp/B0BG62HMDJ/ref=sr_1_391?qid=1672903014&amp;s=computers&amp;sr=1-391</t>
  </si>
  <si>
    <t>B08GTYFC37</t>
  </si>
  <si>
    <t>SanDisk 1TB Extreme Portable SSD 1050MB/s R, 1000MB/s W,Upto 2 Meter Drop Protection with IP55 Water/dust Resistance, HW Encryption, PC,MAC &amp; TypeC Smartphone Compatible, 5Y Warranty, External SSD</t>
  </si>
  <si>
    <t>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t>
  </si>
  <si>
    <t>AEHCVDRO2RQCQNWQH25CS6227BOA,AESDNVY2THX3KM33O7EBVYFFW22A,AHRITLVMUVOKHOZWEW7EX5LIHVSA,AF5UHHQGO6G4D6AJ4QC3HFU7QRAA,AFZNCL4GFSQONZC3T2E6CWDOOJ3A,AGQ33QFV6YITBYDD7Q5UZB3KPVYQ,AG726ROK2TXYFZYOHF56OXEQEVMA,AEOF6N7C4GZTUUR3VXU577V4K2XQ</t>
  </si>
  <si>
    <t>Naresh R.,Pawan Kumar,Pauly C L,msvsmanian,Rishabh Kumar Sinku,Sushil k,r s singh,Ashmeet singh</t>
  </si>
  <si>
    <t>RRJFTC0VXGP9F,R39JQE75EPS5DO,RUZV4DZKBFJGE,R1SBQDN9157ZTO,R1O8LE9DENM39V,R1QGJPE1M4YZKR,R240LL92WXKRRY,R3GECDAI29GH5G</t>
  </si>
  <si>
    <t>Awesome speed,Speed in range 7** MBps to 9** MBps on MBP,Handy and fast,Great !,Simply wow,Overprice,very costaly,Speed is fast but....files get corrupt,Does what ot says!</t>
  </si>
  <si>
    <t>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t>
  </si>
  <si>
    <t>https://m.media-amazon.com/images/I/41Iln5A+8HL._SY300_SX300_.jpg</t>
  </si>
  <si>
    <t>https://www.amazon.in/SanDisk-Portable-Smartphone-Compatible-Warranty/dp/B08GTYFC37/ref=sr_1_392?qid=1672903014&amp;s=computers&amp;sr=1-392</t>
  </si>
  <si>
    <t>B08SBH499M</t>
  </si>
  <si>
    <t>ZEBRONICS Zeb-Warrior II 10 watts 2.0 Multimedia Speaker with RGB Lights, USB Powered, AUX Input, Volume Control Pod for PC, Laptops, Desktop</t>
  </si>
  <si>
    <t>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t>
  </si>
  <si>
    <t>AELPAFD33LDSPRU4SBYCF5JOSYZA,AE7CCDFNM42PHTVFFJ5JF3AFRZJQ,AFBWDDA2YE4P72CA6RHL43B3F4WQ,AEIE7R5GFFELVNO5KDRXGRS3TPKA,AEI4GFTOVHF2SESNRVUOE4N2NDNQ,AFQWXBVRW5AF53GDQLBGWN4NWXFQ,AFKIFIYLWXVSKFCEUBX4ID3T5QHQ,AF644KLEQSZZJOCIVE5XK42WW73A</t>
  </si>
  <si>
    <t>Pranav,D Joardar,Roy,Puneet,Gokul,Nachiket,Prashant T.,Prem Moon</t>
  </si>
  <si>
    <t>R1LREWJCMBQIRO,R2HU0UF6QY4WZD,R1M3HZPOB2BCPA,R3PLOVWNC48BP6,R1K70M5N1R1FLT,R2HZYR1RYPYEVR,R6HSVD0DMTQMY,R6X92GH1ETNJ</t>
  </si>
  <si>
    <t>A beautiful experience in your budget. The volume controller was new for me but it works as a charm.,USB speakers,Nice for the price,Worth the money,Good product,No disable light feature,Please improve sound quality and more,Better at Price</t>
  </si>
  <si>
    <t>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t>
  </si>
  <si>
    <t>https://m.media-amazon.com/images/I/41cUmIYRfVL._SX300_SY300_QL70_FMwebp_.jpg</t>
  </si>
  <si>
    <t>https://www.amazon.in/ZEBRONICS-Zeb-Warrior-Speaker-Laptops-Desktop/dp/B08SBH499M/ref=sr_1_394?qid=1672903014&amp;s=computers&amp;sr=1-394</t>
  </si>
  <si>
    <t>B08FYB5HHK</t>
  </si>
  <si>
    <t>TP-Link UE300C USB Type-C to RJ45 Gigabit Ethernet Network Adapter/RJ45 LAN Wired Adapter for Ultrabook, Chromebook, Laptop, Desktop, Plug &amp; Play, USB 3.0, Foldable and Portable Design</t>
  </si>
  <si>
    <t>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t>
  </si>
  <si>
    <t>https://m.media-amazon.com/images/I/21uJX5AqizL._SX300_SY300_QL70_FMwebp_.jpg</t>
  </si>
  <si>
    <t>https://www.amazon.in/TP-Link-UE300C-Ethernet-Ultrabook-Chromebook/dp/B08FYB5HHK/ref=sr_1_395?qid=1672903014&amp;s=computers&amp;sr=1-395</t>
  </si>
  <si>
    <t>B0B5GJRTHB</t>
  </si>
  <si>
    <t>Wecool Moonwalk M1 ENC True Wireless in Ear Earbuds with Mic, Titanium Drivers for Rich Bass Experience, 40+ Hours Play Time, Type C Fast Charging, Low Latency, BT 5.3, IPX5, Deep Bass (Black)</t>
  </si>
  <si>
    <t>We have designed the ENC earbuds to provide Excellent Music Experience avoiding any external disturbance. Enjoy your music to the core with this Earbuds|"Quad-Mic Environmental Noise Cancellation(ENC): Bluetooth Earbuds are equipped with ENC technology and 4 microphones, which can suppress 90% of the interfering background noise in the calling environment to improve call quality "|Rich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t>
  </si>
  <si>
    <t>AGMD2UVAWOKO3W37KGZWAPI3ZB6A,AG7BC5ADBMW6EMTNHSDXNEZACGSA,AEN2I6AIAPGVXROMHAQ4NMUTOP5Q,AGZ626GSSJDOAEJZAPBMENWXFR4Q,AGDJLGA6BF6G4XFQ3ZWBHW7QZFHA,AEC7RE5DTPOP3U3VWADY32HLOKMQ,AESZAGS5TOO5QII4XYFLKFAWSZIQ,AGC5YGA5PCE6NZE2KKTR5KY3E3PQ</t>
  </si>
  <si>
    <t>Siddhesh s.,Karthik,Vikram Kanth,Dhanesh,Rani,Amazon Customer,Amanpreet Sran,Vineet</t>
  </si>
  <si>
    <t>R1R1JK1E1KZYX8,R2XZC0TY29XVLD,R10HYVIHZWKK1K,R60DKH62VTGDU,R3OEUY99P64UA3,R32UNDTOGI8EL1,R3GLNMEB5Q7VW0,R1DEKW8DZTEK4A</t>
  </si>
  <si>
    <t>Great Customer care experience..!!,Best in budget earbuds with some quality,Extremely high value for money,Worth for money and great listening experience.,Battery backup,A valuable product,So so,Great buy!</t>
  </si>
  <si>
    <t>I ordered this product 1 week ago on Amazon but then I got a defective piece, the case charger was faulty so I contacted with customer care and they agreed to replace it..after confirmation of faulty piece, within 4 days i recieved my replacement pack and this time it's charging well..ðŸ˜€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t>
  </si>
  <si>
    <t>https://m.media-amazon.com/images/W/WEBP_402378-T1/images/I/41Wq-obB2VL._SX300_SY300_QL70_FMwebp_.jpg</t>
  </si>
  <si>
    <t>https://www.amazon.in/Moonwalk-Wireless-Titanium-Experience-Charging/dp/B0B5GJRTHB/ref=sr_1_397?qid=1672903014&amp;s=computers&amp;sr=1-397</t>
  </si>
  <si>
    <t>B09GBBJV72</t>
  </si>
  <si>
    <t>HP 330 Wireless Black Keyboard and Mouse Set with Numeric Keypad, 2.4GHz Wireless Connection and 1600 DPI, USB Receiver, LED Indicators , Black(2V9E6AA)</t>
  </si>
  <si>
    <t>AETHN2CGVNPVX5Y6SAWO6IO7QOEA,AHWRHOUQWASZTLTB4CLOJIDZYPBA,AGQS7A3QE6JORKCGQ3K2J3Q7NOMQ,AE3IMYWXCNVEMIF3ELZZDGDXWKRA,AHSRJIWSBOMVKM6IWI4M64I3V4AA,AHQYDF33TO55QZY3STKUBB2WL3ZQ,AFP4IFI6O7PUAZ3A3KONELUOBGOA,AEFZZLVLJSICGSP4WDGTZFSDF2BQ</t>
  </si>
  <si>
    <t>Selva sibi,TZ,c d johnson rajakumar,Credit Maverick,Subhash gaddam,NILLA PANDU RANGA,Ankit,Gokul</t>
  </si>
  <si>
    <t>R2RDB07DGL4GM9,R3H2WY92CQUJMX,R2LDUGW3VRNHAB,R1LRB29GJ35245,R2S4Q38HCR9GEQ,R34PYQGTCYUFYB,R2FNNM6IUQZGWK,R3GR8P4J5HK9VV</t>
  </si>
  <si>
    <t>Good,Excellent quality but mouse is small for my average hand,Very good product,Good combo,Not bad,Okay for this price range,Easy to connect, good looking, value for money, easy to type and click,Good</t>
  </si>
  <si>
    <t>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wouldâ€™ve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t>
  </si>
  <si>
    <t>https://m.media-amazon.com/images/W/WEBP_402378-T2/images/I/31hqtiqWTaL._SX300_SY300_QL70_FMwebp_.jpg</t>
  </si>
  <si>
    <t>https://www.amazon.in/HP-330-Wireless-Keyboard-Mouse/dp/B09GBBJV72/ref=sr_1_398?qid=1672903014&amp;s=computers&amp;sr=1-398</t>
  </si>
  <si>
    <t>B07P434WJY</t>
  </si>
  <si>
    <t>RC PRINT GI 790 Ink Refill for Canon G1000, G1010, G1100, G2000, G2002, G2010, G2012, G2100, G3000, G3010, G3012, G3100, G4000, G4010</t>
  </si>
  <si>
    <t>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t>
  </si>
  <si>
    <t>AGWXUDJLYBQYBI5O7UHDK6QW7FYA,AHYBJJUUPQJTFXXO54OQ3J2D4N4Q,AHME467G4UTCVM75WV6LUC4H634Q,AEW5PTYK4UHR7B65WM4XTZLBYJZQ,AEYADIPLPA2P6QH53K5OLKRQS4MA,AGL3YL2HVMSNJ6JQ5FQ6HGAZEJPQ,AGLYEVGC2CQ4B6K7ZLFC6HKRXHXQ,AHL6URBGFQRDUNFGH5UCW4BGF4FQ</t>
  </si>
  <si>
    <t>madhu AR,Pawan,Mohamed Ajmal T M,POGU SAIKUMAR,Rathin Chopra,Brundaban Das,ABHISEK THAKUR,KD Kandpalhld</t>
  </si>
  <si>
    <t>R2LRRBAFN6I6AZ,R1FBE05UZD56IF,R1IRK5NMYFJN5T,R69JBU6LC4NYC,R1ZEDLFB9T6IJU,RN12RA7AP349F,R1OGL3O5NB3GXJ,R3JRPVNGDP2W8A</t>
  </si>
  <si>
    <t>Value for money,Ink,Great,Best in the Market,Value for money,It's Awesome,Very good ink as expected ðŸ˜Š,Very good product</t>
  </si>
  <si>
    <t>+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caÃ±on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ðŸ˜Š. And genuine product. And my g3010 printing is fine. No head problem. Thank you seller for good packing and amazon .,Very good product I always use it</t>
  </si>
  <si>
    <t>https://m.media-amazon.com/images/I/512ah5e1LsL._SY300_SX300_QL70_FMwebp_.jpg</t>
  </si>
  <si>
    <t>https://www.amazon.in/PRINT-Compatible-Bottles-Printer-Magenta/dp/B07P434WJY/ref=sr_1_399?qid=1672903014&amp;s=computers&amp;sr=1-399</t>
  </si>
  <si>
    <t>B07T9FV9YP</t>
  </si>
  <si>
    <t>Redgear Cloak Wired RGB Wired Over Ear Gaming Headphones with Mic for PC</t>
  </si>
  <si>
    <t>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Itâ€™s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t>
  </si>
  <si>
    <t>AFZ7BSWDEUCVHARR4CX2UCO5VZEA,AHFKTS4EHCDCYQS425TALOSRSNHQ,AF65MIICMJTPBXOMJVXMRXJO564A,AEUDRXQAIOQFAJMC2HXHA5I726VA,AGHNUCRUYQXMP4652XV7ZVK5DPMQ,AFJQ6LWTWGENRRJXZLWWX27YREJA,AFWKRJGICXU2EXDCHLR5AXVCMQEA,AHFOGTDIQHP3LINYF4EQOBZ6GKZQ</t>
  </si>
  <si>
    <t>RUPESH BISHT,Sinoj Mullangath,Charles,Sanjeev Khurana,Dhruvil,Pradeep,Tcr,JULFIKKAR MONDAL,CM</t>
  </si>
  <si>
    <t>R1VOPN2U7TR5UG,RCVPU4XZ7O68C,R3AAGR6XT4RZOC,R1D1CF1TVUQET4,R2ICO6IKYO6I6A,R2JZS7D3SMFU1T,R3FZTFENXGCM9,R3TK26WSQHBGNK</t>
  </si>
  <si>
    <t>Worthful if offered under 800 INR,Good budget headphone,Excellent headset,Value for money,Not satisfied,The Economical HeadSet,Good Product in Low price,Overall good but not upto the mark</t>
  </si>
  <si>
    <t>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600â‚¹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t>
  </si>
  <si>
    <t>https://m.media-amazon.com/images/W/WEBP_402378-T1/images/I/41EJrZlo0UL._SX300_SY300_QL70_FMwebp_.jpg</t>
  </si>
  <si>
    <t>https://www.amazon.in/Redgear-Cloak-Gaming-Headphones-Microphone/dp/B07T9FV9YP/ref=sr_1_400?qid=1672903014&amp;s=computers&amp;sr=1-400</t>
  </si>
  <si>
    <t>B08WKFSN84</t>
  </si>
  <si>
    <t>Wayona Type C To Type C 65W/3.25A Nylon Braided Fast Charging Cable Compatible For Laptop, Macbook, Samsung Galaxy M33 M53 M51 S20 Ultra, A71, A53, A51, Ipad Pro 2018 (1M, Grey)</t>
  </si>
  <si>
    <t>https://m.media-amazon.com/images/W/WEBP_402378-T1/images/I/51pl09bEsHL._SY445_SX342_QL70_FMwebp_.jpg</t>
  </si>
  <si>
    <t>https://www.amazon.in/Wayona-Charging-Braided-Compatible-Samsung/dp/B08WKFSN84/ref=sr_1_402?qid=1672903014&amp;s=computers&amp;sr=1-402</t>
  </si>
  <si>
    <t>B09TBCVJS3</t>
  </si>
  <si>
    <t>Amazfit GTS2 Mini (New Version) Smart Watch with Always-on AMOLED Display, Alexa Built-in, SpO2, 14 Days' Battery Life, 68 Sports Modes, GPS, HR, Sleep &amp; Stress Monitoring (Meteor Black)</t>
  </si>
  <si>
    <t>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t>
  </si>
  <si>
    <t>AFCN4ZD2X2EVUUDSG4BMFT7YJA2A,AHDHRPKNTBSBYA3MRM5PYQVL32NA,AHVUIVUWUFPO7Q7OJKIUG2DA4BFA,AEXIJCTRTURULROTIL72CGUX3K4A,AH227Z3F4JYYTDOQOAYSZKNVWUKA</t>
  </si>
  <si>
    <t>Nagarjuna Pavan Kumar G,panendra ommina,Umamaheswaran,Shailendra Pradhan,Suraj Kumar</t>
  </si>
  <si>
    <t>R32FKIYH8C9GMX,RYBDLIADVEHDR,R3QUBDARIE2ZHS,R3V1NU4NDXXV74,R2FJDY45GI3UEC</t>
  </si>
  <si>
    <t>Not a disappointment, but can be better,IT IS NOT A BAD IDEA TO SPEND YOUR MONEY ON THIS SMART WATCH,Nice quality,Display is awsome,Sleep tracking</t>
  </si>
  <si>
    <t>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t>
  </si>
  <si>
    <t>https://m.media-amazon.com/images/W/WEBP_402378-T1/images/I/41eEK+FeFyL._SY300_SX300_.jpg</t>
  </si>
  <si>
    <t>https://www.amazon.in/Amazfit-Version-Always-Display-Monitoring/dp/B09TBCVJS3/ref=sr_1_403?qid=1672903014&amp;s=computers&amp;sr=1-403</t>
  </si>
  <si>
    <t>B08TR61BVK</t>
  </si>
  <si>
    <t>TabelitoÂ® Polyester Foam, Nylon Hybrid laptopss Bag Sleeve Case Cover Pouch for laptopss Apple/Dell/Lenovo/ Asus/ Hp/Samsung/Mi/MacBook/Ultrabook/Thinkpad/Ideapad/Surfacepro (15.6 inches /39.6cm, Blue) laptopsss</t>
  </si>
  <si>
    <t>Compatible Devices - Internal dimensions: 15.6 x 11 x 0.8 inchesâ€‹â€‹,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t>
  </si>
  <si>
    <t>AFJIOGKIZE7HIIGKY7UQYGKCHUTQ,AHWYLGBFCUWXVK26AOQEY7QNNWCQ,AFYXCGFUYNSPE2MMMHPCDDG3MPKQ,AHJDPDXYI34BCGDP4LO6EHTJXSWA,AEDN2U7HH4M3FF3HHDBHYZM2V4DA,AGBGH66QZWI6S4A5A65VS2EGULVA,AFITUHP37XFHAR6LTTXOSFZIJM5Q,AE4PAQOUOTQHDRBH74KKGQAMW56A</t>
  </si>
  <si>
    <t>Naveenkumar.K,Jenny,Flora.bebo.vidyarthi,Kimmi Chopra,shivendra pratap,Prasad,Sunil,Kisan barikðŸŽˆ</t>
  </si>
  <si>
    <t>R1EGA4C6RWIIZ3,R2LUR26FVHY2J9,R3EIY77S1ST0FV,R2C5MD2U054FTI,R20BW7AKMPLR7O,R1N81GRGOUWSG0,R27N6D9QGKDDY2,R38PPB7S465YMD</t>
  </si>
  <si>
    <t>Ha,Good product,Expensive,Good for price,This is a nice product !!,best quality,Laptop Cover bag,Unbelievable product in this Price Range</t>
  </si>
  <si>
    <t>Product is good and betterðŸ™‚Not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t>
  </si>
  <si>
    <t>https://m.media-amazon.com/images/I/41oLMkm5cfL._SY300_SX300_QL70_FMwebp_.jpg</t>
  </si>
  <si>
    <t>https://www.amazon.in/Tabelito-Sleeve-15-6-Inch-MacBook-Protective/dp/B08TR61BVK/ref=sr_1_404?qid=1672903014&amp;s=computers&amp;sr=1-404</t>
  </si>
  <si>
    <t>B0B2CPVXHX</t>
  </si>
  <si>
    <t>Robustrion Anti-Scratch &amp; Smudge Proof Tempered Glass Screen Protector for Xiaomi Mi Pad 5 11 inch</t>
  </si>
  <si>
    <t>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t>
  </si>
  <si>
    <t>AFMYEBPS6GDJSJNW3W2LA22EGVZA,AGYRWNDZCQ4RHAQ6YZIBCQDFMH7Q,AFNLLROSLYHITIEK3AUCH7F67BDA,AH2I7KKNEMSGES3IVG6KQUBRENCQ,AGMK6A2BENOKD2ODSRVUFWWC5G6Q,AHCOYDQNZS4UUSG6CUGPTYFADJWQ,AEIVKBCTQJGOIDNCWIZGMGGBFZKA,AEBOS67PZZ65W6MOFB5TLA3UMHIA</t>
  </si>
  <si>
    <t>Javid Nisar,Dr. Gilbert Ignat,RAJAN,Sriram,Sagar,Gurpreet singh,OPTIMUS PRIME,Sheikh Mohammed Imtiaz</t>
  </si>
  <si>
    <t>R1FUZJ0GWDCLUS,R3VJ1YSW5XZI0D,R2659C1LEZY2BE,R2SCWNAAVSIAY,RUV07628Q4D75,RZ10G9SIHUWRY,R1I8JVDSJD2ODS,R3NGRQVZQY9RYR</t>
  </si>
  <si>
    <t>Loved it.,Not smudge proof,Nice,Good purchase.,Good screen protector for MI 5 Tab.,glass,Ok for its price but the fitting is just perfect,Poor product and poor resolution to complaint</t>
  </si>
  <si>
    <t>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t>
  </si>
  <si>
    <t>https://m.media-amazon.com/images/I/51JATaEt6XL._SY300_SX300_QL70_FMwebp_.jpg</t>
  </si>
  <si>
    <t>https://www.amazon.in/Robustrion-Anti-Scratch-Smudge-Tempered-Protector/dp/B0B2CPVXHX/ref=sr_1_406?qid=1672903014&amp;s=computers&amp;sr=1-406</t>
  </si>
  <si>
    <t>B08XNL93PL</t>
  </si>
  <si>
    <t>Portronics Ruffpad 15 Re-Writable LCD Screen 38.1cm (15-inch) Writing Pad for Drawing, Playing, Handwriting Gifts for Kids &amp; Adults (Grey)</t>
  </si>
  <si>
    <t>[REWRITABLE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â€˜Clearâ€™ button conveniently erases the content on the LCD Writing tablet, instantly. Keep that trash empty, and your content safe. Also protects your vision by being radiation-free, has no glowing colors or glares, and is fit for long hours- extra safe for your kids too!</t>
  </si>
  <si>
    <t>AEYGIH4DOWVSDCW5NMBO5B66JC5A,AFOSMRWUX356F43ZT3O46AKFXLEA,AHAAATUF2J4XWCRCFDHSGRMR4QHQ,AHTVNJD4KEN5OLLRPBMBVK65CBTA,AF3FG4DF4LJXC26OKQ7OCTTV76CQ,AENNAVVG4GBJKDQKJXQUEKQKTXGQ,AHTKG4MRV4XNZ43XSD4R7A3XSB3A,AEI4VIVXAPEKJT4MCN25ZWPE6Z7A</t>
  </si>
  <si>
    <t>Shibendra,Rajesh,Hemang verma,Sj mitra,Amazon Customer,Amazon Customer,Johar Mohammad,Manoj kumar</t>
  </si>
  <si>
    <t>R174KRUPEU2G7V,RW2VQKGRRIM41,R3PCJMP1XTXVUP,R1Z8IGSA8ZO3WN,RE91TY7MTPBCX,R3AW009ZNTYU8I,RQI0L92ZT0TOP,RG9LN7755H1GQ</t>
  </si>
  <si>
    <t>Helpful product for students,Nice Product,Very good to write and erased,quite bright but have an excessive thick pointer which makes screen to fill up quick,Good product, struggling with erase button,it takes pressure also,Value for money,Its validity</t>
  </si>
  <si>
    <t>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ðŸ¥ºðŸ¥º build quality amazing all amazing simply go For it</t>
  </si>
  <si>
    <t>https://m.media-amazon.com/images/W/WEBP_402378-T1/images/I/41NxAkv7knL._SX300_SY300_QL70_FMwebp_.jpg</t>
  </si>
  <si>
    <t>https://www.amazon.in/Portronics-Ruffpad-Re-Writable-15-inch-Handwriting/dp/B08XNL93PL/ref=sr_1_407?qid=1672903014&amp;s=computers&amp;sr=1-407</t>
  </si>
  <si>
    <t>B088GXTJM3</t>
  </si>
  <si>
    <t>DIGITEKÂ® (DLS-9FT) Lightweight &amp; Portable Aluminum Alloy Light Stand for Ring Light, Reflector, Flash Units, Diffuser, Portrait, Softbox, Studio Lighting &amp; More Ideal for Outdoor &amp; Indoor Shoots</t>
  </si>
  <si>
    <t>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Itâ€™s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t>
  </si>
  <si>
    <t>AEIGFUFEU2YGVXZQSYKPUF5FTCCA,AHAO6EXKU37EEYYK3GH6ZFK4SUMA,AFB4UHZ3QF352GURQDBYC5JORT2A,AHUH2DL5E7X6EPG5NEI3PYFTXX2A,AH4PKU4P7D5AHUHDYV74RUPDD22A,AGE7RHK72JYVY6MTM33BY4SVZKOQ,AEVJRCT5FUVYU4LJMS7EEXGF4LVA,AHPDAOIVOVCS2LWI73U6DBQYETCA</t>
  </si>
  <si>
    <t>KS,Shubham gupta,Suman,Sishir Kumar,Aijaz Saifi,sukomal,Placeholder,Gogou Khongsai</t>
  </si>
  <si>
    <t>R1KOODMSYFQFQK,R1WX5RVYVOE2Z8,RU34IVNRBGN2X,R115NGNFV75VQZ,R2IELMO4REP9U3,R2CGUT8QR29GBL,RP30K2QKPN7RL,R2527FDBEJ54SC</t>
  </si>
  <si>
    <t>Good,Good stand in this price,Stability,Product is good quality but it has scratchs on it.,Strong durability,nice product,Fantastic,Best light stand</t>
  </si>
  <si>
    <t>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t>
  </si>
  <si>
    <t>https://m.media-amazon.com/images/I/31ouSkwWDmL._SX300_SY300_QL70_FMwebp_.jpg</t>
  </si>
  <si>
    <t>https://www.amazon.in/Lightweight-Portable-Aluminum-Photography-DLS-9FEET/dp/B088GXTJM3/ref=sr_1_408?qid=1672903014&amp;s=computers&amp;sr=1-408</t>
  </si>
  <si>
    <t>B099S26HWG</t>
  </si>
  <si>
    <t>Classmate Pulse 1 Subject Notebook - 240mm x 180mm , Soft Cover, 180 Pages, Single Line, Pack of 4</t>
  </si>
  <si>
    <t>The cover design of the notebook is subject to change, it depends on stock availability|Single line notebook, 180 pages, spiral binding, soft cover, 240mm x180mm|Classmate uses eco friendly and elemental chlorine free paper|This notebook consists of papers</t>
  </si>
  <si>
    <t>AFXZNVON4LZKKL23DAL7IPT5ZJUA,AFSZKLP7O5V7SHFKRIC5YGKLI6VQ,AGNJT6MCU54JSU2MDPAUHNVVMPAA,AETWKKRH3YG3TDQPRO72TEEGPBIQ,AEK4IBLWWLNYTV5TXRAIVIDWDJEQ,AGEU6T4TWEHPJGK7WYQEINX4NTGQ,AFIDAKZO3JJUEQ5XHV5DQFPWMWUQ,AGC2NONP26AGZYB5HR2FYRMUAJPQ</t>
  </si>
  <si>
    <t>Ayush pandey,Puneet Sharma,Lakshay,Vala 18,Jel,Rj madie,Shresta reddy,Rohan halaj</t>
  </si>
  <si>
    <t>R3I568NWPF5187,R19KS9NAHZME09,R384JBLG7VAYNP,R3T6PJ40WKL2M2,R2HOVG7RABKNQ7,R2PVJY6ZKTLSAS,R2PIAZDEUTARUA,R8S61DB3WGBVT</t>
  </si>
  <si>
    <t>Pages size is small but good quality,Okay,Quality,Best,Classmate pulse,Best paper,Good,I loved it...</t>
  </si>
  <si>
    <t>Pages are small,Okay okay,Best product but size is too small,,Quality is goodGreat notebook,Beast paper and spring,Good,https://m.media-amazon.com/images/I/71wZSQwwaGL._SY88.jpg</t>
  </si>
  <si>
    <t>https://m.media-amazon.com/images/I/51h6eqwfePS._SX300_SY300_QL70_FMwebp_.jpg</t>
  </si>
  <si>
    <t>https://www.amazon.in/Classmate-Pulse-Subject-Notebook-Single/dp/B099S26HWG/ref=sr_1_409?qid=1672903016&amp;s=computers&amp;sr=1-409</t>
  </si>
  <si>
    <t>B08461VC1Z</t>
  </si>
  <si>
    <t>Scarters Mouse Pad, Desk Mat Extended for Work from Home/Office/Gaming | Vegan PU Leather | Anti-Skid, Anti-Slip, Reversible Splash-Proof â€“ Deskspread ~ Navy Blue &amp; Yellow</t>
  </si>
  <si>
    <t>Dimensions: 90 cm X 45 cm | Reversible Use - Navy Blue &amp; Yellow Ochre | Material â€“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t>
  </si>
  <si>
    <t>AFTJIOQOYRDJGI723DK74GWNDZ2A,AHHUIFGGDKLFQ5JQ6GKTCFP5ICTQ,AFJ4RYVZPFVURFU2KARPMUWJHY5A,AG4HRCTC3U32DT5KTF5D2KYASGSQ,AFXXUQYCEVF3LETU5PSA77TAE5FA,AFKQ3TOYUPI6L7KPMRWMFU26JUMQ,AG4FIDFQU6LP6QMFQY53VSV5JYXA,AHWPQ2ZMZFHAYASC4DS6LFCQ4D5A</t>
  </si>
  <si>
    <t>Abhay N.,Karan Arora,Bhavneet Singh,Deeptha Narayan,ANAND PRATAP,Vinay Savla,Parmod,Shail Alavani</t>
  </si>
  <si>
    <t>R21X3T7OXJDYF5,RFZ7PECSOYOD0,RCNWHX6JCJZ24,R13B46MR7D4UW6,R2WIO7GRU4X1VE,R15WY8KFOZPEO0,R1GZSDMDXLI6UA,R2GSFMREX0SZF0</t>
  </si>
  <si>
    <t>Nice looking and good finish deskmat,Premium product compared to other desk mats,Nice deal! Go for it,Good desk mat,Feels good,Best mat,Worth every penny,pretty good</t>
  </si>
  <si>
    <t>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soft.,Itâ€™s been few weeks now, hence posting the review.This desk spread was available in my budget and looks great so went for it and now while itâ€™s in use, itâ€™s work as expected. I went for the Yellow and Blue one &amp; as of this moment I am using the yellow side up as its in contrasts with my desk.Love the feel.Keeps my desk clean and free from scratches.Also easy to clean.Just go for it.#bhavneetapproved ðŸ˜€,Good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t>
  </si>
  <si>
    <t>https://m.media-amazon.com/images/I/31rWKVEYZOL._SX300_SY300_QL70_FMwebp_.jpg</t>
  </si>
  <si>
    <t>https://www.amazon.in/Scarters-Office-Keyboard-Splash-Proof-Leather/dp/B08461VC1Z/ref=sr_1_410?qid=1672903016&amp;s=computers&amp;sr=1-410</t>
  </si>
  <si>
    <t>B00K32PEW4</t>
  </si>
  <si>
    <t>Casio MJ-120D 150 Steps Check and Correct Desktop Calculator with Tax Keys, Black</t>
  </si>
  <si>
    <t>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t>
  </si>
  <si>
    <t>AGJ2FUFEZ6Y65C3CZA6XJ4J74NFA,AEOMLWH4R5GQ2PAEYWT7DXBDIDFQ,AGZSGTXSS3U5JRRIRFWBTC7N37VQ,AHYE53BX5R2BNJHNSISJLEXOIAPQ,AHXUXPQFBUYDK4PEVU2BEKXMY4XA,AFN3Q6PA5YJYY5MW4JJW7KD3CFMQ,AE3RFRGO7TRR2B3HPMSS4UGJZDMQ,AHKSCTFHQOFIBISZ7QXIL7KOIVGA</t>
  </si>
  <si>
    <t>Certified customer,deepak,Sanjiv Suhas gogate,anoop,SHUBHAMKHARIAL,K.S.Sreekumar,Ramesh,Rajat</t>
  </si>
  <si>
    <t>R1JB53IQ0AXIHW,RPKOAVSXXPSKU,R3AIW6ZYB8OS8W,R1FANNDP3KWHH8,R2ESITUL5GM8WX,R39Y7SUMSOWEBW,R6EAH6XUMX4SX,RXPO6LV61TV1T</t>
  </si>
  <si>
    <t>Utilitarian,Excellent product,Good features,Good product with reasonable price,Super,Nice one,Average product,Value for money</t>
  </si>
  <si>
    <t>Standard calculator. What you expect from a 12Digit calculator. Nothing more, nothing less,Excellent product,Good.,I Like this product. The product is genuine onky,Super product,Very good,Very average product,No issue with the product.</t>
  </si>
  <si>
    <t>https://m.media-amazon.com/images/I/51yFKniMhcL._SX300_SY300_QL70_FMwebp_.jpg</t>
  </si>
  <si>
    <t>https://www.amazon.in/Casio-MJ-120D-Electronic-Calculator/dp/B00K32PEW4/ref=sr_1_411?qid=1672903016&amp;s=computers&amp;sr=1-411</t>
  </si>
  <si>
    <t>B07LFWP97N</t>
  </si>
  <si>
    <t>Gizga Essentials Laptop Bag Sleeve Case Cover Pouch with Handle for 14.1 Inch Laptop for Men &amp; Women, Padded Laptop Compartment, Premium Zipper Closure, Water Repellent Nylon Fabric, Grey</t>
  </si>
  <si>
    <t>Innovative Design: This Laptop Case is made of Soft Nylon Material inside which protects your device from scratches and also has foam cushion around which insure 360Ëš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Ultrabookâ€™s, Maximum Fit Size, and easy to use, practical design and exquisite workmanship.|External Dimension: 28 cm X 38 cm X 3.5 cm, Light Weight: 146 Grams</t>
  </si>
  <si>
    <t>AHAV4CJCMF5EPFWOHKYSWKTHHKLA,AEKLUTZJ4NAMIM57BQ2PMV4RGR2Q,AFJXXS2L6HWWPY3JISX5SCNOEJRA,AG3W26PYXB5PZLCXPAT3747IYCYA,AFICN5SUTEMROEAXGDQQ6R5DWIMQ,AFWO26UIM72Q7ZPHSQ3DUGDM6H6Q,AERVTE2EIAQT7NEI6VGV4DJIUXCA,AGOMT3O5U4TB4TZVFQFNDKP5GT7Q</t>
  </si>
  <si>
    <t>Amazon Customer,Prakasha,Indramani Shukla,Md I.,Amazon Customer,RN,Raj P.,Neeta Pawar</t>
  </si>
  <si>
    <t>R306AT7RAPPB4F,R13JZJWRO3P3CG,R14BZPIXU4V009,R2OJGM7XU1KK02,R32XRJ1D68UAD7,R3681SST4J2Y3Q,R12QP5JRRTJNES,R1APJCJMBLJK5J</t>
  </si>
  <si>
    <t>Nice product,Not bad,good sleev,Very Good Product At Rs 290,Good purchase,Ok,Good product,Good</t>
  </si>
  <si>
    <t>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t>
  </si>
  <si>
    <t>https://m.media-amazon.com/images/W/WEBP_402378-T2/images/I/51rzz4zoUBL._SX300_SY300_QL70_FMwebp_.jpg</t>
  </si>
  <si>
    <t>https://www.amazon.in/Essentials-Sleeve-Microsoft-Surface-Go/dp/B07LFWP97N/ref=sr_1_413?qid=1672903016&amp;s=computers&amp;sr=1-413</t>
  </si>
  <si>
    <t>B0746N6WML</t>
  </si>
  <si>
    <t>Parker Vector Camouflage Gift Set - Roller Ball Pen &amp; Parker Logo Keychain (Black Body, Blue Ink), 2 Piece Set</t>
  </si>
  <si>
    <t>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t>
  </si>
  <si>
    <t>AFVTO4K2IG5AYWZPOAEA2QGPZZ4A,AHWTCTHLUKPJP2IUI4BQMHLGSEAQ,AHAPQUB4R4LW5DVZEUNCXW3PB5BQ,AEHTBA3SGAOECHU5ZCSRUW4NUGLA,AETY3ZRXJNRJ7NEK7BMH2XXO26KA,AGLWKVJOI7HQ24WJBODYR5E556SQ,AEH27CVZQNPB3YDLTNLPLCNNMKOQ,AERPXYDL77A3TGZVEC4E7COXPNJQ</t>
  </si>
  <si>
    <t>Good,Aayush,Nupur Gupta,Gunjan Sengupta,Syed TAMEEMUL HAQUE TAHSIN,DEEPENDRA SONY,Sankar G,Aspire</t>
  </si>
  <si>
    <t>R37OWPWWYU7L3G,R2AQ3J8DYODY55,RA0RPO7G5XXOL,R1FPO08RUBD4EV,RY9JUX3BONIOX,R39E5IAGZK66QW,R28QG0162ONGDW,R1BZN1SP6YIRH2</t>
  </si>
  <si>
    <t>Good,Made for special ones,Good Product,Awesome,Gift given in birthday and other,Good,good,Pen is Best Gift for Everyone.</t>
  </si>
  <si>
    <t>Good,Amazing,Nice pen and keychain,I just live it,This is the best thing to gift other,Good,good,I bought it for my sister's Kid who's 11years old because he has a wish of using Parker Pen. So I made his wish come true.</t>
  </si>
  <si>
    <t>https://m.media-amazon.com/images/W/WEBP_402378-T1/images/I/41Uk8sX-WkL._SX300_SY300_QL70_FMwebp_.jpg</t>
  </si>
  <si>
    <t>https://www.amazon.in/Parker-Vector-Camouflage-Gift-Set/dp/B0746N6WML/ref=sr_1_414?qid=1672903016&amp;s=computers&amp;sr=1-414</t>
  </si>
  <si>
    <t>B07W9KYT62</t>
  </si>
  <si>
    <t>TP-Link AC1200 Archer A6 Smart WiFi, 5GHz Gigabit Dual Band MU-MIMO Wireless Internet Router, Long Range Coverage by 4 Antennas, Qualcomm Chipset</t>
  </si>
  <si>
    <t>AC1200 Dual-Band Wi-Fi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the TP-Link Tether app.</t>
  </si>
  <si>
    <t>AHGPGK7X35WHOVKQHT3OCUQ7KJNQ,AE7SXDPE4UX5MOB32PS4V63RPVEA,AE7DSLIHNWRP33ZULLHXQA4KM5BQ,AHG2ZF34JUECM4ZYKFDRRUIKDIXA,AHQ2DKS5UNONNHOGPYRRL3JMYFBQ,AEFES7Z2WEM3TVJHVRRRPIGRRXVA,AFOLBZKWUZVF4PQ33ISHI3DEFDUA,AEDM7KPWGF43EOIT2OHPQEMDTBSQ</t>
  </si>
  <si>
    <t>Josh Crooner,ADITYA PAWAR,Amazon Customer,Aaryn Chaudhry,Mrs S Kayal,siva behaea,Karthi,Dnyaneshwar</t>
  </si>
  <si>
    <t>RS0YPV8CGGS8R,R3LR647NBSDMCU,R3INDETNPWMHWX,R2N03PA780KAJD,R1I4DIVJ3IZNGG,R3LGQPRXIGK0OZ,R9H7E21WJPRKL,R662AI3F4SL2W</t>
  </si>
  <si>
    <t>https://www.amazon.in/TP-Link-Archer-A6-Wireless-Internet/dp/B07W9KYT62/ref=sr_1_415?qid=1672903016&amp;s=computers&amp;sr=1-415</t>
  </si>
  <si>
    <t>B08D9MNH4B</t>
  </si>
  <si>
    <t>HP Deskjet 2723 AIO Printer, Copy, Scan, WiFi, Bluetooth, USB, Simple Setup Smart App, Ideal for Home.</t>
  </si>
  <si>
    <t>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t>
  </si>
  <si>
    <t>AGTIINLWR6VP2OSW5R25BYBG5HLQ,AH3GNW4PAYTBNJZT6ZQBT3734A6A,AGWYCIPKHZXJUZXRJ7EB4TAH6OVQ,AFLHRHONMOZXHDC2ZOZHFL4YJIQQ,AFQV3ZTQ5BMBAWI2XBAE2KGC4KUA,AHGYV4BZYGAHGRKZJ3B56CVDCKLA,AHRBCLLX7TIU43LLXCP3GSMLMN6A,AHPWNTIG3ROOC7L2MFN27UHBQ2CA</t>
  </si>
  <si>
    <t>S.mohan,Ashish Raj,Dr.Nirmal Singh,phone user,Aanchal,SUNIL,Jayakrishna Bomma,HARIDAS VILAYIL</t>
  </si>
  <si>
    <t>R36ZW65JOPFS8L,RAEGRKQ26HAKB,R3U1GKVTCQ21OO,RAHRN3DS37LUC,R176NMLL4UKOG4,R1OZH39239I73K,RS9AG75KQ5ZWV,RSG6CEI9TVLPB</t>
  </si>
  <si>
    <t>Worth it for the price,Ink goes very fast,Best print Quality.,Not everything looks right.,It's nice,Good one,Good for home printing and school assigmntsnment,After every 100 copy cartridge has to be replaced</t>
  </si>
  <si>
    <t>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Didnâ€™t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â€” somethingâ€™s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t>
  </si>
  <si>
    <t>https://m.media-amazon.com/images/W/WEBP_402378-T2/images/I/31ulmi5lTYL._SX300_SY300_QL70_FMwebp_.jpg</t>
  </si>
  <si>
    <t>https://www.amazon.in/HP-DeskJet-2723-Wireless-Printer/dp/B08D9MNH4B/ref=sr_1_418?qid=1672903016&amp;s=computers&amp;sr=1-418</t>
  </si>
  <si>
    <t>B09MKG4ZCM</t>
  </si>
  <si>
    <t>Xiaomi Mi 4A Dual_Band Ethernet 1200Mbps Speed Router| 2.4GHz &amp; 5GHz Frequency|128MB RAM | DualCore 4 Thread CPU|4 Omni Directional Antenna|Mi Wi-Fi app-Parental Control &amp; Anti Hacking|Repeater, White</t>
  </si>
  <si>
    <t>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t>
  </si>
  <si>
    <t>AGNLXH7GFRBUEG3GEYNDW6B6Z55Q,AFMRUR3XGB44Z6JGCPGIS6B7MXDA,AGERS4EZVITFCCWLQIZ7P4XAEAEQ,AHEYB5YSDOJS2CX5ZYJGEGSQ4JEQ,AF5EHB4Q72MUV3PTDIRKOU6RZJNQ,AGPBIM77CMHJZPR4GROXSNK3GOFA,AEQ2EQIV34AERSJYG3RO5D4RPS7Q,AGZQCU7SW5KKYPSR376PM6UUQDAQ</t>
  </si>
  <si>
    <t>Saurabh nath Jha,Subhankar Mol,Ashutosh Upadhyay,Nitesh Patidar,Pradeep,Pritam Mondal,Chandar,O' Hansda</t>
  </si>
  <si>
    <t>R1LQVBM4K06W5S,R2JOL8YUJPQPHV,R4GYZF4RHILFG,R1N31UERSTNV5O,R2MUNSVDTDZEWJ,R1KOFVG8EPNCLM,R2COFUCWX7JY7G,RFCY28Q2RJYLY</t>
  </si>
  <si>
    <t>Awesome,Good,Product is good but Amazon packaging was worst .,Good,Fufills my need,Good,Nies,Cheap and best WiFi 5 gigabit router</t>
  </si>
  <si>
    <t>https://m.media-amazon.com/images/W/WEBP_402378-T2/images/I/21XzK-guXHL._SX300_SY300_QL70_FMwebp_.jpg</t>
  </si>
  <si>
    <t>https://www.amazon.in/Dualband-1200Mbps-Frequency-Directional-app-Parental/dp/B09MKG4ZCM/ref=sr_1_420?qid=1672903016&amp;s=computers&amp;sr=1-420</t>
  </si>
  <si>
    <t>B07RZZ1QSW</t>
  </si>
  <si>
    <t>SLOVICÂ® Tripod Mount Adapter| Tripod Mobile Holder|Tripod Phone Mount(Made in India)| Smartphone Clip Clipper 360 Degree for Taking Magic Video Shots &amp; Pictures.</t>
  </si>
  <si>
    <t>TRIPOD PHONE MOUNT 360 Â°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donâ€™t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t>
  </si>
  <si>
    <t>AEACCLBAYRCRJLUMTQVS5JSOYYVA,AETROJMOXLWYXXLMLCU7KW4HXETA,AH4BA34R2VIOKQRIJLXUDKFR3MQQ,AFYSXQBPVL6SBVWFIUWXNK5P2FWQ,AENMVCXATZBLHQGMVGSSY4XTNKRA,AHGP46O5MO2FPEVAHZM6A7EZHAEA,AGAHJYQQHZEZZ7ZVR7557735PGVQ,AET4QQ4FHIRE6OWDOEU2264PW27Q</t>
  </si>
  <si>
    <t>Joel Thomas,YMNY,sachin singh,A Jackson,Gogi,XYZ,Shaik Aleem Uddin,Amazon Customer</t>
  </si>
  <si>
    <t>R3URKY34C3O6C6,R2SMDSG8MX72UY,RH36PLQFRREG5,R50KZDO2KFBYT,R2XL28KE1P2MKO,R3DA5G1OV59TGX,RSFTU5X4MU4K0,R33V9MXUFMY7S8</t>
  </si>
  <si>
    <t>Good product! But price is high,It's good but not bad.,Just Go For it,,It was good and strong and easy to use,RELIABLE, STRONG DESIGN,10/10,Good,It does the job. Better than the one we get with the tripod.</t>
  </si>
  <si>
    <t>https://m.media-amazon.com/images/I/51fYe0OSURL._SX300_SY300_QL70_FMwebp_.jpg</t>
  </si>
  <si>
    <t>https://www.amazon.in/SLOVIC%C2%AE-Adapter-Smartphone-Clipper-Pictures/dp/B07RZZ1QSW/ref=sr_1_421?qid=1672903016&amp;s=computers&amp;sr=1-421</t>
  </si>
  <si>
    <t>B07222HQKP</t>
  </si>
  <si>
    <t>Orico 2.5"(6.3cm) USB 3.0 HDD Enclosure Case Cover for SATA SSD HDD | SATA SSD HDD Enclosure High Speed USB 3.0 | Tool Free Installation | Black</t>
  </si>
  <si>
    <t>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t>
  </si>
  <si>
    <t>AEW6MM2KKYNQQXXAFQH4YNVRUBMQ,AG5B2JK25IVZJ4XBES43PYNFRI3Q,AF3COUSTM5YZSV3S6KASMJ6NC3JA,AHSJLI3SFLCBQV75ZJ5STARKTDBA,AH5A4BY345NKVTFEO733D6G7QNYQ,AFCNIB3CYWCWG5XWEUVDXCLNLGSA,AHSTM3IJNFXMWVR5TOSMDLHPXVTA,AGMZXK5XYLQSAZSVUHHFFIZZ6SGQ</t>
  </si>
  <si>
    <t>pushpendra kumar,Avanish,Rajet Sutradhar,Amazon Customer,à¤…à¤­à¤¿à¤¨à¤µ,Suman G.,Dr. Fazalur Rahman,Ebin</t>
  </si>
  <si>
    <t>R14SXAZCRPQZNK,RA7ZKRJ46E457,R311BANNTQSXO1,RFEQZHNT7QDV3,R12TLXBNBGY3Y7,R31NPLPBEHHJVO,R1T99LYGHCHHML,RIW7K2PKLTNVA</t>
  </si>
  <si>
    <t>Grand price good product,Good quality, but not the best,Very good product.,Easy assembly, Easy Installation, PLUG N PLAY.,Good case with less sturdy body,An awesome product!,Good Product, My doubt is with the sturdiness,Great product</t>
  </si>
  <si>
    <t>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"Sata Cable" which promised USB 3.0 but that did not give me more than 900KBps. So this time I made my choice and got this thing.,It works fine and easy to install. My doubt is with the sturdiness. Will use for few months and update.,Super light and really sturdy</t>
  </si>
  <si>
    <t>https://m.media-amazon.com/images/I/31EDDF4uNtL._SX300_SY300_QL70_FMwebp_.jpg</t>
  </si>
  <si>
    <t>https://www.amazon.in/ORICO-2577U3-BK-Enclosure-Capacity-Business/dp/B07222HQKP/ref=sr_1_423?qid=1672903016&amp;s=computers&amp;sr=1-423</t>
  </si>
  <si>
    <t>B00NFD0ETQ</t>
  </si>
  <si>
    <t>Logitech G402 Hyperion Fury USB Wired Gaming Mouse, 4,000 DPI, Lightweight, 8 Programmable Buttons, Compatible for PC/Mac - Black</t>
  </si>
  <si>
    <t>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t>
  </si>
  <si>
    <t>AFLGIDPC5GTJ4ET22CVZHSHBYCJA,AGFIU57KQ27B2HIIHLNRXEX4LD3A,AH2HEAF5KSG36DBJZATRGPWMQFFQ,AEHFXUDWPL2CJNEDKMN5473JESNA,AGUZ3J4FHC3D4PBXVYJSJLCYLR6A,AEE5TKO2YQMMVIBAGMEE4BQS6ZHQ,AHHWAZU4DKWHDYX6TXUOHE56T5AA,AHOGJRONCJE5ZAJX5CV76QCAKC5A</t>
  </si>
  <si>
    <t>Madhav Ashokan,parin patel,Arun S.,Salil Iyer,Amazo...n,Shrijit Mondal,Ankit Ghosh,Ritupon Baishya</t>
  </si>
  <si>
    <t>R2W6BKEVXNT3N,R1W63TB4MX8482,R28EZ6Q89SHMHD,R1D7A93DR9F1F8,R3GZGLWVKTBWY0,R1VY2XWEWPHWWO,R2I50QOEBLLIHS,R2U71462QVBEYX</t>
  </si>
  <si>
    <t>very nice design and long lasting,Good mouse,Long time user. This mouse is built like a tank,GAMING MASTERPIECE? *REVIEW AFTER 1 WEEK*,Amazing mouse, bad cable,Too Heavy for anything,Best gaming mouse on a budget,Amazing Mouse</t>
  </si>
  <si>
    <t>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t>
  </si>
  <si>
    <t>https://m.media-amazon.com/images/W/WEBP_402378-T1/images/I/31nlfClYn7L._SX300_SY300_QL70_FMwebp_.jpg</t>
  </si>
  <si>
    <t>https://www.amazon.in/Logitech-Hyperion-Ultra-Gaming-Mouse/dp/B00NFD0ETQ/ref=sr_1_424?qid=1672903016&amp;s=computers&amp;sr=1-424</t>
  </si>
  <si>
    <t>B075DB1F13</t>
  </si>
  <si>
    <t>Panasonic Eneloop BQ-CC55N Advanced, Smart and Quick Charger for AA &amp; AAA Rechargeable Batteries, White</t>
  </si>
  <si>
    <t>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t>
  </si>
  <si>
    <t>AEOZN7QHTHMBMPZ44PLKH7ML2GFA,AHBZTGUKAUVUWWRIX5NAR3LFRRDQ,AHBZTGUKAUVUWWRIX5NAR3LFRRDQ,AHXL7635W54KBJSQMVBH5NU5M5HQ,AE7ODFGTGXOJ43E766LIKWOZWYTA,AEME7YWZ3YMKQOAKJY6QV5XKRQXQ,AGMGMQ6LB27Y52XFBO7LZIGDTRQQ,AHJICOXQKSOPQGHIO62545GNPNNA</t>
  </si>
  <si>
    <t>Sreelal S,Abe Ralte,Abe Ralte,sridharan,Anuj Malhotra,Binu Mathews``,Bhanu,Subhasis Deshmukh</t>
  </si>
  <si>
    <t>R1JNM12EEHAKDU,R3D30LR1EYBE2P,R30L9O9HJ5UAK7,R3QZUREJQF2YLA,R3MY5QLMJHTG5E,RBTESL54NFQBN,R3S8IJGRFFCKTT,R14K1I1T1JA1QO</t>
  </si>
  <si>
    <t>Good rechargeable battery,Seems to be good,Nice,Build quality,Good,Met expectations,Good,Good charger</t>
  </si>
  <si>
    <t>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t>
  </si>
  <si>
    <t>https://m.media-amazon.com/images/W/WEBP_402378-T1/images/I/41N+hHYrIWL._SY300_SX300_.jpg</t>
  </si>
  <si>
    <t>https://www.amazon.in/Panasonic-Eneloop-BQ-CC55E-Advanced-Battery/dp/B075DB1F13/ref=sr_1_425?qid=1672903016&amp;s=computers&amp;sr=1-425</t>
  </si>
  <si>
    <t>B0148NPH9I</t>
  </si>
  <si>
    <t>Logitech K380 Wireless Multi-Device Keyboard for Windows, Apple iOS, Apple TV Android or Chrome, Bluetooth, Compact Space-Saving Design, PC/Mac/Laptop/Smartphone/Tablet (Dark Grey)</t>
  </si>
  <si>
    <t>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t>
  </si>
  <si>
    <t>AE7D3RJLZB7FRIEHCAY6O2ATRJDQ,AGR6MSMT6NDHTYUYWIF25PIVEEQQ,AGDGOIKF2V3IFHQLZ7QSCAYQTRNQ,AHQ6LZRLPWZRHXDESLTHYTIQPKVA,AHNLTNUGEDFJQZDRMZTHFFEV6YHA,AE4ENCSAVBVYJVFC3GMNMRDSD2KA,AEBRFXFON7LZTJCLJHVYUTGAG4JA,AEA7RJWIWRHGUYKUP6LJBPRSZCDA</t>
  </si>
  <si>
    <t>Padmanabhan R,Balasanjay,Tripadh,Philip,Abhishek Patil,Ankit Kumar Singh,Dr Naqash,Sohan Maity</t>
  </si>
  <si>
    <t>R26QIZZV7XHNIM,R1GG4OCTVMJ08P,R17YPP58KBZRVP,R2KAS4LGHND8IP,R1R2V16C9M5EE5,R3JFQAZ34O319C,R24Z5Y8NGE1CA4,R3QQUAIJT1HNL4</t>
  </si>
  <si>
    <t>Convenience product,K380 &amp; M350 Lavender,Excellent keybaord,Very handy andneasy to use .. the quality is as expected from logitech,Cool keyboard,Not worth the hype, but manageable,A Robust, High-Quality, Ergonomic Keyboard.,The best Keyboard for a Mac Environment</t>
  </si>
  <si>
    <t>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good.,Itâ€™s one of the best budget keyboards I have ever used.. the membrane keys are very soft and easy to clickâ€¦ not lift off weight â€¦ easy on the fingers â€¦ itâ€™s been around 1yr since I bought this keyboard â€¦ and Iam using it ever since â€¦ no issues so far and Iam highly satisfied with my purchaseâ€¦ definitely gonna recommend it â€¦.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t>
  </si>
  <si>
    <t>https://m.media-amazon.com/images/I/41EIVJvXxsL._SX300_SY300_QL70_FMwebp_.jpg</t>
  </si>
  <si>
    <t>https://www.amazon.in/Logitech-920-007596-Multi-Device-Bluetooth-Keyboard/dp/B0148NPH9I/ref=sr_1_426?qid=1672903016&amp;s=computers&amp;sr=1-426</t>
  </si>
  <si>
    <t>B01JOFKL0A</t>
  </si>
  <si>
    <t>Canon PIXMA E477 All-in-One Wireless Ink Efficient Colour Printer (White/Blue)</t>
  </si>
  <si>
    <t>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t>
  </si>
  <si>
    <t>AHV4RBRC5YCXKIOQC2Y4PFTQPZJQ,AEXNDM5WOVFGYVZEG5WIZCIJVN6Q,AFU42F26AWWMHVXXPQBCV3TMJCQA,AHRL6UH5ZPAO25IZNBKRHIBU75MQ,AFNKZKUMVGEZPPAHKKX66IV6RJ6Q,AEK6GCTCP57ROUFQRMAH5X3NVLOQ,AEMKNUIMZACX7TT5FMUOPSS5YNMQ,AE47Z7OIMUONNOFNS74AL5G3SEUQ</t>
  </si>
  <si>
    <t>Evangelyssa,Harendra Nath Baidya,Skanda Prasad,Dr Nagacharan Gowda,Amazon Customer,Raghavan  CV.,Shibam sharma,Amazon Customer</t>
  </si>
  <si>
    <t>R113XKB6ZAUQF,R2SOXALV4NB8GQ,RONEN38QVS6OD,R1SSASOUEVFGI9,R3NJ4S4NF2MA16,RCNZVZSXG9YK0,RAN94F4HUX984,R2PCQJOKH6H8MK</t>
  </si>
  <si>
    <t>Good printer but challenging setup,Use friendly,Printer is good for home usage,Good,Its a nice product,Canon PIXMA E477 All-in-One Wireless Ink Efficient Colour Printer (White/Blue),Photos ar not clear,Perfect printer for home purpose</t>
  </si>
  <si>
    <t>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t>
  </si>
  <si>
    <t>https://m.media-amazon.com/images/I/31ejgWaEayL._SY300_SX300_QL70_FMwebp_.jpg</t>
  </si>
  <si>
    <t>https://www.amazon.in/Canon-E477-Wireless-Efficient-Printer/dp/B01JOFKL0A/ref=sr_1_427?qid=1672903016&amp;s=computers&amp;sr=1-427</t>
  </si>
  <si>
    <t>B079S811J3</t>
  </si>
  <si>
    <t>Redgear Cosmo 7,1 Usb Gaming Wired Over Ear Headphones With Mic With Virtual Surround Sound,50Mm Driver, Rgb Leds &amp; Remote Control(Black)</t>
  </si>
  <si>
    <t>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Itâ€™s luxurious noise-isolating memory foam ear pads and adjustable split headband which reduces pressure and provides optimal comfort for long gaming sessions|Noise Cancellation: Redgear Cosmo 7.1 provides you a passive noise cancelling experience. Itâ€™s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t>
  </si>
  <si>
    <t>AGJBZ5PXDKBX5LAIWE4RFKQRZOPA,AHZ3OEXV4JL4MNSPNLNCAKIDTGNQ,AHSI5YU57HTLXWPV3GB3YBW6ISDA,AFKYLXLD4CQD2ZTR2332YUOELWAQ,AGO7DPNCGHKXTC2ABQIMLYLWLRDA,AEKKCP7NXBVTMBOUE3MX2X2NTNQQ,AGQWMX7SUHHGX32GDU3UFQOZJ7RQ,AEZGTPDU5BSCNFPNTFRPZEHHKKUA</t>
  </si>
  <si>
    <t>Rudra patra,Amazon Customer,Nisha,SK YOUSUF HUSSAIN,Diparna,Gaurav Sharma,Abdul mateen,Aakash T.</t>
  </si>
  <si>
    <t>RNAHH2L1RS339,R25LKZL3WI5EYS,R1KYR1BYKCW4XR,R1Z2TE2D9DSTWJ,R3D1T07CPJPZ8M,RN0DG3MRTSSP6,RLK0Q8WACYKMY,R2FOHIRKITGEFQ</t>
  </si>
  <si>
    <t>product one time replace worthy product i got,Great,Works decently. Does have some issues,Best In Budget,Heavy and a bit easy to heat up.,No compromise,Super in low budget,Paisa Vasool product as per budget.</t>
  </si>
  <si>
    <t>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â‚¹1299/-,Early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t>
  </si>
  <si>
    <t>https://m.media-amazon.com/images/W/WEBP_402378-T1/images/I/41Gt21tmhTL._SX300_SY300_QL70_FMwebp_.jpg</t>
  </si>
  <si>
    <t>https://www.amazon.in/Redgear-Cosmo-7-1-Headphones-Controller/dp/B079S811J3/ref=sr_1_429?qid=1672903016&amp;s=computers&amp;sr=1-429</t>
  </si>
  <si>
    <t>B0083T231O</t>
  </si>
  <si>
    <t>Belkin Essential Series 4-Socket Surge Protector Universal Socket with 5ft Heavy Duty Cable (Grey)</t>
  </si>
  <si>
    <t>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t>
  </si>
  <si>
    <t>AGT572FSHJL725535LQUNZXHTO2A,AGGIJ2Y7MC4VSMU572S7NZMHGSTA,AHQXV74OUKWTTJSEF3A63MBXSCAQ,AF2GX6LD7IUTQ5V4S3VZ2LMZMAJQ,AGPB4U5YAXMJXJV6SGR5TAXFXMBQ,AFJO4HYHQHYRKJJNE3ALLGPP4J5Q,AG5GIDKTKJL5GQO4WODHFI2ALUSA,AFON2UWSBTUCG5QSHZOAMHVI4WSA</t>
  </si>
  <si>
    <t>Hayat Ansari,Basanti Renu Hembram,Darshana Prajapat,AMBADAS,Manjunath,Viswanathan K,Sheetal,Srinivas</t>
  </si>
  <si>
    <t>R1DQD1BRKH1AIO,R3ESPNPFL2XD8Z,RS64CINVRWLQ7,R38X9EM0L2O5AW,R2DB9HD4SGR8PU,R3CRC3DNW750LR,RKS4KUTPX1X5Z,RF9V415MCUOM1</t>
  </si>
  <si>
    <t>Good product with bad resellers,Works great,Best in Class.,Best quality surge protector,Sturdy and Safe Surge Protector!,Good,Perfect product.,Best quality</t>
  </si>
  <si>
    <t>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t>
  </si>
  <si>
    <t>https://m.media-amazon.com/images/W/WEBP_402378-T1/images/I/21m+6LxEnOL._SY300_SX300_.jpg</t>
  </si>
  <si>
    <t>https://www.amazon.in/Belkin-Essential-F9E400zb1-5MGRY-4-Socket-Protector/dp/B0083T231O/ref=sr_1_430?qid=1672903016&amp;s=computers&amp;sr=1-430</t>
  </si>
  <si>
    <t>B086PXQ2R4</t>
  </si>
  <si>
    <t>Classmate Long Book - Unruled, 160 Pages, 314 mm x 194 mm - Pack Of 3</t>
  </si>
  <si>
    <t>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t>
  </si>
  <si>
    <t>AGFI7QAP24WKYIKSVOKOI6AH5QWQ,AE3OLFD74JMTB3BH445H4VU2KR4Q,AHVSB2RAFNPMGZEKR7Y5SW6XN3PA,AHP7DRD4MLKSHBJGYJWJFEVRA6LA,AHPINNJOLXOPGJXN2Y6S5NVCW6JA,AGFPOSNBSZEQER27XB5IHLWGJL3A,AGW6CYJRLVAP5TGYYDZ5CD4CTYXQ,AFEIC7ACC5JILEDYC52PZLVKB4QA</t>
  </si>
  <si>
    <t>Anwesh Gudepu,Senorita,JK,Kalyana Manikanta Pasupuleti,ðŸ˜ˆlokiðŸ˜ˆ,Madhav Upadhyaya,Dhiraj Kumar Gupta,99BestDeal</t>
  </si>
  <si>
    <t>R17OSOGCSZ1TU1,R2V3IDY4X5DO07,R10YPJXXLIT9PF,R2NI83SF805SZB,R2O53KW0B4KLDY,R24235I5D6EXHG,R2ATCM75K287E3,R15Z1PSJ93SSWJ</t>
  </si>
  <si>
    <t>Pretty good,I m happy ðŸ˜Šgot 3 at 121rs.,Product is good, packaging is worst,Ok,Great product,Smooth pages.,Value for Money,Good</t>
  </si>
  <si>
    <t>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t>
  </si>
  <si>
    <t>https://m.media-amazon.com/images/W/WEBP_402378-T1/images/I/41BDLm8-jLL._SX300_SY300_QL70_FMwebp_.jpg</t>
  </si>
  <si>
    <t>https://www.amazon.in/Classmate-Long-Book-Unruled-Pages/dp/B086PXQ2R4/ref=sr_1_431?qid=1672903016&amp;s=computers&amp;sr=1-431</t>
  </si>
  <si>
    <t>B07L1N3TJX</t>
  </si>
  <si>
    <t>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t>
  </si>
  <si>
    <t>AF7KVNWBD7JWYLKGKXBYJ5O7RQ4Q,AENT4PFAUWIXBLC63RBXFSIQS25A,AFNJ2FA2TZWNELD25ME5HKAFNN3A,AE7HD2B333CUTVNEKKQ2OFF3ZWNA,AH7QP5VH5777BLVSP5M6KE2IEOWA,AFHOIELXNNNUIH657DZGY66E47BA,AG56GJXG2U4TIZ42J4H5SIAOZFSQ,AEE5ETMIZN42YFYSNE3DUQUSWEJA</t>
  </si>
  <si>
    <t>p a joseph,Saurabh J. Deuri,Yogendra kumar,Purvi Neema,Ã‚RUN MOHAN,Ankit Nagvekar,Gautham Panchavadi,Akshay Kaushik</t>
  </si>
  <si>
    <t>R268UIIQ8R8LOR,R15VZPEXXYZB7I,R3R1OIOGZG4W4C,R3EQ4KGEQ3TQLL,R2N86U6QNUP5VH,R3E30BZGJ93XEM,R3M5YID5J08Y5T,R3BE5A24UBV6J7</t>
  </si>
  <si>
    <t>Use it for my Macbook pro 13"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.,Itâ€™s almost 4 months purchasing the product now, Doing and last well so far no complaint.,à¤ªà¥ˆà¤¸à¤¾ à¤µà¤¸à¥‚à¤²,While charging my laptop, this charger gets heated up more than the original charger. Thatâ€™s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itâ€™s like a yearly subscription based charger, will work well for a year, then you have to order a new one.,Value for money and as far as now itâ€™s working perfectly. Quality wise also not that bad.,The charger is working fine on my macbook 13 inch retina display for the. past 5 months</t>
  </si>
  <si>
    <t>https://m.media-amazon.com/images/I/31Wm6eo+yYL._SY300_SX300_.jpg</t>
  </si>
  <si>
    <t>https://www.amazon.in/Artis-AR-45WMG2-Compatible-Laptop-Adaptor/dp/B07L1N3TJX/ref=sr_1_432?qid=1672903016&amp;s=computers&amp;sr=1-432</t>
  </si>
  <si>
    <t>B07YFWVRCM</t>
  </si>
  <si>
    <t>Imou 360Â° 1080P Full HD Security Camera, Human Detection, Motion Tracking, 2-Way Audio, Night Vision, Dome Camera with WiFi &amp; Ethernet Connection, Alexa Google Assistant, Up to 256GB SD Card Support</t>
  </si>
  <si>
    <t>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HaryanaÂ â€“Â 122001|Included Components: 1 Camera, 1 Power Adapter, 1 Power Cable, 1 Mounting Plate, 1 Quick Service Guide, 3 Sets Of Screw; Specific Uses For Product: Surveillance</t>
  </si>
  <si>
    <t>AGVKCM3HYXDY24CDSPW7OCLKBY5Q,AFLU4N3XW4NR5F76OYE32MFHFNDQ,AHCTMBY6ILZV6NI6M6AMLCOF4ICA,AFCMAZH6M3TVEIJMUB2MX7OYSKSA,AFVHSUME3FXLMVWOAUMSW2FQY5OQ,AFKXPQJBEVNNZLC74ISHNFVCO6CA,AFELQDSWBB36DNLRMGBO2JO3C7GQ,AESUWQB3L5GNP2BJPUD4MXJ5D7EQ</t>
  </si>
  <si>
    <t>Ashish Pyasi,SAGAR B PUDABANGI,D Rajesh,BHAVIN,Surendra Kumar Kushwaha,Prasad,shishir sharma,Dinesh soni</t>
  </si>
  <si>
    <t>R1OSNR3MGFRFSP,R30DTM6QZ6M7WP,R3S13J4FS6WPSO,RLZ31DCVWX3TE,R1P3GEEP9IQDDU,R37LC3F796EB2F,R96RJS8HIVU9Y,R2RNSF4YBRGI3I</t>
  </si>
  <si>
    <t>It's a good product but it could have been better,OK ok,nice choice,Imou Ranger 2 WFi Camera,Very good,Two side communications are appreciated. Mobile app quite complicated to understand and control cam,Ordered grey , received white colour camera,Nice</t>
  </si>
  <si>
    <t>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360Â°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t>
  </si>
  <si>
    <t>https://m.media-amazon.com/images/I/31Yg8KP64NL._SX300_SY300_QL70_FMwebp_.jpg</t>
  </si>
  <si>
    <t>https://www.amazon.in/Imou-Security-Advanced-Surveillance-Detection/dp/B07YFWVRCM/ref=sr_1_433?qid=1672903017&amp;s=computers&amp;sr=1-433</t>
  </si>
  <si>
    <t>B08TDJ5BVF</t>
  </si>
  <si>
    <t>E-COSMOS 5V 1.2W Portable Flexible USB LED Light (Colours May Vary, Small, EC-POF1)</t>
  </si>
  <si>
    <t>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t>
  </si>
  <si>
    <t>AEEH5DFNKICJXQME6UXNS3P3OM3A,AGBSAL7DSIA2DOH4OECWZNBWUWFA,AGTWEFLTCAACRA263SPI5GJ3RTAQ,AGZLLIPSQAYH3KIKTP6FY5OERQDQ,AFE53GDVPWIFSX5PQH7P3SEZ4HKQ,AF3ST42POCJQZNBDQENBSIJFNH6Q,AEPLASBTA4EAJJGZ5Z4HSGL32J3Q,AHFGGYF4MVQF5EOQIFQ2MUKGRRKA</t>
  </si>
  <si>
    <t>Yugandhar Menda,Sonia,Amazon Customer,Placeholder,Placeholder,John Raj,Nandhu sajneev sk,Farheen Shaikh</t>
  </si>
  <si>
    <t>R3163MRJDEJMN7,RSQGCR6V7H766,R39PS8UO1CZS2D,R2G3S1O4BOU5BM,R2OKTDJ57O6M8M,R2Y0AL3630YZ03,R3PUTU32IYSOX0,R1NV8Q97WIK4LE</t>
  </si>
  <si>
    <t>Lighting,TINY &amp; USEFUL.,Fair product,Worth for money, but for my case usb pin got broken after 1 month usage,Good,Small but Handy,Good product,Worth buying</t>
  </si>
  <si>
    <t>Recieved a wrong color.. But ok..,Simple and Quick solution for some night time study session.ðŸ¤— Bought it for 34 Rupees cuz I didn't wanna pay the 80ðŸ¤¨ Rs. shipping on my order of 466.ðŸ¤£,Fair product,go for it. use it carefully while plugging in,Super,Purchased 2 pieces.  Kept one in my travel bag and use it during my travels to rural areas. I fix it to my power bank during  power cuts. The other one is in the car.,Good product,Value for money</t>
  </si>
  <si>
    <t>https://m.media-amazon.com/images/I/31s6OZfTO2L._SX300_SY300_QL70_FMwebp_.jpg</t>
  </si>
  <si>
    <t>https://www.amazon.in/COSMOS-Portable-Flexible-Colors-EC-POF1/dp/B08TDJ5BVF/ref=sr_1_436?qid=1672903017&amp;s=computers&amp;sr=1-436</t>
  </si>
  <si>
    <t>B09XXZXQC1</t>
  </si>
  <si>
    <t>Xiaomi Pad 5| Qualcomm Snapdragon 860| 120Hz Refresh Rate| 6GB, 128GB| 2.5K+ Display (10.95-inch/27.81cm)|1 Billion Colours| Dolby Vision Atmos| Quad Speakers| Wi-Fi| Gray</t>
  </si>
  <si>
    <t>Qualcomm Snapdragon 860 Octa-core processor | 6GB RAM | 128GB Internal Storage|WQHD+ (2560x1600 high resolution) 10.95" Dolby Vision display | 120Hz refresh rate | Supports DCI-P3 with over 1 billion colours|Quad Speakers with Dolby Atmos | Long lasting 8720 mAh Battery | Android 11|13MP Rear Camera with 4K recording | 8MP Front camera | Ultra Slim design</t>
  </si>
  <si>
    <t>AGIQYUS55MG4UWXTEF4PRMPZWPQA,AH4VWAKSTYSTM4XW5I4VA4VOGL6A,AGXLDDFUAUJIXQ5SZK2CKHJGCO4A,AFDV3XB5P65LS5FRSIEWKAY3K3JQ</t>
  </si>
  <si>
    <t>&amp; I Am IronMan,Amazon Customer,Sayandeep Sarkar,sherin</t>
  </si>
  <si>
    <t>R2BT60BZIDC986,R17KDJGM0QOT3P,R2U9CP6B4FEVBN,RJ29G3M313IFR</t>
  </si>
  <si>
    <t>the only ANDROID tablet that makes sense in the non-sense tab market of India.,An impressive tablet for Android (at last),All good but miner bugs just don't upgrade it to 13.0.6.. New update details given,good tablet</t>
  </si>
  <si>
    <t>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"GST BRO".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yeahðŸ™‚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t>
  </si>
  <si>
    <t>https://m.media-amazon.com/images/I/31jUKdJdjHL._SX300_SY300_QL70_FMwebp_.jpg</t>
  </si>
  <si>
    <t>https://www.amazon.in/Snapdragon-Resolution-Refresh-27-81Cm-Display/dp/B09XXZXQC1/ref=sr_1_437?qid=1672903017&amp;s=computers&amp;sr=1-437</t>
  </si>
  <si>
    <t>B083T5G5PM</t>
  </si>
  <si>
    <t>Sennheiser CX 80S in-Ear Wired Headphones with in-line One-Button Smart Remote with Microphone Black</t>
  </si>
  <si>
    <t>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17â€“20,000 Hz (-10 dB),Microphone sensitivity -42 dBv (1 kHz),Impedance 28 Î©</t>
  </si>
  <si>
    <t>AF7IXQKBUL6NEIQG4R53LMJJUGXQ,AHB43CZ4RHLJ5S6CBOWX6MEI7J4Q</t>
  </si>
  <si>
    <t>Neeraj Vishwakarma,Sameer Patil</t>
  </si>
  <si>
    <t>R69FUCBNGBRX1,R8VZ569JVM3CS</t>
  </si>
  <si>
    <t>A Quality Sound-Signature but leaves craving for a decent bass.Quite fragile too.Compared with Senn.HD 202 II &amp; Sony MDR XB50AP.,boAt 225 vs JBL CS100 vs Sennheisers cx180 | DETAILED Comparison after 1 YEAR of USE.</t>
  </si>
  <si>
    <t>https://m.media-amazon.com/images/W/WEBP_402378-T2/images/I/31VnhITYb+L._SY300_SX300_.jpg</t>
  </si>
  <si>
    <t>https://www.amazon.in/Sennheiser-CX-80s-Ear-Earphone/dp/B083T5G5PM/ref=sr_1_438?qid=1672903017&amp;s=computers&amp;sr=1-438</t>
  </si>
  <si>
    <t>B0BHVPTM2C</t>
  </si>
  <si>
    <t>HB Plus Folding Height Adjustable Aluminum Foldable Portable Adjustment Desktop Laptop Holder Riser Stand</t>
  </si>
  <si>
    <t>HB Plus Laptop Ergonomic Stand Or Laptop Stands For Office Desk Improves Your Posture Scientifically Designed To Help You Balance Youâ€™re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t>
  </si>
  <si>
    <t>AH6ZYHC4ECJ56T4GGZCL6MITCTMA,AE4TXVJAXHK5R7IELJNWWYHFIN6A,AEIJ7SPIJQQGYL2ILSVFV7L7KUCA,AGPQF6FIRVMT534CMDQOPD43MABQ,AEWSLNWPA73PVMUGHDJFRBKEAPSQ,AGBYFOYR3NI4NL3YQNDGZZF2IK4Q,AEM3QOT5IZHF2LEZT6LFD3OTDOLQ,AHK3VCLMISL3QD2KOQSW6WHTC6QQ</t>
  </si>
  <si>
    <t>RISHABH K.,Anish Galgate,SK HANNAN ALI,S Vijayan,divy soni r,KAVINESHVER S K,Arun,Prithivi P N</t>
  </si>
  <si>
    <t>RLHRP9RFNLBWY,R2C5QG39XNO5MS,R18G29NPVIGLWJ,RX6C2AZO7L6A3,R17FIVZES7T2LX,R2KKPSW7W1WW38,R322DDJFFCLA2H,RHR04GI4R2ULD</t>
  </si>
  <si>
    <t>Good product but one-leg-rubber missing,Stong and sturdy,Good,Height Adjustable,Superb,Value for money,fabulous,A valuable purchase, good one</t>
  </si>
  <si>
    <t>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t>
  </si>
  <si>
    <t>https://m.media-amazon.com/images/W/WEBP_402378-T1/images/I/41AKgxsBONL._SY300_SX300_QL70_FMwebp_.jpg</t>
  </si>
  <si>
    <t>https://www.amazon.in/HB-Adjustable-Aluminum-Foldable-Adjustment/dp/B0BHVPTM2C/ref=sr_1_439?qid=1672903017&amp;s=computers&amp;sr=1-439</t>
  </si>
  <si>
    <t>B01NBX5RSB</t>
  </si>
  <si>
    <t>HP 65W AC Laptops Charger Adapter 4.5mm for HP Pavilion Black (Without Power Cable)</t>
  </si>
  <si>
    <t>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t>
  </si>
  <si>
    <t>AF33NXAARAF2D6VUOBSIWL5CV5MA,AFPPWBB7UVUGIXVIQVFWL5CN6XAA,AFM47S7NXDRALSGXS4LAFU743QJQ,AG7B6TJPNXKVLBY3RPA6HSCFJW2Q,AHBJAEOHXRCVYWBFYUOG2G7NTVLQ,AF6DRSZOQ6E5M6BH27L3GA3SYW4Q,AHAPGUPBVNULSTPS5Y3SXCSWGT6A,AEQGO3ENRW4OGBGWUNECEWY7LMZQ</t>
  </si>
  <si>
    <t>Abhiram Ganesh,Amazon Customer,Vikash,Rohit,Zakaria Ahmed,Vihar,Amazon Customer,M.bramheswar</t>
  </si>
  <si>
    <t>R1TJKL76C0W8AT,RI1F2WGK4HN7I,RC05PR7RHAM9E,R1LKX7E6XKVV27,R2FOPD4PXWCP5N,R2URWEN1QK21IU,R37JHQEP9ROA6N,R3DE3ZEHY39HOR</t>
  </si>
  <si>
    <t>Decent product.,Good,Good quality,It is original hp 65w chrger,Right product,100% authentic,Good Quality,Decent</t>
  </si>
  <si>
    <t>It was what I expected.  Does the job.,Recommended.,Nice quality and durable,It is exact same volt and watt as my old charger is.,Best product in this price and overall ok,100% Original,Quality assurance,Decent performance</t>
  </si>
  <si>
    <t>https://m.media-amazon.com/images/I/41No9BR7P0L._SX300_SY300_QL70_FMwebp_.jpg</t>
  </si>
  <si>
    <t>https://www.amazon.in/HP-Charger-Adapter-Pavilion-Black/dp/B01NBX5RSB/ref=sr_1_441?qid=1672903017&amp;s=computers&amp;sr=1-441</t>
  </si>
  <si>
    <t>B08MWJTST6</t>
  </si>
  <si>
    <t>Tukzer Fully Foldable Tabletop Desktop Tablet Mobile Stand Holder - Angle &amp; Height Adjustable for Desk, Cradle, Dock, Compatible with Smartphones &amp; Tablets (White)</t>
  </si>
  <si>
    <t>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0Â°~135Â°,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t>
  </si>
  <si>
    <t>AEB6ZUPDFZXQWXHE72JVVSO4ZFGA,AHPZYFKIAW7DX6SSCSGI27FGMZTQ,AFMXLK3YUJVFGQV33RBZQ4IDUPTA,AHMG256GFFJ3XGDBZ33VX2SHQ4OQ,AGWJWL3N6X3HBXK4SKRP6FWDSBGA,AEUNYC2KUYOZRA2TH2WTZ3RG44WA,AHEMPQZQUAERYFBDHQWBEN2KXO2A,AF4ND7E7FHRXWLU2TP27B7BIRJBQ</t>
  </si>
  <si>
    <t>rajiv,Anil Mishra,Pandri T.,Shringar Gupta,Dr  Abdul Hei,Nitesh Pathak,Anil Tailor,Arun Varma</t>
  </si>
  <si>
    <t>R3GUXZHJQIMMGG,R27GLD21LM330R,R1QKCIUA11Q764,R1H8WXNDG50VLO,R3UCW7IYN6BWZ3,R5ADY24AITSUM,R9FF9TS3M8P92,R20I0S1U3RR780</t>
  </si>
  <si>
    <t>Good product,Good,Decent product,Good stand as per the price,Good ,not great,Not so good, not so bad,No provision to tight top up-down part. It gots loose in 3-4 days and leaning downward.,good product</t>
  </si>
  <si>
    <t>https://m.media-amazon.com/images/I/41Msi1CS2WL._SX300_SY300_QL70_FMwebp_.jpg</t>
  </si>
  <si>
    <t>https://www.amazon.in/Tukzer-Foldable-Adjustable-Compatible-Smartphones/dp/B08MWJTST6/ref=sr_1_442?qid=1672903017&amp;s=computers&amp;sr=1-442</t>
  </si>
  <si>
    <t>B07R99NBVB</t>
  </si>
  <si>
    <t>Gizga Essentials Cable Organiser, Cord Management System for PC, TV, Home Theater, Speaker &amp; Cables, Reusable Cable Organizer for Desk, WFH Accessories, Organizer Tape Roll, Reusable Cable Ties Strap</t>
  </si>
  <si>
    <t>Gizga Essentials Reusable Cable Ties are re-usable and does not lose itâ€™s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t>
  </si>
  <si>
    <t>AEG6NCZPUEEC3YY267IS3YMFRBWA,AE3S562OZDGHRXCXEO6AXOU3W5AQ,AE4ENCSAVBVYJVFC3GMNMRDSD2KA,AFREKZH5BGM747DB57WHR4RTR3QA,AEIFPFERCLDOHEDLTL4AT54MGQYQ,AEEGGAYRYXP6RHFL64B5MD5RVOKA,AGB7JIFSP63DCBEXSQJ7NV4QOYMQ,AGTVC53G6H2H6XPYPMPKWPVMEYNQ</t>
  </si>
  <si>
    <t>Dhineshkumar,Amazon Customer,Ankit Kumar Singh,Pranay,Harshith,Amazon Customer,M M M,E R</t>
  </si>
  <si>
    <t>R3L1T1SL8IC3UH,R250EC6F25GMQ2,R394W20XOQRZP5,R2QGR6SJBD2P9Z,R186IO80N0J27F,R87MN20OCTGUO,R371GCMZMTM6ZS,R2ELNQ06PADW2K</t>
  </si>
  <si>
    <t>Very useful product to organize cable,Great, but a piece missing,Must Have for WFH Setup,Value,Exactly what I expected,Great product with a neat finish,Love it . Little Expensive but can't complain,Very useful product</t>
  </si>
  <si>
    <t>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t>
  </si>
  <si>
    <t>https://m.media-amazon.com/images/I/51llGK9TR+L._SY300_SX300_.jpg</t>
  </si>
  <si>
    <t>https://www.amazon.in/Essentials-Reusable-Double-Organizer-Length/dp/B07R99NBVB/ref=sr_1_444?qid=1672903017&amp;s=computers&amp;sr=1-444</t>
  </si>
  <si>
    <t>B00LY12TH6</t>
  </si>
  <si>
    <t>Camel Oil Pastel with Reusable Plastic Box - 50 Shades</t>
  </si>
  <si>
    <t>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t>
  </si>
  <si>
    <t>AF2RABP57DKRSINAD3R2DKITOV7Q,AEGE3H7UIM7FCTYQKD3MMRM3EXMA,AF35WMTKE2Q2F5DQEVAGC5VDLAYA,AEW2XGFZJOWDL6B4TNN4TZC2TRFA,AFQIRFHBUQALCU2BDHWX6T6YOJ2Q,AGFIPI7I4JGMPSNAVSWCA4P2WIAQ,AF4LSZBP7I7DOSKCLX5MZGSR7WJA,AHPDWYQTQGOMTW2T43NC4QQJIWSQ</t>
  </si>
  <si>
    <t>Jayanta,Himanshu kumar,Saima,Vivek kumar,Raka,K.praveenkumar,Bhavani prasad,Neha</t>
  </si>
  <si>
    <t>R1XLI27TRADFPX,R7BJF3442UAD5,R3G24OOLVH7NPF,R12IKB9O73E02,R2ACTXOL3JK11B,R1TI7GK9XO06OA,R1AP03CT7J9XZY,R1DYZ7SHA1FWJ0</t>
  </si>
  <si>
    <t>Good product,Decent,Highly recommended,Kids love colour,Most awesome choice for your little artist and you,Good product excellent quality,Good product,This give happiness to my students</t>
  </si>
  <si>
    <t>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awayðŸ˜ƒ). The colours are smooth and bright, blends very well. It is good for any types of portraits, even those with bold colours.,Easy to use,Good product but easily breaking in pieces when applying more pressure,Good</t>
  </si>
  <si>
    <t>https://m.media-amazon.com/images/W/WEBP_402378-T2/images/I/31filqqY7-L._SX300_SY300_QL70_FMwebp_.jpg</t>
  </si>
  <si>
    <t>https://www.amazon.in/Camel-Oil-Pastel-Reusable-Plastic/dp/B00LY12TH6/ref=sr_1_448?qid=1672903017&amp;s=computers&amp;sr=1-448</t>
  </si>
  <si>
    <t>B08497Z1MQ</t>
  </si>
  <si>
    <t>HP M270 Backlit USB Wired Gaming Mouse with 6 Buttons, 4-Speed Customizable 2400 DPI, Ergonomic Design, Breathing LED Lighting, Metal Scroll Wheel, Lightweighted / 3 Years Warranty (7ZZ87AA), Black</t>
  </si>
  <si>
    <t>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t>
  </si>
  <si>
    <t>AHPRNMXR66DD77CEYCS5XWD6SIIQ,AFSP434VUSNRSG4UX2ZLIWZXZ2KA,AEBIJEXNYPRKO5MKEV6Y3B7T3CCQ,AGVOEUHI37YTWKDUKVJVBC3EEREQ,AH6NMSZEUI2NAFVB4F2ZHK2IE5SQ,AHMBCE3D5FLL2VTWRXIWZCXIYXRQ,AH35ZZDDDXAUW4RYSRKV4QYYOS3Q,AF2BZP4VGYYRYIHU2HKLQUSH4ETQ</t>
  </si>
  <si>
    <t>IAMSRK,Tirath T.Trivedi,Damodaran,Ashish  kumar,Pratheep,Antony,Aditya,Dilip ku Choudhury</t>
  </si>
  <si>
    <t>R1YFWBTKE811UK,R7JA1V7MRECMB,R21GDLJZA5TI9W,R1O4EEFOQBZ0JO,R15B7E5SEJPSZC,R197ZA6SKUG991,R3ND0LPTOXRICR,R2NAFIJTOX2QVU</t>
  </si>
  <si>
    <t>https://m.media-amazon.com/images/I/31mYeD0VSTL._SX300_SY300_QL70_FMwebp_.jpg</t>
  </si>
  <si>
    <t>https://www.amazon.in/HP-M270-Gaming-Mouse-7ZZ87AA/dp/B08497Z1MQ/ref=sr_1_450?qid=1672903017&amp;s=computers&amp;sr=1-450</t>
  </si>
  <si>
    <t>B07KNM95JK</t>
  </si>
  <si>
    <t>Foxin FTC 12A / Q2612A Black Laser Toner Cartridge Compatible with Laserjet 1020,M1005,1018,1010,1012,1015,1020 Plus,1022,3015,3020,3030,3050, 3050Z, 3052,3055 (Black)</t>
  </si>
  <si>
    <t>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t>
  </si>
  <si>
    <t>AE2XMB6CEF4SCPYQI75GHNYEAXIA,AGGZZQ5IGA5QAIGYO5NZ6PVT3D7Q,AE6DVWUAWPSVBSLLUQYNPPSQQAJA,AGY5QPHPBISAP2NWFXQM6IUE2FSA,AGFVUN4637QP6LIOV5R4RLQWPRAQ,AGFVDEDXE3HZWF4WGRUEPMDEGISA,AGLQGHCAPA45C7LFUS257GLOBJIQ,AHHZDQ4MJ63XTHK5UTCXGFSPQNTA</t>
  </si>
  <si>
    <t>Dilip Panchal,balu prathap,Rahul,hariraj,MRINAL KANTI MONDAL,pradeep kumar,rashid pathan,Baskaran</t>
  </si>
  <si>
    <t>R367C8BV6Z0S2R,R9M1ZHBVREOSZ,R1B2QSKDQHE9QB,R1Q0759SBMZ8Q0,R3TSRA5SXC5XJ9,R31U43BO6CMP8K,RICP1UJVB4PBJ,R1T3MQ9K7LNI8D</t>
  </si>
  <si>
    <t>It is value for money,No problem,Nice,Quality,GOOD QUALITY,Nice product,Good,SATISFACTORY</t>
  </si>
  <si>
    <t>Product is good, print quality is good,Super printing,Like,Good prospect I am recommending,I USED FOR 20 DAYS BUT I DONT KNOW AFTER THAT WILL PARFORMANCE,Nice product,Good,SATISFACTORY</t>
  </si>
  <si>
    <t>https://m.media-amazon.com/images/I/41p7lk3nj6L._SX300_SY300_QL70_FMwebp_.jpg</t>
  </si>
  <si>
    <t>https://www.amazon.in/Foxin-Toner-Cartridge-Q2612A-Laserjet/dp/B07KNM95JK/ref=sr_1_451?qid=1672903017&amp;s=computers&amp;sr=1-451</t>
  </si>
  <si>
    <t>B09Q3M3WLJ</t>
  </si>
  <si>
    <t>Robustrion [Anti-Scratch] &amp; [Smudge Proof] [Bubble Free] Premium Tempered Glass Screen Protector Guard for Samsung Galaxy Tab A8 10.5 inch [SM-X200/X205/X207] 2022</t>
  </si>
  <si>
    <t>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t>
  </si>
  <si>
    <t>AEEFUBM5UGOQDCGWGY6JORVEO5QA,AHAYM6PMIGKODC5HL7EZ4X3RP6CQ,AHAX2XSXLJNPZD2VD24CXKB3YTDA,AETDMDOVSXTTR5XJPFQC5GABM44Q,AEV5HEZN2S7XTGGBJT353UZI3GMQ,AEXXGJ2SYJPB5NKCDX67RWMIXR3A,AEL73DAP3UV4QKJST55GPFBB4ZRQ,AGIBRWVH463CHA7ITXB5DLE2V7MA</t>
  </si>
  <si>
    <t>Indrani B.,Amazon Customer,Ramalingam,Amazon Customer,Nishi Pihu,AmazonCustomer,Sahadeb Ch. Dhar,Aishwarya.M</t>
  </si>
  <si>
    <t>R2I07NZ3TO67ZS,R1TFPBGO0PT14P,R7XWY4BKE5UP3,R2O91G56I5D5YG,R2AXSATZZSSY51,R1V45KR4JDINGH,R28IIWM1MJ40FD,R1T583O5CK7Y4T</t>
  </si>
  <si>
    <t>Good,No guide stickers provided,Value for money,Ok,Packaging was best actually great,Alignments are not proper,Screen guard,Good</t>
  </si>
  <si>
    <t>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t>
  </si>
  <si>
    <t>https://m.media-amazon.com/images/I/51m3+9D6ZwL._SY300_SX300_.jpg</t>
  </si>
  <si>
    <t>https://www.amazon.in/Robustrion-Samsung-10-5-inch-2022/dp/B09Q3M3WLJ/ref=sr_1_452?qid=1672903017&amp;s=computers&amp;sr=1-452</t>
  </si>
  <si>
    <t>B09B9SPC7F</t>
  </si>
  <si>
    <t>PC SQUARE Laptop Tabletop Stand/ Computer Tablet Stand 6 Angles Adjustable Aluminum Ergonomic Foldable Portable Desktop Holder Compatible with MacBook, HP, Dell, Lenovo &amp; All Other Notebook (Silver)</t>
  </si>
  <si>
    <t>PC SQUARE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t>
  </si>
  <si>
    <t>AFQ3U3VBOCWRK5FO7AHRDUWWSU3Q,AHAJYQR4MXON2FRMHGMXO5AQMB6A,AF6PSKIGQI3XF6ONPKLUZWTTIJ6Q,AEAHUUJODQRTT2CHUPUCRGDHYTKQ,AHXACIKX2GST7YTDG3AUJJ2XDI7Q,AF772HDBWQAREJWQ2CLI2OHNSKIA,AHHSFGNEBL7YFX6MBHHJ7YO3UJSA,AHVBXZN2O5ZS3WTPVLPL2FICSBKQ</t>
  </si>
  <si>
    <t>Amol W.,Rohit Sankaran Iyer,Best Bakers  &amp; Restaurant,Patel,Aqeel,Anil Narula,Shivam,Abinash</t>
  </si>
  <si>
    <t>R2HI3320WX2KM4,R10IFN992C8DZK,RCUB5N7M7W4XM,R3PSGENDBUUIVP,RJ60KRLZG27ON,RV54JVI6BCMEA,R1FU3HL7CR7VVB,R23MCK9MV2XQ7W</t>
  </si>
  <si>
    <t>Good product,Metal but still the hinges can be made little stronger,Need to have slot to keep the stand more steady,Decent product,Good product,Just fine.,Nice,Costly but as per product description. You might get very cheaper in local market</t>
  </si>
  <si>
    <t>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t>
  </si>
  <si>
    <t>https://m.media-amazon.com/images/I/41QtHHI0rXL._SX300_SY300_QL70_FMwebp_.jpg</t>
  </si>
  <si>
    <t>https://www.amazon.in/PC-SQUARE-Adjustable-Ergonomic-Compatible/dp/B09B9SPC7F/ref=sr_1_453?qid=1672903017&amp;s=computers&amp;sr=1-453</t>
  </si>
  <si>
    <t>B099SD8PRP</t>
  </si>
  <si>
    <t>Lenovo 130 Wireless Compact Mouse, 1K DPI Optical sensor, 2.4GHz Wireless NanoUSB, 10m range, 3button(left,right,scroll) upto 3M left/right clicks, 10 month battery, Ambidextrous, Ergonomic GY51C12380</t>
  </si>
  <si>
    <t>The Compact Mouse that's built for You: The Lenovo 130 Wireless Compact Mouse, designed with your convenience in mind. Itâ€™s easy to get more done when you donâ€™t have to waste time untangling messy cables or searching the office for new batteries. Its compact size makes it the perfect companion no matter what the occasion. Slide it into your pocket, backpack or laptop bag, and youâ€™re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youâ€™re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t>
  </si>
  <si>
    <t>AH25R3GOS3TJRM57EUOXPJ6YJDFA,AHI5ZCPOFUPHGSJW7H5HCL3DYX5A,AE4CCI6LBWFJBG4CLFJFLCJZ7YRA,AGJ7SMZ3VQE3KH5WMLS6XPVDDZVQ,AGSBNTGWSEIU7PSDD3BDPKZ2K3CQ,AFLVPDTAQYKZ7OA4FBXW5NOHY2IA,AF5IQBN7EH66YYEVQXIEYZQMDQXQ,AH32IF3JR7M24NTRWQY3HTUUZCQA</t>
  </si>
  <si>
    <t>Geetanshu Dev,Akshay C.,madhu,Shubham Sanjay Gaikwad,Amazon Customer,Shubham s.,kalparaj patil,Shreni goyal</t>
  </si>
  <si>
    <t>R27KFK4I73JLFE,R8V781K3EEXOA,R1MJD5E998G25Q,RNPXYD8APOUDV,R1C5WKDF78NSE7,R1T6TU1EH6B8FD,RATCMF628XERW,R1ICHIF70ULN6O</t>
  </si>
  <si>
    <t>Best product,So good,Nice,Worth it,Used it for more than 3 months. No complaints so far,Working as expected,Battery use more,Overall satisfied</t>
  </si>
  <si>
    <t>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t>
  </si>
  <si>
    <t>https://m.media-amazon.com/images/I/21N0SU36xXL._SX300_SY300_QL70_FMwebp_.jpg</t>
  </si>
  <si>
    <t>https://www.amazon.in/Lenovo-Optical-Compact-Mouse-Black/dp/B099SD8PRP/ref=sr_1_455?qid=1672903017&amp;s=computers&amp;sr=1-455</t>
  </si>
  <si>
    <t>B00S2SEV7K</t>
  </si>
  <si>
    <t>Pilot Frixion Clicker Roller Pen (Blue), (9000019529)</t>
  </si>
  <si>
    <t>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(140â„‰). If pen is exposed to temperature that reaches 140â„‰, the ink will be colorless when writing. To restore color, cool to at least 14â„‰ in freezer and the ink will again write in color.|Eraser is at the top of the pen, tip is retractable by pressing clip down</t>
  </si>
  <si>
    <t>AFSJUWV2I4CD53EPCRMOQJ3CWR3Q,AGLYAYWTFPPMLELDG7MBUTWQZTKA,AHAAYO56NUYMNL7O7P65YAAKV6TA,AFWPXEXJRSEYWLZSQDGUDSBDHBLQ,AES4QRD3RAYW2ORTU7E7K76ODZ5A,AFRXDI4SII4JBMPANDYIBWAXES6A,AGH6HBX2KQ7SPFSKTLA3TXXEODHQ,AHWWSRDGMUI3RUPRJLQY7DLHKXIQ</t>
  </si>
  <si>
    <t>Abhay Gupta,vimal rastogi,Sughnesha,Prityush,Anzer Ahmed,A name I won't regret,Biby,Kayam Sayyed</t>
  </si>
  <si>
    <t>R1QL22IXTM3HYM,R2BCCQQCMW4X56,R8MW9P91PIMJ3,R1IR8LR4A6GBLG,RO0DFX54L3NCC,R1KTHYCCXHUBFI,R19DP6TCU06P4W,R30Y585J7G8SHZ</t>
  </si>
  <si>
    <t>Good... ðŸ˜Š,Nice pen but it has some problems.,A great buy,Good pen but finished really quick,It's ink gets finished after using it only for 2 or 3 times,Very nice pen,Best for neat homework.,It's help me earn my bread butter</t>
  </si>
  <si>
    <t>https://m.media-amazon.com/images/I/21t8TMvuq6L._SX300_SY300_QL70_FMwebp_.jpg</t>
  </si>
  <si>
    <t>https://www.amazon.in/Pilot-Frixion-Clicker-Roller-Blue/dp/B00S2SEV7K/ref=sr_1_457?qid=1672903018&amp;s=computers&amp;sr=1-457</t>
  </si>
  <si>
    <t>B08WKCTFF3</t>
  </si>
  <si>
    <t>ZEBRONICS Aluminium Alloy Laptop Stand, Compatible with 9-15.6 inch Laptops, 7 Angles Adjustable, Anti Slip Silicon Rubber Pads, Foldable, Velvet Pouch Inside, Zeb-NS2000 (Dark Grey)</t>
  </si>
  <si>
    <t>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t>
  </si>
  <si>
    <t>AHMBY2YCZ6C6D5ZPODSHKAMFGXJQ,AG3O6DYHU7RR4V2YEZCO42RILNPA,AFZVM6YEGV5SQ2KKZFMEJZ25NKQA,AF77N36Z4TV2XEXVZL25HASNQP4A,AF5KHBJBXENJYBREN6IA25CAEGWQ,AG36M6YGRB65XEJ4LMC2U77FR76A,AEVCX7TC4UG5RDTPZTYNHJB5F3RQ,AH3VJYYQHPSF6ZL66EW2AX25XSDA</t>
  </si>
  <si>
    <t>Kamaldeep Singh,Jaskaran,Ravikiran N.,Rahul Sharma,akbaree,Suraj Khabale,Klassy Klan,piyush ramnani</t>
  </si>
  <si>
    <t>R2QMH49QWXWXD5,RZE6PGLAOZVVT,R1PHM7L7T8WXRZ,RL0X3ZRIGX4DE,R1XNTF1614VIVX,R32J5M2PXSRPZ9,R3BK8L5F69OOGH,R2QI0ODM6RBGCL</t>
  </si>
  <si>
    <t>Overall good product,Perfect,Amazing product for Laptop,Good product,Very good, can be better,Good product,Good product,Not worth the money!</t>
  </si>
  <si>
    <t>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t>
  </si>
  <si>
    <t>https://m.media-amazon.com/images/I/41n3-joTUHL._SX300_SY300_QL70_FMwebp_.jpg</t>
  </si>
  <si>
    <t>https://www.amazon.in/ZEBRONICS-Zeb-NS2000-Supports-Aluminium-Adjustable/dp/B08WKCTFF3/ref=sr_1_458?qid=1672903018&amp;s=computers&amp;sr=1-458</t>
  </si>
  <si>
    <t>B08498D67S</t>
  </si>
  <si>
    <t>HP K500F Backlit Membrane Wired Gaming Keyboard with Mixed Color Lighting, Metal Panel with Logo Lighting, 26 Anti-Ghosting Keys, and Windows Lock Key / 3 Years Warranty(7ZZ97AA)</t>
  </si>
  <si>
    <t>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t>
  </si>
  <si>
    <t>AEVZ5C4WDFLWANNAZDB3Q33OK6JQ,AGEHBUZ4FXMTXQ5W26K2YUNJDKFA,AEUNGOJK6SA34KCHNR47RY4AUQLQ,AFRWVROVBN5XNW6BTASVE47FBIHQ,AGP75AQH4URU3HHHPEIOT6NUT53A,AE3BO5WPWSLE4GZMDE2Y4HJYS6CA,AGKCXGDP6B3EETRONNRLMW2FEZBA,AE45GZLSH4SCD2YNBBHFAT7PULIA</t>
  </si>
  <si>
    <t>Mohammad Shadab Mozaffar,Smd sayeed,Dhashwanth,Ram,Bhaskar,Archishman,Kevin Kunjumon,lalit</t>
  </si>
  <si>
    <t>R3TXEYX89U440E,R3IK34WOY8BHL6,R3QGSGJ6K6D8R9,R2G3VN5XLQYOVV,R1N6IARF74XEVV,R37LARJ1BGF0R1,R156J5Q0HIXPHD,R2QGF4PD8AJCSS</t>
  </si>
  <si>
    <t>Good keyboard with some cons,Wrist pain,Worth buying....!,Acceptable,Value for money,The silver coating came off after 3days of using,Awesome keyboard,Budget friendly keyboard with 3years of warranty.</t>
  </si>
  <si>
    <t>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t>
  </si>
  <si>
    <t>https://m.media-amazon.com/images/I/41LWT2NmHXL._SX300_SY300_QL70_FMwebp_.jpg</t>
  </si>
  <si>
    <t>https://www.amazon.in/HP-K500F-Gaming-Keyboard-7ZZ97AA/dp/B08498D67S/ref=sr_1_459?qid=1672903018&amp;s=computers&amp;sr=1-459</t>
  </si>
  <si>
    <t>B00C3GBCIS</t>
  </si>
  <si>
    <t>GIZGA Club-laptop Neoprene Reversible for 15.6-inches Laptop Sleeve - Black-Red</t>
  </si>
  <si>
    <t>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t>
  </si>
  <si>
    <t>AH63HFCY2DBQCGPIVKPHXNHTA7WA,AFWFWVCRK5WBT2KNQO54ZRY6EGGQ,AEP4K42PEUOFUZBSUUDCSQBLE3AQ,AHR6J42MLK352GDZSY7SDIR7FRAA,AH6SYTU35PM6FS3MYCMZE2HUHX5Q,AHOUXQHR4KHOOR6GRVONQNICCGGQ,AF3RAGM4J65OMFTJPKIZ5EZSKDNQ,AG5PVVOM55OQOZLE6RR7HRGV4E3A</t>
  </si>
  <si>
    <t>hrithik,CHANDRASHEKHAR,Amazon Customer,mukul,Saumitra Pal,Prachi sisodiya,Naveen Sharma,Samiksha dalvi</t>
  </si>
  <si>
    <t>R29R1TCYOAWFAX,RIIZL921VLEN2,R3H6WPGK1I39B6,R2QHCEASALRHYF,RQ1YOGR9ENQ0S,R218PBX172UQIP,RRQXXW3ICBFQF,ROR9XQ354KNW2</t>
  </si>
  <si>
    <t>https://m.media-amazon.com/images/W/WEBP_402378-T2/images/I/412fxJY-gxL._SX300_SY300_QL70_FMwebp_.jpg</t>
  </si>
  <si>
    <t>https://www.amazon.in/Clublaptop-Reversible-15-6-inch-Laptop-Sleeve/dp/B00C3GBCIS/ref=sr_1_460?qid=1672903018&amp;s=computers&amp;sr=1-460</t>
  </si>
  <si>
    <t>B00URH5E34</t>
  </si>
  <si>
    <t>Inventis 5V 1.2W Portable Flexible USB LED Light Lamp (Colors may vary)</t>
  </si>
  <si>
    <t>AGA4V2SLJ744MITK2FWWGPXOFB7A,AHDOHVS266NLKERWUCDBLOI2HS3A,AERHDD3XT6MQGSE4F4NHHYRDW3KQ,AHU7BO2DJJO2GP4JBADXH4ED6NUQ,AGSDISZT2Q56EHH3RWMSELFMI2AA,AEIY5QN6TDD4V2TCBEE6BF7KLIAQ,AEI4BIWGOCYLHHENSEEBA3PZACHA,AFA3SIQ6QNXPHVU6AIEL4FIMUYDQ</t>
  </si>
  <si>
    <t>Dhruv Sharma,Durairaj B,Ved Katyayan,Shailendra Kumar Negi,A. Kumar.,Sridhar,Suresh Chauhan,Soumyadeep Barui</t>
  </si>
  <si>
    <t>R1NAJ7CT76Z9SF,R17L9205IYOD,R2GAKH6NBQPCFV,R12VH0YMA85Z6G,R241P9DGAUL3DX,R3GYBSPX62MJ3L,R2YP7C5YQJME2G,R2HJ98L0OHC1I4</t>
  </si>
  <si>
    <t>it worked properly for almost one year,ok,USB lamp,Value for money.,For defective I guess. One or two LED not illuminating properly.,Just ok,Very short,Ultimate nice products</t>
  </si>
  <si>
    <t>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t>
  </si>
  <si>
    <t>https://m.media-amazon.com/images/W/WEBP_402378-T2/images/I/31vg0FKWoUL._SX300_SY300_QL70_FMwebp_.jpg</t>
  </si>
  <si>
    <t>https://www.amazon.in/Inventis-Portable-Flexible-Light-Colors/dp/B00URH5E34/ref=sr_1_461?qid=1672903018&amp;s=computers&amp;sr=1-461</t>
  </si>
  <si>
    <t>B00EYW1U68</t>
  </si>
  <si>
    <t>TP-Link TL-WA855RE 300 Mbps Wi-Fi Range Extender (White)</t>
  </si>
  <si>
    <t>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â€”â€” 1 x 10/100mbps RJ45 Ethernet port|Works with Any Wi-Fi Router|In an unlikely case of product quality related issue, we may ask you to reach out to brandâ€™s customer service support and seek resolution. We will require brand proof of issue to process replacement request.</t>
  </si>
  <si>
    <t>AFPBB55ERBMYZ772BNASND7FMW5A,AHM727ZYMMQDPUHJ6OWCUCU4355A,AFS3O2OIRQF5ECXHPLIAACRYS7ZA,AHMR6LPDRS6LA5Q4IPR7CR5C5UNQ,AHNKAHK6RYA2C67WMJPAHYF2SOOQ,AFAE3QQ4QXQFUDMR6PPV7Z2RBBXQ,AF2XP36RNYHP6ECLKWEGNJMPIMWQ,AG2GORYENZ57Q2GI5YX363VVLIWA</t>
  </si>
  <si>
    <t>Basim,Vicky M.,Neeraj Kumar,Tushar Singh Soam,Vidyasagar Murty,Pramod Gangurde,Guruprasad Shejwal,Dileep K.</t>
  </si>
  <si>
    <t>R1UJCPI3A1IO62,R2PYJXSSG9BFTD,R16SXX1OBUEAMB,R4TFLMVQ5UVRJ,R8DMW17GQ6AOQ,R2Z1QU2RURR98B,R1FYTHP32JRK5P,RY5MNH5OG5MSW</t>
  </si>
  <si>
    <t>Good wifi extender,Value for money!,Nice Product,very satisfied,Does the job,The product seems to be decent and good.,Good for home use,Extender is good but no 5G</t>
  </si>
  <si>
    <t>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"no internet"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t>
  </si>
  <si>
    <t>https://m.media-amazon.com/images/I/31aoDL5YfNL._SX300_SY300_QL70_FMwebp_.jpg</t>
  </si>
  <si>
    <t>https://www.amazon.in/TP-Link-TL-WA855RE-Wi-Fi-Range-Extender/dp/B00EYW1U68/ref=sr_1_462?qid=1672903018&amp;s=computers&amp;sr=1-462</t>
  </si>
  <si>
    <t>B08SMJT55F</t>
  </si>
  <si>
    <t>boAt Stone 250 Portable Wireless Speaker with 5W RMS Immersive Audio, RGB LEDs, Up to 8HRS Playtime, IPX7 Water Resistance, Multi-Compatibility Modes(Black)</t>
  </si>
  <si>
    <t>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t>
  </si>
  <si>
    <t>AHL435VQHZZXB545DXGLIZSACFOQ,AG6OEN75DD6ADCNOYEGCMHZRI22A,AF3CWTDKJKG76CDV3IL6X72ZC6EA,AF73CGOZKN7MGOT7NZBIJFV35UQA,AF4CMSAMBV4RKGO4LWDE4LY5K2QQ,AGVG3B4ICKXGMOKDYKEOWIAO7LSA,AFVLASKUEKD7ILQRPFL4TAUJAUUA,AH2Z5DXERV53SFHROV27HKERTZPA</t>
  </si>
  <si>
    <t>Devashish Gautam,Vishakha,Sunny Tanna,Dr.Suman Das,Arijit Sarkar,Amazon Customer,Heena,Mustaque Ahmad</t>
  </si>
  <si>
    <t>RLXE2MCKLCYMB,R39DFUZXNDFQ4,R30U7W2G83AI48,R2XV70VLS1FAG4,R2J9MLKK77OS34,R26A2586S9NYG2,R3MYYL9O8BO3GS,R1MGSYIMCSNMTO</t>
  </si>
  <si>
    <t>Strudy, Awesome connectivity........but bass is NOT upto the mark,Good for home,Superb Product but no memory card slot,Good box as per range,Good,Good but battery drain fast...,Good,Very good</t>
  </si>
  <si>
    <t>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t>
  </si>
  <si>
    <t>https://m.media-amazon.com/images/I/51J45DcgktL._SX300_SY300_QL70_FMwebp_.jpg</t>
  </si>
  <si>
    <t>https://www.amazon.in/boAt-Stone-250-Playback-Hours/dp/B08SMJT55F/ref=sr_1_464?qid=1672903018&amp;s=computers&amp;sr=1-464</t>
  </si>
  <si>
    <t>B08Y7MXFMK</t>
  </si>
  <si>
    <t>OffbeatÂ® - DASH 2.4GHz Wireless + Bluetooth 5.1 Mouse, Multi-Device Dual Mode Slim Rechargeable Silent Click Buttons Wireless Bluetooth Mouse, 3 Adjustable DPI, Works on 2 devices at the same time with a switch button for Windows/Mac/Android/Ipad/Smart TV</t>
  </si>
  <si>
    <t>AGLOZNSKAGH5XUZEAZ3FZTQ22CHQ,AFAT7XOWTWEFHD5OPAUPOMHDS6ZQ,AFOQM6Q5YBLXIBXQ3OX462DOEJTA,AHRIS5H6Y3RZXHEWWOIH4G2LYJRA,AEHJFSE7VES6WCXZMR7OAQ6W7NIQ,AEGAHQJXL5G7G3Q7RBN6RDVGUTVA,AF6HEKQ4VQN3LEYA35NQCEG6LAWQ,AEYIX2KJOD6M2ELCQRD2AQATBBKQ</t>
  </si>
  <si>
    <t>Surajit Patra,Dixitkotadiya,Abishek Stephen,Dev,Subrata Nath,balakumar mohan,Pratik,Sekhar Kommuri</t>
  </si>
  <si>
    <t>RK1D5GNVFWW81,R1J8O3B5JA0UAZ,R2MSW0Q2BS0Y0P,RSN8DME4CMZOS,R2FWC32CELK3AN,R1S08DNN0E78R7,R1ASEJB3TZPPVG,R1X9I04FF3QE0A</t>
  </si>
  <si>
    <t>Android &amp; IOS,About Mouse,Broke after two weeks - Update: Product replaced twice and it works now,Good,A perfect one,A decent device for daily use,Overall a good product,So far so good!</t>
  </si>
  <si>
    <t>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t>
  </si>
  <si>
    <t>https://m.media-amazon.com/images/I/31dnZ234ZOL._SY300_SX300_QL70_FMwebp_.jpg</t>
  </si>
  <si>
    <t>https://www.amazon.in/Offbeat-Wireless-Bluetooth-Rechargeable-Adjustable/dp/B08Y7MXFMK/ref=sr_1_466?qid=1672903018&amp;s=computers&amp;sr=1-466</t>
  </si>
  <si>
    <t>B086Q3QMFS</t>
  </si>
  <si>
    <t>Classmate Drawing Book - Unruled, 40 Pages, 210 mm x 297 mm - Pack Of 4</t>
  </si>
  <si>
    <t>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t>
  </si>
  <si>
    <t>AENWPLS2BHDMH4O6DD7EYV5DOGHQ,AGWEZX7ZMZNEDPVTPFZIOKD3RUJQ,AE4JUNCUKPAHHGNR2OJEXJ64ZJOA,AH3AYKWBYIOGWAQURE34B6PGJWLQ,AHQXC2MQJWWBWFCLJQWZ4KCT6BCA,AF2GCLO5T7RRFOW2NCDF2POWFGLQ,AGPAK6ELVZPVKQ7GEZ7IUHNK2C3Q,AFQKN26SJVBLDXPECZHMTIAYVLSA</t>
  </si>
  <si>
    <t>a.john,Sonika sharma,Umadevi,tarun,venkatesh k c,Anumod,Olivia,Syed</t>
  </si>
  <si>
    <t>RSVV6T480YK7W,R22DHM4LC4189N,RS51GZQV4URIF,R3KIJ4STUFAA1,R3VBGTOFWPE9OQ,R34NVGOBJPJX6D,R20XKKJEEML1C9,R8EZGLNJWYUI0</t>
  </si>
  <si>
    <t>Good product for beginners,Wonderful,Good,Rate is affordable,Nice will order again,Very good deal,Super,Drawing books</t>
  </si>
  <si>
    <t>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t>
  </si>
  <si>
    <t>https://m.media-amazon.com/images/W/WEBP_402378-T2/images/I/41KFL-3kiUL._SX300_SY300_QL70_FMwebp_.jpg</t>
  </si>
  <si>
    <t>https://www.amazon.in/Classmate-Drawing-Book-Unruled-Pages/dp/B086Q3QMFS/ref=sr_1_468?qid=1672903018&amp;s=computers&amp;sr=1-468</t>
  </si>
  <si>
    <t>B08498H13H</t>
  </si>
  <si>
    <t>HP GK320 Wired Full Size RGB Backlight Mechanical Gaming Keyboard, 4 LED Indicators, Mechanical Switches, Double Injection Key Caps, and Windows Lock Key(4QN01AA)</t>
  </si>
  <si>
    <t>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t>
  </si>
  <si>
    <t>AG4CULPDENY6NXR67DNAQU5VM42Q,AE6XZBRHYTRKG33Z6UGCG7EUQ2UQ,AFLCRL5P6JC24SEQTM6ASIJUVC2A,AECBTAP3SOAAMWUSNGBILNOOM5DQ,AEC5C3VXEKLH62ITNOMMUYIE2CAA,AFB6GXJEM6T4SHB3BQJ5G4UC5VAA,AFTCVC4B2DKVF5IF7GQYAWOA2X3A,AHFYGXWTFW2WTUEEYAKS3BYPQQ3A</t>
  </si>
  <si>
    <t>Lingaraj Naik,Vinod Patidar,Shubham Soni,Himraj,Anonymous22,NRD AZ Customer,Koushik Roy Chowdhury,Govind S.</t>
  </si>
  <si>
    <t>R3I9XKM92J6MPP,R3LL7D9XJ1KM17,RYLP8P4MU9IXE,R33MZE2UWBBE68,R1R07DE8BH5DW4,RR4IXFU8KX870,R32JIC0LIX3QC8,R33RK3EZHCIJ1U</t>
  </si>
  <si>
    <t>I was skeptical at the beginning but now love it.,It is mechanical keyboard,Very Good Build quality, price of Rs.1500/- is justified.,Amazing,Great budget keyboard,Value for money,Very good performance,It is good if you get it under 2000 otherwise don't buy it</t>
  </si>
  <si>
    <t>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ðŸ˜Š,Nice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ðŸ‘Œ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t>
  </si>
  <si>
    <t>https://m.media-amazon.com/images/W/WEBP_402378-T1/images/I/414js-21FqL._SX300_SY300_QL70_FMwebp_.jpg</t>
  </si>
  <si>
    <t>https://www.amazon.in/HP-GK320-Gaming-Keyboard-4QN01AA/dp/B08498H13H/ref=sr_1_469?qid=1672903018&amp;s=computers&amp;sr=1-469</t>
  </si>
  <si>
    <t>B07LFQLKFZ</t>
  </si>
  <si>
    <t>Parker Moments Vector Timecheck Gold Trim Roller Ball Pen (Black)</t>
  </si>
  <si>
    <t>Mode: Roller ball pen|Pen opening mechanism: Cap off/cap on|Ink color: Blue, warranty: 2 years|Country of Origin: India</t>
  </si>
  <si>
    <t>AG23N2Z5CVKFJZ6ZLIYU4NQTDKFA,AG2T5VLGSYCC4K6VINWC2USGSDJQ,AHZHDTTEM2NV5MW3BUGSBU63WTWQ,AGCFGQ3GOFTORIPXP5KJ7ZIB56ZA,AGZMM56YS4MIVU5GTMUXWREFS7PA,AE6IJ467G5TQ72ECC4ESEAAE2BUA,AFU3MFN7EXNXOFFXW7NUKIKIKOAA,AGQYYL7HPZZCZQXA3ZV66J6RXZTA</t>
  </si>
  <si>
    <t>Amit  Kumar Chaudhary,Ankita Kakkar,Neelam Chouhan,Amazon Customer,Ajayaraman,Jaspal singh,Nishant arya,Tharun Sharma</t>
  </si>
  <si>
    <t>R2CZ99K13VTGRS,R34J3428JVACPO,R2F41WQEBTUTFF,RD1MU2VG6M6UQ,R1SIJVA8560EVD,R21LU3V1GD14WH,R2F33G5FCPMU0I,R3BJSYU0KEIL4K</t>
  </si>
  <si>
    <t>Nice but few Cons (*that you must read*),Smooth,Nice,Somewhat good.,Its ok,Very nice pen,Nice product,Best parker pen with very cool design</t>
  </si>
  <si>
    <t>https://m.media-amazon.com/images/W/WEBP_402378-T1/images/I/31-wcLwDaBL._SX300_SY300_QL70_FMwebp_.jpg</t>
  </si>
  <si>
    <t>https://www.amazon.in/Parker-Moments-Vector-Timecheck-Roller/dp/B07LFQLKFZ/ref=sr_1_470?qid=1672903018&amp;s=computers&amp;sr=1-470</t>
  </si>
  <si>
    <t>B00LY17RHI</t>
  </si>
  <si>
    <t>Camlin Elegante Fountain Pen - Black/Blue/Red</t>
  </si>
  <si>
    <t>Handcrafted with Gold plated nib|Brass Cap Chrome body|Elegant design</t>
  </si>
  <si>
    <t>AE6FSULFZEB65U7FWSETNHLBP5JQ,AGV3YW3GZJTWUP4FC7UBOYRWEFUQ,AE6HGV4SSK2V4C4QVOKY42KZW2DQ,AH2NX4DPPSUUQYJJYAECCBRBJK6Q,AEJ47MXJRDNX6VPRKKW5KD56SAFQ,AEHOGFWLLZ3VXB3FKNIMZU5QBQQQ,AGCU4M3EJ346F7J4DKXK4C6FKXKQ,AHH4X42X46T6KKBR7G3L7TCGV3OA</t>
  </si>
  <si>
    <t>Rayees Tigadi,ajay,Tathagata Chakraborty,Rajendra,Nihal Rathod,KOVENTHAN G,Pushpita Mitra,Neeraj</t>
  </si>
  <si>
    <t>R1KPESOANRAUT2,R2765UCQGUXR8Z,R1MIY4MLC7OEMH,R13HF7067D65NX,R2GFTD22MUWJXJ,R22XIU2YN41JLY,R3Q3101C0DYUP7,R3V7O33VH25ONB</t>
  </si>
  <si>
    <t>Good Pen at Low Cost,... have been reading about this pen which I would like to answer,Decent (at this price),Very nice.,Not for speedy write...,Nice pen good quality could be more smoother,Smooth,Superb Fountain Pen for all types of users</t>
  </si>
  <si>
    <t>First of All Delivery of Amazon: It was as specified no delays. Hence, appreciate it.Packaging: Not Good. The box was tempered, torn and damaged.Product: Ordered Black, received brown. Didnâ€™t replace as the Color didnâ€™t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donâ€™t use the pen for sometime. The pen doesnâ€™t write at all. I have to wet the nib or do something or the other in order to make it start writing. It writes great when it starts writing. But the initial pick up is really bad. I have a platinum preppy too. Itâ€™s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"curve"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"matte" finish, not a glossy one. The clip and top is glossy. Gives a fair enough good contrast to add some "looks"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"looks"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it,â˜… First of all, it came in a really bad condition. The package was almost flattened. All thanks to the people connected with the transition and delivery. Thank God it doesn't have any dent.â˜… Secondly, it is probably a used product. Because it came with the smell of ink in it out of the box.â˜…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squirty.â˜… Fourthly, the grip is average.â˜…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ONE.â˜…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t>
  </si>
  <si>
    <t>https://m.media-amazon.com/images/W/WEBP_402378-T2/images/I/21C8ziy-IJL._SX300_SY300_QL70_FMwebp_.jpg</t>
  </si>
  <si>
    <t>https://www.amazon.in/Camlin-Elegante-Fountain-Pen-Black/dp/B00LY17RHI/ref=sr_1_476?qid=1672903018&amp;s=computers&amp;sr=1-476</t>
  </si>
  <si>
    <t>B07W14CHV8</t>
  </si>
  <si>
    <t>CARECASEÂ® Optical Bay 2nd Hard Drive Caddy, 9.5 mm CD/DVD Drive Slot for SSD and HDD</t>
  </si>
  <si>
    <t>Compatible 4 Channels switch help to improve the compatibility.You can try to move " A""B""C""D" if your Laptop can not read HDD.|Compatible with: 2.5"/9.5mm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t>
  </si>
  <si>
    <t>AF3I4EPZQIK3OVITINOGTUMCWQ7A,AFGJUJ3SUS35KINKLVKUSSPQOF7Q,AFLU4N3XW4NR5F76OYE32MFHFNDQ,AEBQPMPROYPTAQLTNBBFS4OQBYGQ,AGS4LZEEXWBXM5YCLRHDMZFDHVXQ,AGTW4HJCRU3PV3RWFQZ3OY7A6FLQ,AHKHL25G2FSHGHSMWDVH47N2IEFQ,AGY7TVIILTBSFMWBPYTIWLTOEZ2Q</t>
  </si>
  <si>
    <t>Prabakaran V,Chinmay Nayak,SAGAR B PUDABANGI,Gurmeet Bhamra,paras jamkar,panchal,ABUZAID,AaaaBokkaLe</t>
  </si>
  <si>
    <t>R15FTQ3OTL54HG,R5WNQOBU27J2R,R30NWHS9ZD2AZJ,R3MZE0LEVB688M,R8HUCZYM2F8UJ,R3NK0HFG8JUGIP,R3MEDM094JOZHW,R8TG7TKO28ONS</t>
  </si>
  <si>
    <t>Perfect For HP Laptop,Okay,Good,Worst Product by Seller,Above average,Product achha laga,Working fine,Worth the Price - Front Panel cover not included as shown in product description</t>
  </si>
  <si>
    <t>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t>
  </si>
  <si>
    <t>https://m.media-amazon.com/images/W/WEBP_402378-T1/images/I/51ca6eZ+j3L._SY300_SX300_.jpg</t>
  </si>
  <si>
    <t>https://www.amazon.in/Optical-Drive-Caddy-Universal-9-5mm/dp/B07W14CHV8/ref=sr_1_483?qid=1672903019&amp;s=computers&amp;sr=1-483</t>
  </si>
  <si>
    <t>B09F5Z694W</t>
  </si>
  <si>
    <t>Canon E4570 All-in-One Wi-Fi Ink Efficient Colour Printer with FAX/ADF/Duplex Printing (Black)- Smart Speaker Compatible, Standard</t>
  </si>
  <si>
    <t>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t>
  </si>
  <si>
    <t>AFXXFWMGUKQDP27JRILRUKME7R4Q,AE6JO5FOQR3D3UE4GTIJT5FVRNKA,AHT5FELZRNJ4ITAESWGATN2COH3A,AECMC4ZTLI2FFUQHAXVILRVCNJHA,AGIPLO4AJSNUVZ3ASVSHC2BZXFFQ,AH2KQR23MJYSJCXDH3J6AUCON5FA,AES2TTA7I6H32D6TO6IGDCI7DFOA,AH33GQ3GIETSNVJGQPQOFZIQBR5Q</t>
  </si>
  <si>
    <t>Sachin Goel,RONI.A.P.P.POONTHOTTAM,ELDO K MATEW,Ankur Kunal,Karan,Amazon Customer,Prashanth Mettu,Rahul Gupta</t>
  </si>
  <si>
    <t>R323N508KO5VMR,R1C2X37S59TO4B,R25UIJAM26JMGL,R3B7Y8E7QNUYOP,R1PH3YZVBU4KKT,R2WLFM05B2CXXU,R3DCHC8ODVBGAP,R36UJ8EW67NBJ8</t>
  </si>
  <si>
    <t>A seamless printing experience, with scope for improvements in set up,Good One,Very user friendly when compare with others,Best for home use,Good for home use,good printer,Good,Good for occasional printing. Extremely easy to use</t>
  </si>
  <si>
    <t>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t>
  </si>
  <si>
    <t>https://m.media-amazon.com/images/W/WEBP_402378-T1/images/I/31AZelC8URL._SX300_SY300_QL70_FMwebp_.jpg</t>
  </si>
  <si>
    <t>https://www.amazon.in/Canon-E4570-Efficient-Printing-Compatible/dp/B09F5Z694W/ref=sr_1_485?qid=1672903019&amp;s=computers&amp;sr=1-485</t>
  </si>
  <si>
    <t>B0B25LQQPC</t>
  </si>
  <si>
    <t>Crucial P3 500GB PCIe 3.0 3D NAND NVMe M.2 SSD, up to 3500MB/s - CT500P3SSD8</t>
  </si>
  <si>
    <t>AFJAEGGXB3SFKV3CIQG672BJD3HQ,AGT25A2JUMFSTJ6FK7AJZIFRHRIA,AGB5B7QDVRRWO43PODQ7BRQBS4PQ,AF7XW2VZLPVXOMLEC2WU7FPUJ66Q,AFP74SQR57V4DO4IH2RW3KKQBGZA,AFCYUWRUBILFTKYMBHMVJSIJKK5Q,AFW7SE27ST3TM7KFAGQEORGOCQJQ,AEL3GVS4JNKIOZHRQCGE6CUJISDQ</t>
  </si>
  <si>
    <t>Ashwin,Spidey Rage,Placeholder,Shreyas Ghare,Sandeep Kadam,Amazon Customer,anuragnaidu,Naveen Saran Singh</t>
  </si>
  <si>
    <t>R2ZRD154AT00TN,R3L76N34IVRAX6,R12UEJEYKOVC8X,R3GAOZKSESNEO4,R2DFA3EK07XPQO,R11GWINZ2PW06X,R19LZZQS4ZQGQ6,R2SH0PV3XYF4NG</t>
  </si>
  <si>
    <t>Good P3 Nvme for entry level,Awesome,Sometime not showing in laptop,Great product at good price,Unable to detect SSD? Funny but use "mdsched.exe".,Fantastic performance and reduced boot time with my Lenovo S145,Crucial SSD's are "Bang for the Buck" but it does not come with a screwdriver, hear me out.,Good product at this price point.</t>
  </si>
  <si>
    <t>Best for this price range, all-rounder in gaming and productivity.,Nice,Sometimes ssd not showing in the laptop,Also giving screw for mounting the ssd.,MS Windows:I have got this nvme m.2 P3 and i was unable to find it anywhere in the Disk Management ("diskmgmt.msc") or Device Manager ("devmgmt.msc"), neither as RAW/unallocated, nor Unknown Device. Although i was able to detect in BIOS (mine is basic for current usage - 07WP95), so i did not give up:Funny it may sound, no repair app. worked except for Windows Memory Diagnostic (Win+R -&gt; "mdsched.exe")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t>
  </si>
  <si>
    <t>https://m.media-amazon.com/images/W/WEBP_402378-T2/images/I/318lV0rfJoL._SY300_SX300_QL70_FMwebp_.jpg</t>
  </si>
  <si>
    <t>https://www.amazon.in/Crucial-500GB-PCIe-NAND-3500MB/dp/B0B25LQQPC/ref=sr_1_486?qid=1672903019&amp;s=computers&amp;sr=1-486</t>
  </si>
  <si>
    <t>B01LYLJ99X</t>
  </si>
  <si>
    <t>HP v222w 64GB USB 2.0 Pen Drive (Silver)</t>
  </si>
  <si>
    <t>The high gloss durable metal finish of the HP v222w makes for a perfect complement to ultrabooks.|Approximate the length of a quarter and the included key-fob makes it perfect for on-the Ã¢go storing!|Offers a sleek and slim way to store and share your music, photos, files and more.|For product related query contact brand customer support for faster resolution</t>
  </si>
  <si>
    <t>AFRA4BGAKHDU2PFBCHKEPSVG5OYA,AENPE6KZIPHD7QUDJVPDKRMTR2UQ,AEW7M23YLNN4FJNU2N6DLN3BAZMA,AF5EUX755HPX32CSZZYARRK6VSRA,AGEWLEEAALGWMCPDGMT4H5OVJI2A,AEL3EZQDKJFXIQ6MBXGKGGKVZGYQ,AG77EF477UX6JHDRZFZM23ZRG5HQ,AFBOZIRKFRPTQJZKZE7CFSSDK2WQ</t>
  </si>
  <si>
    <t>jatin.,sushil Kumar,Darunte S. C.,jayesh patel,T.Kothandaraman,M Badrinath Sarangapani,Sukhwindar Singh,Rajesh</t>
  </si>
  <si>
    <t>RHINAF5XZTNSB,R2MV5SCZODNS7N,R29OYK770YQY7B,R2Z7DBSSRDF206,R2OXL4LSDBE7OC,R26JU6NE3CKF6P,R1G19TM00P58C,R1BI8J8CW8LH64</t>
  </si>
  <si>
    <t>Unhappy with storage.. actual storage is 57Gb,Most amazing sound , Really unbeatable better than any  another similar products  .,Nice,Esy to use,Pendrive,Nice and small,Value for money,Good</t>
  </si>
  <si>
    <t>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t>
  </si>
  <si>
    <t>https://m.media-amazon.com/images/I/31cOcZC4n7L._SX300_SY300_QL70_FMwebp_.jpg</t>
  </si>
  <si>
    <t>https://www.amazon.in/HP-v222w-Flash-Drive-64GB/dp/B01LYLJ99X/ref=sr_1_488?qid=1672903019&amp;s=computers&amp;sr=1-488</t>
  </si>
  <si>
    <t>B014SZPBM4</t>
  </si>
  <si>
    <t>Duracell Ultra Alkaline D Battery, 2 Pcs</t>
  </si>
  <si>
    <t>Long Lasting Power Guaranteed|Our best battery, suited for everyday devices with extra performance for high drain devices|Duralock technology keeps unused Duracell batteries fresh and powered for up to 10 years in ambient storage|Available in AAA, AA, C, D and 9V sizes</t>
  </si>
  <si>
    <t>AEGQJH2NIAS54T7WKAHKVEO4B67A,AFDH4NWAAHAVKPQVBCSZEHPVFYRQ,AHHMIBI4WD5JRIXCHLFWBDUBUANQ,AESHIA4Q3VBR5HCJJMRGUIBHBQKA,AHV6JCRY6F36XXVSJAQ3SKYLHUFQ,AFXAZGN66ICO6QGG2A4PZVZMPUJA,AEVIV42RTEB4DEQLJOVPRLGAJBRA,AHC5UZYDEQJY55XHOYR4Y7YYPDIQ</t>
  </si>
  <si>
    <t>Md asif akhter,KIRAN T,Hanuman sarda,Pranav Chaudhary,V Vijayaraghavan,Placeholder,SHAIK IBRAHIM,Nitin Tanna</t>
  </si>
  <si>
    <t>R1RXFMVZ8EKN3Q,R2YX4PL3F59OHC,RUDJ9ISAQDD3B,R308RAFFO7RANL,R2AV85XOQ7KR6O,R1ZFK8N1J8X6BY,R18VD7VF8AEMCV,R35JPXHI3F33IB</t>
  </si>
  <si>
    <t>Battery,Good buy,Bigger than expected,Best Battery for cooking stove,Great batteries,Good,GOOD,Wrong size</t>
  </si>
  <si>
    <t>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Iâ€™ve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t>
  </si>
  <si>
    <t>https://m.media-amazon.com/images/I/51BGUyveMfL._SX300_SY300_QL70_FMwebp_.jpg</t>
  </si>
  <si>
    <t>https://www.amazon.in/Duracell-Alkaline-Battery-Duralock-Technology/dp/B014SZPBM4/ref=sr_1_490?qid=1672903019&amp;s=computers&amp;sr=1-490</t>
  </si>
  <si>
    <t>B08CZHGHKH</t>
  </si>
  <si>
    <t>BESTORÂ® LCD Writing Tablet/pad 12 inches | Electronic Writing Scribble Board for Kids | Kids Learning Toy | Portable Ruff for LCD Paperless Memo Digital Tablet Notepad E-Writer/Writing/Drawing Pad Home/School/Office (Black)</t>
  </si>
  <si>
    <t>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t>
  </si>
  <si>
    <t>AGRDTPMUHWAPVCLIT32C7WW2V6JA,AG6JGI37HP3HKED7FYSE6HNY2OZA,AHGX46NEAGEBIMLPLC4TB3Z342QQ,AGU6A55DL2E56WX7673GFMC6HEYQ,AHORMKJSJGUFFI6JCZP3AGVQIIPQ,AEPHE5IYH65CT6E4RFVU2QFQ5RDQ,AGBSKFFDGK7DFN3J54X4VMY7MUIA,AGBBOHCULMY33RU5XRNNOVVN2ZGQ</t>
  </si>
  <si>
    <t>SUBODH RAJ M S,Amazon Customer,Saurabh kumar,Aarif,Yash,Amazon Customer,Yoginder Kumar,Asif Farooque</t>
  </si>
  <si>
    <t>RXZ81N4MLYOJV,RSP3LVQQTLFHS,R2UXGNDYUTV459,R28D154XP60HC3,R2JGEMVYSCKSMJ,RTYO6OF7GIUIT,R1VM0YRY453I9F,R380AS2WJQL3HN</t>
  </si>
  <si>
    <t>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t>
  </si>
  <si>
    <t>https://m.media-amazon.com/images/W/WEBP_402378-T2/images/I/41sK3J5ZQIL._SX300_SY300_QL70_FMwebp_.jpg</t>
  </si>
  <si>
    <t>https://www.amazon.in/Bestor-Portable-Paperless-Digital-Writing/dp/B08CZHGHKH/ref=sr_1_491?qid=1672903019&amp;s=computers&amp;sr=1-491</t>
  </si>
  <si>
    <t>B0B2RBP83P</t>
  </si>
  <si>
    <t>Lenovo IdeaPad 3 11th Gen Intel Core i3 15.6" FHD Thin &amp; Light Laptop(8GB/512GB SSD/Windows 11/Office 2021/2Yr Warranty/3months Xbox Game Pass/Platinum Grey/1.7Kg), 81X800LGIN</t>
  </si>
  <si>
    <t>Processor: 11th Gen Intel Core i3-1115G4 | Speed: 3.0 GHz (Base) - 4.1 GHz (Max) | 2 Cores | 4 Threads | 6MB Cache|Display: 15.6"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t>
  </si>
  <si>
    <t>AF5IDL42LBZCZ7A5YDGM2QFNUHEQ,AHPQHJVDA6JHFNRN7OBYTBTJXBYQ,AF5ZRMB3EOZXTXOOBVEVJTGZ2XFA,AFK4JLZVY6JQ3VZHAVISLJ72RAAQ,AFS27RNTNLFALK27VK3TX4JHPA5Q,AH75IN5WV5BWRPLR7QFKFIN6XLEQ,AGE3DIZBUUHDRMIUR37KDA5WMESQ,AEYMSQGEOI3PJTI3DKWC2ANWVIMA</t>
  </si>
  <si>
    <t>Mb,Amazon Customer,Adnan Malik,AD,Pradeep Rajbhar,Saikiran kopalli,Amazon Customer,Aryan S.</t>
  </si>
  <si>
    <t>R2WGS6Q7F9F4Y5,R1VS2WU12H9Z2C,RMPKJJKZC848Y,R4AMYK7Z8U971,R2RU2H3FY7R8JW,R2BQB4B9QNZ12P,R1B7GP3CDJYWX3,R1XRDM19EARF9P</t>
  </si>
  <si>
    <t>Value for money laptop for normal usage,Works well, no issues,Worth it,RAM upgradability an issue,Value for Money,Kopalli,Excellent product....worth it...,Battery 3 h</t>
  </si>
  <si>
    <t>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t>
  </si>
  <si>
    <t>https://m.media-amazon.com/images/I/41PnIUzyYML._SX300_SY300_QL70_FMwebp_.jpg</t>
  </si>
  <si>
    <t>https://www.amazon.in/Lenovo-IdeaPad-Warranty-Platinum-81X800LGIN/dp/B0B2RBP83P/ref=sr_1_492?qid=1672903019&amp;s=computers&amp;sr=1-492</t>
  </si>
  <si>
    <t>B078W65FJ7</t>
  </si>
  <si>
    <t>boAt BassHeads 900 On-Ear Wired Headphones with Mic (White)</t>
  </si>
  <si>
    <t>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t>
  </si>
  <si>
    <t>AFM6IHWXNLXOBO3JZTO5DN5QJROQ,AHXEMXDI7LE4FLGEUHSK426PVKOQ,AG6HMWEV2ABV7VF344EGP4SNMLHQ,AGNK4GKNE65RYXUXCDFO6B22NXCQ,AGVHESKGY3VL6CHECT2G2NPFWYWQ,AGTATACN5LUOY6XTHGLDJV2TV7JQ,AFFGWYKF2QF2IRGERWSNOLQ2QW7A,AF6WO26Y4PHPBSGOCHOH66BVQ6HA</t>
  </si>
  <si>
    <t>Sayan,Lucky,Anish Kadivar,Surjit pharmacist,Aniket Ghole,Vicky kashyap,Kushal,Nrup</t>
  </si>
  <si>
    <t>R1ENIO169KEJPW,R1V9WVGGU6G0SZ,R1CS1EB6REPXU6,R124CFJ8HVQXQW,R2UUTWT22U0UM4,R1NKNVVZBRBSKX,RIZ4B3XEDA5K2,R2N30KA75TRVCA</t>
  </si>
  <si>
    <t>Definitely good but wire is too short,Never expected an easy on pocket brand like BoAt winning heart the way apple does! Good product,Good headfone on budget,Nice,Quality is promised.,simply awesome,Value for money,Sound and mic quality good but not comfortable</t>
  </si>
  <si>
    <t>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t>
  </si>
  <si>
    <t>https://m.media-amazon.com/images/W/WEBP_402378-T1/images/I/41ZeJ53ij3L._SX300_SY300_QL70_FMwebp_.jpg</t>
  </si>
  <si>
    <t>https://www.amazon.in/Heads-900-Wired-Headphones-White/dp/B078W65FJ7/ref=sr_1_493?qid=1672903019&amp;s=computers&amp;sr=1-493</t>
  </si>
  <si>
    <t>B08S74GTBT</t>
  </si>
  <si>
    <t>Zebronics Astra 10 Portable Wireless BT v5.0 Speaker, 10W RMS Power, 15* Hours Backup, 2.25" Drive Size, up to 6.4" Mobile Holder Support, Carry Handle, USB, mSD, AUX Input and FM Radio with Antenna</t>
  </si>
  <si>
    <t>Wireless Portable Speaker with Mobile Holder|Easy to Carry handle|Supporting Bluetooth, USB, AUX &amp; Micro SD Card|Adjustable FM Antenna|Media/ Volume Control, Call Function|Built-in rechargeable battery|Mobile Holder supports upto 16.25cm size phones</t>
  </si>
  <si>
    <t>AE42EZDBUFSJZGL66F275G54PSUA,AHFGOPCKQ4SMDFRKGLYFOAKTYXUA,AHW2UJ6K5LK5BL7LHAD72ZGWJ4MA,AEPWUTZXVJGKU724YMMK4AFRB73Q,AGJ3RV3MOS7D4IMNR7PHFGTDGKPA,AFUWFYMER6VM4ARW5VTGF3KEYM5A,AGFVVKJUZWYWIXOOMYTJYRV4ZSZA,AEL4TWNZSN7KFL3W76ADWINWR6KA</t>
  </si>
  <si>
    <t>ESWARAN,Amal Gopinath,DODDI GOVINDA RAO,Vinita kumari,Chidambar Kakathkar,Hari,Siddhath Gowtham,Hari Bhaskar</t>
  </si>
  <si>
    <t>R1PUDD2V2KQP06,R1LRN5EFJ0Y717,R1S7Q7UW9FO9LY,R3J9HR69Y4XKV5,RQ6P92L8AVQVW,R3L08DWQKGHDK7,R2EUWEVREWQ4SL,R1POJ3SHK8MNS0</t>
  </si>
  <si>
    <t>Super product,Worst antenna.... It came out while adjusting...wastage of money,Nice product,Good,A Must Have product.,Poor sound,Wothy,Useful product if you watch movies in mobile.</t>
  </si>
  <si>
    <t>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t>
  </si>
  <si>
    <t>https://m.media-amazon.com/images/I/41uoxHxPDaL._SX300_SY300_QL70_FMwebp_.jpg</t>
  </si>
  <si>
    <t>https://www.amazon.in/ZEBRONICS-Zeb-Astra-Wireless-Portable-Function/dp/B08S74GTBT/ref=sr_1_495?qid=1672903019&amp;s=computers&amp;sr=1-495</t>
  </si>
  <si>
    <t>B07QMRHWJD</t>
  </si>
  <si>
    <t>SWAPKART Portable Flexible Adjustable Eye Protection USB LED Desk Light Table Lamp for Reading, Working on PC, Laptop, Power Bank, Bedroom ( Multicolour )</t>
  </si>
  <si>
    <t>14 Highlight LED Lamp,super bright white light|Long life lasting LED Lamp life expectancy up to 10000hours|smooth and high-class, small and light weight|standard USB, plug directly into USB to take power|Super-saving power, the power consumption is less than 40ma</t>
  </si>
  <si>
    <t>AETGW4KBMIJPPNVLPKB7R7O3FSQQ,AEYRRD5MDFEO4UXUUKZ4HYJIWCXA,AECQXTLQHIUJGVCJRIZGBG74HZMA,AEG6WS6DQBW7RUYV5N6Z4QKCWSPA,AGE6GHTP6TZV6IMHAQU3X3GSEVGQ,AFPJLOHRAM3HFFNXMWTZN7GT5FMA,AHI2MWHMTDESX4HL7HFIN5B2URKA,AEDP3USNSZXGRPOONSUFGDM7YDKA</t>
  </si>
  <si>
    <t>Bhawna,Abhishek C,Richard P.,Vivek,Sonali G.,Chandramohan,Michael,Amazon Customer</t>
  </si>
  <si>
    <t>RTNU6RMF947TL,R2EDFUKTI01DH4,R2DXZK9Y1QZKSU,R1X0SKU3MLH5BS,R3RR7IUQGDTSNR,R2Z407G3IUP73E,R2JFEOGWTTUVMM,R3F3YRVOF923CK</t>
  </si>
  <si>
    <t>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t>
  </si>
  <si>
    <t>https://m.media-amazon.com/images/I/41d-eh65JLS._SX300_SY300_QL70_FMwebp_.jpg</t>
  </si>
  <si>
    <t>https://www.amazon.in/SWAPKART-Portable-Reading-Working-Bedroom/dp/B07QMRHWJD/ref=sr_1_499?qid=1672903019&amp;s=computers&amp;sr=1-499</t>
  </si>
  <si>
    <t>B07W7Z6DVL</t>
  </si>
  <si>
    <t>Infinity (JBL Fuze 100, Wireless Portable Bluetooth Speaker with Mic, Deep Bass, Dual Equalizer, IPX7 Waterproof, Rugged Fabric Design (Black)</t>
  </si>
  <si>
    <t>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manufacturerâ€™s warranty</t>
  </si>
  <si>
    <t>AHBISYTXOMEMKDTXVEKH57D2X3RA,AEOSGU32LYFVLXEHETK4QU4UDWEA,AE3MPP4472M7T34QT5674QU2XC3A,AHGDXMKQ7B3CJHLZ3GCXWMDMPGSQ,AF6OH7C5LOWQK2VR6DKMNSKHMUFQ,AFLY6EXAO7CNVWL2AVBQVO224Y3Q,AF6SSEMMZHBAKRV5BGIBKWRCNCTA,AHUMH22K5KBLNH2K2GA3EEXOWSPQ</t>
  </si>
  <si>
    <t>Sreekumar KURUMALIKKAL,Mukund,ADITYA GUPTA,dev,Abraham,Mahendra,Rahul G,Vivek Kumar</t>
  </si>
  <si>
    <t>R2NQLS6I62ASDV,RIT3TAH74G3JM,R3V03S1XKJWJ4F,RTNPJ485GGG0B,R37FLGM56SKQDQ,R3LPNHIQDOG8J9,R13ZLVXBTCNIUC,R1CEC872UPQJTP</t>
  </si>
  <si>
    <t>Good Handy Bluetooth Speaker,Very Nice,Medium,Worth to the money,4.5,Good,Value for money,Value for money is good....</t>
  </si>
  <si>
    <t>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t>
  </si>
  <si>
    <t>https://m.media-amazon.com/images/W/WEBP_402378-T1/images/I/51UH57Cs5hL._SX300_SY300_QL70_FMwebp_.jpg</t>
  </si>
  <si>
    <t>https://www.amazon.in/Infinity-Fuze-100-Waterproof-Portable/dp/B07W7Z6DVL/ref=sr_1_500?qid=1672903019&amp;s=computers&amp;sr=1-500</t>
  </si>
  <si>
    <t>B07WMS7TWB</t>
  </si>
  <si>
    <t>Pigeon by Stovekraft Amaze Plus Electric Kettle (14289) with Stainless Steel Body, 1.5 litre, used for boiling Water, making tea and coffee, instant noodles, soup etc. 1500 Watt (Silver)</t>
  </si>
  <si>
    <t>CLASSIC DESIGN: The classical mirror polish of the appearance makes your electric kettle unique and aesthetic, which can match any type of kitchen design and 360Â°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t>
  </si>
  <si>
    <t>AHHCE7SDKWRKQDLFXF2YNMGODDRA,AEJQ5PXFKFXUBKWMC5RYF2WLEZSQ,AGZDR3Y6MNTBZRSP754LCZGHCLPQ,AE4DHHEU4Y3LQBPIJKXC4IBXB4WQ,AEJ674BKH3ZTC2JQA5PMMQ62I7MA,AFVIELPXTPPBI7HXOXX72AIPJHGQ,AF7V6CVPDC3UJNI3UODXF5FCU4XA,AFYCNW74WYKEQYYNUDBTD4V45H2A</t>
  </si>
  <si>
    <t>ba_doh,Asim Kumar Ghatak,Deepak Sharma,Ujjval Rathod,Shiva Sai Crisna,NANDA KISHORE Patra,Amazon Customer,Danish Shah</t>
  </si>
  <si>
    <t>RVSI68M0EPAVZ,ROQNJTEGAA7VN,R1YNME95M4J2H7,R17RLWB0UMGULZ,R3N9JK1RH8STLG,R30Y52H4BDOPGE,R2VJ4LI8OPJ6TJ,R9N6QZH6MI5P4</t>
  </si>
  <si>
    <t>All your questions answered in this review,Just fine for the price,Its okay okay according to price.,Good for winter times to boil the water,Bass fitting loose,Good product, no issue after using 2months,Good matereal,Only disadvantage is the cord length.</t>
  </si>
  <si>
    <t>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"BUY"(at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t>
  </si>
  <si>
    <t>https://m.media-amazon.com/images/W/WEBP_402378-T1/images/I/31na34LxwmL._SX300_SY300_QL70_FMwebp_.jpg</t>
  </si>
  <si>
    <t>https://www.amazon.in/Pigeon-Amaze-Plus-1-5-Ltr/dp/B07WMS7TWB/ref=sr_1_5?qid=1672923591&amp;s=kitchen&amp;sr=1-5</t>
  </si>
  <si>
    <t>B00H47GVGY</t>
  </si>
  <si>
    <t>USHA Quartz Room Heater with Overheating Protection (3002, Ivory, 800 Watts)</t>
  </si>
  <si>
    <t>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t>
  </si>
  <si>
    <t>AFF4TQVTALIJ24PF3PWD376ONLXQ,AHF4Q46ABHEW3O6SZQMAXB6R6ZLA,AGKD2FZGZLQPA3VITZMPXL2OQMHA,AEF46LTPVXW3BL7J4RETUFLLW3RA,AEKFSZLXX2ULI3U46YCZPRILVW6A,AESYTC5OIXBUIDGPDE53XYOENLWA,AEV4CXMHUNKPH56BNTAMEH7EOMZA,AHFXBNDCOX7XWOQ3AG6PTK6LOF2A</t>
  </si>
  <si>
    <t>Sudesh,sayan mukherjee,SS,Ritu Doloi,Sudip Mandal,Yash Raj,Abhay Dogra,Tajammul Hussain</t>
  </si>
  <si>
    <t>R2PFPVD7QTRJC6,RI7CEYXWJ4WUJ,R26D8KBCMOE84W,R19IYA3EBVQNHL,R28KN014376DH8,R2MRD2AYGLWP61,RXV0W64L9ITU1,R1VBNBY9DR8FJ9</t>
  </si>
  <si>
    <t>Good and affordable room heater,Good for tight spaces,Short shelf life,Niceeee,Very good product,It's good,Heating capacity,Good</t>
  </si>
  <si>
    <t>,Good product for tight spaces and easy to replace as well.,One of the filaments lasted about 7 days of usage. Waiting to see how long the other lasts.,I like this product as compare to price itâ€™s look worthy. Hope will work like this in future too.,Good for one small room (120sq ft),Good,Heating capacity is not that much good.,Good product</t>
  </si>
  <si>
    <t>https://m.media-amazon.com/images/I/514Zxz-eqKL._SX300_SY300_QL70_FMwebp_.jpg</t>
  </si>
  <si>
    <t>https://www.amazon.in/Usha-Quartz-800-Watt-Overheating-Protection/dp/B00H47GVGY/ref=sr_1_6?qid=1672923591&amp;s=kitchen&amp;sr=1-6</t>
  </si>
  <si>
    <t>B07VX71FZP</t>
  </si>
  <si>
    <t>Amazon Brand - Solimo 2000/1000 Watts Room Heater with Adjustable Thermostat (ISI certified, White colour, Ideal for small to medium room/area)</t>
  </si>
  <si>
    <t>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t>
  </si>
  <si>
    <t>AHMOBOPW4OAANJ3VXXWX2QGJA6NA,AF5IGDDLQ6JNALQVE2QDWW3Y7GFQ,AEH7AAYSP6ZITYT2K6PDMCY4PGTA,AG4RZDXIU2IUVLGT75YVH3KJTEUQ,AGWTF5MKOLD3VVQUFRQEPN2F7TCQ,AEEPWPF5DKQ2OMNUTMCXXLZLF3RA,AEFXFHQQRNGTHNUGCIDULRC6BHLQ,AFSTZARBDNESVFT7AANAHBHV3QUQ</t>
  </si>
  <si>
    <t>Amazon Customer,Prince kumar,Rosy Thakur,Dheeraj,Amazon Customer,Neel Sengupta,Anu Jain,Srini</t>
  </si>
  <si>
    <t>R35ER803GJHN21,R28J7FISAIMQI1,R1Y9J4QQ06U3WN,R1Q08JSHK5T03E,RTTCI4WPA20T0,R1PC85VCE15LM6,R3AIUHXWWU3Y64,R2UO2UH9UCUYJ0</t>
  </si>
  <si>
    <t>https://m.media-amazon.com/images/I/41ITfQhGHfL._SX300_SY300_QL70_FMwebp_.jpg</t>
  </si>
  <si>
    <t>https://www.amazon.in/Amazon-Brand-Solimo-2000-Watt-certified/dp/B07VX71FZP/ref=sr_1_7?qid=1672923591&amp;s=kitchen&amp;sr=1-7</t>
  </si>
  <si>
    <t>B07NCKMXVZ</t>
  </si>
  <si>
    <t>StyleHouse Lint Remover for Woolen Clothes, Electric Lint Remover, Best Lint Shaver for Clothes</t>
  </si>
  <si>
    <t>âœ…REJUVENATE FABRICS &amp; KEEP TIDY - Restore your clothes and fabrics to a fresh new look! Powerful engine can easily and gently remove fluffs, lints, pilling, fuzzes and bobbles from fabrics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fabrics and make them look good as new.|âœ…ERGONOMIC DESIGN WITH A BATTERY POWERED MOTOR: Specially designed and lightweight with a 180Â° handle so it's easy to grip while you efforlessly defuzz your fabrics at any angle. The motor generates a strong suction when the blades are rotating for maximum effect.|âœ…EASY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</si>
  <si>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AGQZ46RQ5YJFVCSGI4BJGNXB7DZA,AFS6PV7PIU6VP4IPE6ED6EG75Z6A,AFDOCCV3LNI3FFF37HOQKLRU4NCQ,AH37HVSNIOJ3DJOGCWS6UFXOKR4Q,AFHIBNHDDDHLLVSXTV4DRYLOWM5A,AHUXZUPCP7X4ZSLLP3S3M23PTTLQ,AHJ3NVF3ERE5CN626OPOX6AEPQ2A,AGHQDSDG5ATRKOSV5HZPFFQBJ5KQ</t>
  </si>
  <si>
    <t>vipul agnihotri,Banshul Garg,AJIT KUMAR,HIMANSHU S.,zamasu,madhu,charanbir,Ayangla Kichu</t>
  </si>
  <si>
    <t>R3C4MJ8AHKD85X,R37VBDPMWP0C2Q,RW0LXEHCN4GNH,R15XRU3CK9QJH5,R3249U1QZNGT1F,R2YWR1DW9SZNN2,R3LUVGT7CIHP3C,R71B6O4PJPF1A</t>
  </si>
  <si>
    <t>Good Product,Nice product,Good product,Good,I made my sweaters look like brand new.,Nice product,Perfect to clean lints easily,Good Product</t>
  </si>
  <si>
    <t>https://m.media-amazon.com/images/I/415CYtympZL._SX300_SY300_QL70_FMwebp_.jpg</t>
  </si>
  <si>
    <t>https://www.amazon.in/StyleHouse-Remover-Woolen-Clothes-Electric/dp/B07NCKMXVZ/ref=sr_1_8?qid=1672923591&amp;s=kitchen&amp;sr=1-8</t>
  </si>
  <si>
    <t>B0B61DSF17</t>
  </si>
  <si>
    <t>beatXP Kitchen Scale Multipurpose Portable Electronic Digital Weighing Scale | Weight Machine With Back light LCD Display | White |10 kg | 2 Year Warranty |</t>
  </si>
  <si>
    <t>âœ… [LCD Screen] : A wide LCD screen display makes this scale easy to read, and it automatically locks its reading when the data is stable.|âœ… [Multiple Features] : There are multiple features on the scale, such as an ON/OFF mode, a tare function, a unit exchange function, and an overload indicator.|âœ… [Salient Features] : BeatXP kitchen weighing has Wide Screen Display, Automatic Data Locking, Low Power Consumption, Low Battery Indicator, High Precision Sensor, When the scale is overloaded, the scale will appear O/C.|âœ… [Flat Surface] : To ensure accurate measurements, place the Kitchen weighing scale on a flat surface.|âœ… [Color] : This scale is white in color and made from PVC</t>
  </si>
  <si>
    <t>AFMJDZKFVMHFW64W22IJYRZLNS7A,AFQ7WK2RARMAY3NCZVYXQ5OH2XGQ,AEGVHZAPQ2JZ5NRAROTG75MC6PUQ,AHXQBGXJGDE2LRTXCTNKJA4ELAEQ,AEY3S4MECAO4HYQZYG4CTY7EQAOA,AGL76XCJ2EWY36ABPD25DHZRMQMA,AFUC5YIDC3M4XEGLETZWLMIFJT6A,AFTW6YWBCDN5KJ4MWVXSFPHJRD5A</t>
  </si>
  <si>
    <t>Anurag a.,Shivam Singh,Amazon Customer,m.ganesan,P Santhosh Kumar,Amazon Customer,sk,MAHTAB ANWAR</t>
  </si>
  <si>
    <t>R3RYMJ2WU0SE6K,R227GDWBCUSPRB,R286TLT09XAP0T,RIM7DE0ZQWVZC,R25KRHUD4YX0FP,R213I1AK7MT44H,R7MF48JTCLE3I,R35SELFZYYMUZP</t>
  </si>
  <si>
    <t>Value for money and accurate,Nice,Very reasonable price, product was nice,Good,Nice product.. Value for spending,Light weight,Super,JUST WOW ðŸ¤©ðŸ¥³</t>
  </si>
  <si>
    <t>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t>
  </si>
  <si>
    <t>https://m.media-amazon.com/images/I/414Cwv2guxL._SX300_SY300_QL70_FMwebp_.jpg</t>
  </si>
  <si>
    <t>https://www.amazon.in/beatXP-Multipurpose-Portable-Electronic-Weighing/dp/B0B61DSF17/ref=sr_1_10?qid=1672923591&amp;s=kitchen&amp;sr=1-10</t>
  </si>
  <si>
    <t>B07VQGVL68</t>
  </si>
  <si>
    <t>Glun Multipurpose Portable Electronic Digital Weighing Scale Weight Machine (10 Kg - with Back Light)</t>
  </si>
  <si>
    <t>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t>
  </si>
  <si>
    <t>AG2KSOZBBZY3A37U4Q273OYH2IAQ,AE2KY7GO5HPPGPTMF2M5Q2GT7AXA,AE7B5IIEKRJEPJUD7MU45QZIRLYQ,AHKEH7HFR3AZJEZMS2FU4B3SFCCQ,AGXNLZFFY7QM6ZYXUJ7VLPXH6DXQ,AFFOKWDBWHTD73ESMLG5EHU6D64Q,AG3H5M4RSVVBD3XRPC4MVFPUGTRQ,AFYA3XLIG4JUAVDGJR6XDG4XZXOQ</t>
  </si>
  <si>
    <t>Akil,Sravann,Arun,Priyanka Bhura,Aniket Kumar Ray,Ashok.,Arun,B.SRINIVAS</t>
  </si>
  <si>
    <t>R2EGEMPWBI2FRM,RVKAO44KF8EF2,RI96NGZIWTIRY,R3P7QO38TZ591S,R1S48QX02VP0F8,RHPAZK9629WGB,R2FCIF9RYZF42Z,R1PDWR0TBE0Y7C</t>
  </si>
  <si>
    <t>If it had charching support.,Worth product,Cost effective,Good,Good for the price,Accurate,You can use it for everyday purposes,Good</t>
  </si>
  <si>
    <t>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t>
  </si>
  <si>
    <t>https://m.media-amazon.com/images/W/WEBP_402378-T1/images/I/31p014p14mL._SX342_SY445_QL70_FMwebp_.jpg</t>
  </si>
  <si>
    <t>https://www.amazon.in/Multipurpose-Portable-Electronic-Digital-Weighing/dp/B07VQGVL68/ref=sr_1_11?qid=1672923591&amp;s=kitchen&amp;sr=1-11</t>
  </si>
  <si>
    <t>B01LWYDEQ7</t>
  </si>
  <si>
    <t>Pigeon Polypropylene Mini Handy and Compact Chopper with 3 Blades for Effortlessly Chopping Vegetables and Fruits for Your Kitchen (12420, Green, 400 ml)</t>
  </si>
  <si>
    <t>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t>
  </si>
  <si>
    <t>AGJTPXSZDYEWZM76UMJXCHUUPJSQ,AH4ON4ZDRHM5PWVW6725NRNU6VCA,AHTTCQ7A5VN7L4335W3VEZG6QDQA,AFL5LUHNIIKW6G6GPQML7SFN2W5A,AFHJ53JKOT2VWMLKXNADZHOFDMCA,AF3DB2GLX5C4YCCPB7CJYRQPANTQ,AH723Y45K7AIA5HG27CCBVDZQPYA,AGDB3UZ4G544VVY2ZDHJUI6KOLJQ</t>
  </si>
  <si>
    <t>Harshit,Fazeela,Chiranjiv Singh,Joseph Ka,Rohit Kalyan Khaparde,saikumar venkatesham dusa,Dhanu Muthukumaran,Commandant Rizvi</t>
  </si>
  <si>
    <t>R284SZGRNQQXYS,R3O2GOW05S3YSF,R28FXK3KNQP51T,R10HDAKYPSY8DY,RRHPL4BMSGAYI,R36VHNVQVB9LZQ,RM8OH7G4FEYF2,R281F6NM4QUQ2K</t>
  </si>
  <si>
    <t>Nice chopper,Small easy use n clean,Not good,Good,Good,Probably the best purchase for my mom!,String issues,Good product.</t>
  </si>
  <si>
    <t>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t>
  </si>
  <si>
    <t>https://m.media-amazon.com/images/I/41cVgYgAKpL._SX300_SY300_QL70_FMwebp_.jpg</t>
  </si>
  <si>
    <t>https://www.amazon.in/Pigeon-Stovekraft-Plastic-Chopper-Blades/dp/B01LWYDEQ7/ref=sr_1_12?qid=1672923591&amp;s=kitchen&amp;sr=1-12</t>
  </si>
  <si>
    <t>B07VNFP3C2</t>
  </si>
  <si>
    <t>Prestige 1.5 Litre Kettle 1500-watts, Red</t>
  </si>
  <si>
    <t>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t>
  </si>
  <si>
    <t>AEDCFJT7COKZ3DP4YGWKH6KU7LAA,AFCOSVW2NHSFLPG7O5EKP2YRUERQ,AEI6GYSN3UARZSSWIR5HYUEF44XQ,AHCOKF4M3PRZWEENXHMFXKAZSYBA,AE3Z6FOZQTLXHRH3FSDWSUVG774Q,AH2OOR5NWZ5OB4GTDQ24D6CS6DNQ,AHWLIKXRCLQS7T7SHUAAJOKBQTLA,AHBYDX5JRGNFCSRBXDXTITOBNQ5Q</t>
  </si>
  <si>
    <t>Sib,Deepak Kumar,Amazon Customer,Karthik Ganesan,jivan surse,Parthasarathy.R,Satish Kumar Pandey,Ashish</t>
  </si>
  <si>
    <t>R3QP7PGD3SMG5I,R3ANC3TLK8732Y,RE9NKZ6CH2C3S,R2KGRD3G11ZE61,R38DXL79EKGXCA,R3MFG4MODO6DW6,R1X00FRQGJ1J7M,R1SX47T0QOY50H</t>
  </si>
  <si>
    <t>Good Product Worst Delivery,Overall is ok but outer steel kafi hot ðŸ”¥ ho jata he,jo kids k liye kafi harmful he,Nice product,Lovely Product, but filtering holes are big for Ants to get in,Don't buy prestige water kettle product,best product,Medium,Heats up on handle and sides.</t>
  </si>
  <si>
    <t>https://m.media-amazon.com/images/W/WEBP_402378-T1/images/I/41JCf4kTKgL._SX300_SY300_QL70_FMwebp_.jpg</t>
  </si>
  <si>
    <t>https://www.amazon.in/Prestige-1-5-Kettle-1500-watts-Red/dp/B07VNFP3C2/ref=sr_1_16?qid=1672923591&amp;s=kitchen&amp;sr=1-16</t>
  </si>
  <si>
    <t>B00LUGTJGO</t>
  </si>
  <si>
    <t>Bajaj RHX-2 800-Watt Room Heater (White)</t>
  </si>
  <si>
    <t>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t>
  </si>
  <si>
    <t>AGI3LMXQXP4MEFM4NDQTJTXXQBVQ,AFC2IZIMLDQRHPP6HME2J34YYOOQ,AGRB3PSBBGROCDVUZ4T5NQCFGULA,AFV6EB63VB7UKYIEUYKNYEXHV5IA,AHS5BOPH3WRQV2BD4IWZRGDYQVVQ,AFYWFSV7SQAJW6KLYQN4D5OVIUNA,AH4GBZYOUGBQQ2XQQHY6WKQZTIKQ,AFFBDPS3XMGKIVKYZIMXQZJGEI7A</t>
  </si>
  <si>
    <t>Shanu SwamiKohar,susheel,Shubham Tiwari,Amazon Customer,hemant,Rehan alam,J.S.,Ankit kumar singh</t>
  </si>
  <si>
    <t>R2556DFD2ZXACT,RT20S82LT3HZF,R5PBZ2AGECCNG,R1XSSAS2EQFOVQ,R2HJ4MWS6TL6WQ,RVBQL14APCWFY,R2WCBDYBF6XI7R,R9MK42KRU62FP</t>
  </si>
  <si>
    <t>Quality is fine,Good,Minimum electricity maximum heat.,Light weight portable and easy to operate,Nice product,Don't buy it,Value for Money,It's average product</t>
  </si>
  <si>
    <t>Normal heat by this product.,Good,Quit good,https://m.media-amazon.com/images/I/61s-GPKkkZL._SY88.jpg,,Don't buy it because 10-11 day it will work well after that it start heating more and more ,it is plastik body,Value for Money,heating is normal</t>
  </si>
  <si>
    <t>https://m.media-amazon.com/images/I/519JHuNt1RL._SX300_SY300_QL70_FMwebp_.jpg</t>
  </si>
  <si>
    <t>https://www.amazon.in/Bajaj-RHX-2-800-Watt-Room-Heater/dp/B00LUGTJGO/ref=sr_1_17?qid=1672923591&amp;s=kitchen&amp;sr=1-17</t>
  </si>
  <si>
    <t>B01MQZ7J8K</t>
  </si>
  <si>
    <t>Prestige Electric Kettle PKOSS - 1500watts, Steel (1.5Ltr), Black</t>
  </si>
  <si>
    <t>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t>
  </si>
  <si>
    <t>AGYJ6QNPZV2B6GT2AC4MVSENRPQQ,AHGQK5T2FWW7VSK76KSD6XOP72BQ,AE72VFMVHB7UT4FFROPQ4KJPAAQQ,AFNFRCOPOSSJLZQELMABX23PG4HQ,AGG5AUMCUIQNY4UVAAJCUF4SBIXQ,AETJFXXUOXIZDBIMIPODYJPTTB5A,AH6ZJI3PGOEZ6VHZ6GDE7XLD5KTQ,AH4ODBOTYE45XNPWGDCJX2BJ4ZVA</t>
  </si>
  <si>
    <t>dgp raju,Amazon Customer,Dipu,Annamalai,prakash srivastava,Ranjeet Pandey,Bk,Narendra Verma</t>
  </si>
  <si>
    <t>R2HZ5T2XT2798Y,R28I6WAWTMIYM4,R3EU822EF5KFY,RAKJKLDU074QU,RS7UBBKWLI55Z,R27KBQUHQTGHED,R3F2RL6ZJQTR56,RZF02EKCFFWGK</t>
  </si>
  <si>
    <t>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t>
  </si>
  <si>
    <t>https://m.media-amazon.com/images/I/41XXjVSLyGL._SX300_SY300_QL70_FMwebp_.jpg</t>
  </si>
  <si>
    <t>https://www.amazon.in/Prestige-Electric-Kettle-PKOSS-1500watts/dp/B01MQZ7J8K/ref=sr_1_18?qid=1672923591&amp;s=kitchen&amp;sr=1-18</t>
  </si>
  <si>
    <t>B01GFTEV5Y</t>
  </si>
  <si>
    <t>Pigeon by Stovekraft Cruise 1800 watt Induction Cooktop (Black)</t>
  </si>
  <si>
    <t>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t>
  </si>
  <si>
    <t>AFVYGOA4AWO77UIPMUNH6YSKSB5A,AEJMVHQ4LOSVJQ5BOXQREVQBC5RQ,AGZFPOD265HIFGO55KLY54L2IWQA,AFKT7G2UM46AJTJZXWBFXXH36B7Q,AGS6NNHGXGDDXIK4A2KFIXOO3A4Q,AENVIDMF6GS74EEWE2EBBUD3EURA,AHGBW4HBRJEUNLSHM376MUW2QCIQ,AGNGCIEWFRNNNYEDUUFQRBBWAVFA</t>
  </si>
  <si>
    <t>Amazon P.,Snt,Rajesh,Soniya singh,Md Ramiz Raja,Amit Rawat,Ganesh,TOBIN KERALA</t>
  </si>
  <si>
    <t>RRHMKA6B4XPL7,RY4GOMU0VCJ6I,R2UUJP85K7YKSM,ROS8J8LJM2XVI,RAIDTB825PVVB,R3OQN6ALK8PU16,R2UQJ0K34UMKUX,R3G0MU15OGGN78</t>
  </si>
  <si>
    <t>It helps to know about what it can and can't do while purchasing.,Good but slightly slow,Product good but its take long time to cooldown,à¤²à¤¾à¤œà¤µà¤¾à¤¬ à¤¹à¥‡,Good,Value for Money,Piegon induction stove,Good</t>
  </si>
  <si>
    <t>https://m.media-amazon.com/images/W/WEBP_402378-T1/images/I/411pUp4t0OL._SX300_SY300_QL70_FMwebp_.jpg</t>
  </si>
  <si>
    <t>https://www.amazon.in/Pigeon-Stovekraft-Cruise-1800-Watt-Induction/dp/B01GFTEV5Y/ref=sr_1_20?qid=1672923591&amp;s=kitchen&amp;sr=1-20</t>
  </si>
  <si>
    <t>B00NW4UWN6</t>
  </si>
  <si>
    <t>Prestige PKGSS 1.7L 1500W Electric Kettle (Stainless Steel)</t>
  </si>
  <si>
    <t>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t>
  </si>
  <si>
    <t>AGQPAKYDQNK56M5SRVNDN4XOEDKQ,AGA3QPDGKGEZFTLXEDT75FTCIVJQ,AEHY4R257RX5JX5BBSG5AHMO6GSA,AGE2X752RF7ALEWIUKXEJLXE65AQ,AGIGNDQO5K5X7LAIW7FW6U4Z2ENA,AERK5QQB3RYTBTTOGUJ5ZR7BD55Q,AEUMBCFNMBKPZ24SALMXIQDSHJGQ,AHHNW3TC4PO5FFOT44YTXIBYQWGQ</t>
  </si>
  <si>
    <t>Vikash Kumar,PD,ASHISH CHAUHAN,Kush,Tahseer,Imran Khan,Nikhil Anand,MD Altaf Hussain</t>
  </si>
  <si>
    <t>R2OV4KZZ6XRELD,R2NCVAGOIOJ3T9,R3IT25FXKUMTLG,R11NV4VR04QD1Q,R23TFS98AJGVBP,RLO8C2QNQ5TH,R15DH1CRJ7FWKD,R35TV0FXFCYQ7I</t>
  </si>
  <si>
    <t>Recommended but not Best,Good,Good product but due to glass lid take care with children,Not ðŸš« suitable to boil milk and eggs,It is a nice product,Not worthy of investing,Not good. prestige brand name only,Its difficult to clean and and also from handle leakage takaes place.</t>
  </si>
  <si>
    <t>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t>
  </si>
  <si>
    <t>https://m.media-amazon.com/images/W/WEBP_402378-T1/images/I/41J3yWKhnxL._SX300_SY300_QL70_FMwebp_.jpg</t>
  </si>
  <si>
    <t>https://www.amazon.in/Prestige-PKGSS-Electric-Kettle-Stainless/dp/B00NW4UWN6/ref=sr_1_22?qid=1672923591&amp;s=kitchen&amp;sr=1-22</t>
  </si>
  <si>
    <t>B01NCVJMKX</t>
  </si>
  <si>
    <t>SHOPTOSHOP Electric Lint Remover, Best Lint Shaver for Clothes,Lint Remover for Woolen Clothes ,Lint Remover for Sweaters</t>
  </si>
  <si>
    <t>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t>
  </si>
  <si>
    <t>AGTBYZOGBXCBMYG2AN7LT4WYRZRQ,AFDWZMVLTXWWCX2UZVGVO5JLXCYA,AFXVKJMZW54XSXP6CQHUWEDPUDEA,AG4W4DLB7L3TFL5MDB7P465HOLDA,AGVEAOLFUM3KCYMH2CDHGD2NKGVA,AENJD2WI3N6QPTI4MTSQ5JABLCHQ,AFDV7XXJCNSWA3R466A2OB6WX66Q,AE4WFHYQM5DHVK4TJMYABWXRPMHA</t>
  </si>
  <si>
    <t>Jagroop Singh,abhilash g.,gagan deep singh,Akshay Tibrewal,Priyanshu deval,Amazon Customer,Satinder kumar Gautam,anuj saxena</t>
  </si>
  <si>
    <t>R2MP2RC761IOHP,R2ZSKNB3CB2RWC,R35EVJOKZHKDLL,R2HBA84L1S9KKW,RDWMFBKOBMYGY,R2Z9AE3YXBSR2C,R30A4W4FNOBF2H,R3MS03C3MG2C7C</t>
  </si>
  <si>
    <t>Serves the Purpose,GOOD TO USE but price is high,Does the job well,Go for it.,Good product,Very good product and life saver in winters,Easy to use,Solve the problem of lint on woollen fabrics</t>
  </si>
  <si>
    <t>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itâ€™s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t>
  </si>
  <si>
    <t>https://m.media-amazon.com/images/W/WEBP_402378-T1/images/I/51MWh9t3Z2L._SX300_SY300_QL70_FMwebp_.jpg</t>
  </si>
  <si>
    <t>https://www.amazon.in/SHOP-Plastic-Sweaters-Blankets-Multicolour/dp/B01NCVJMKX/ref=sr_1_23?qid=1672923591&amp;s=kitchen&amp;sr=1-23</t>
  </si>
  <si>
    <t>B00O24PUO6</t>
  </si>
  <si>
    <t>Orpat OEH-1260 2000-Watt Fan Heater (Grey)</t>
  </si>
  <si>
    <t>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t>
  </si>
  <si>
    <t>AE6PYJAIQ4PNYJNVMWW6NOCP2SPA,AGQBKNH24HGPL3INPZWJQ4GFRDJA,AHWV6EKDNZ7ZGNEPMUJNXT7JHSRA,AFR4RHGUIRKKR7YFRFXHRHPBAEDQ,AETZFDQIFECA7GMZHIA2CHVPLIJQ,AHIP2HW7P357NTKOSI5YIEQVN27Q,AF2QTRAXJNM6RNHLGYYPDJ32KOOQ,AHDQ55QTDUSZWLSZABNYVS34WPFQ</t>
  </si>
  <si>
    <t>Sandeep,Rajiv,Adarsh Patel,Devansh Hooda,Vikram Babar,Varalaxmi,Shadab khan,Suresh Prasad</t>
  </si>
  <si>
    <t>R7PI4N37TBENX,R3I2QVDWKPGC9X,R2LQQ6C82WI6BM,R3FO563J6UPF3T,R24CIFW4SYVOYS,RU9KVASNZ0OC3,R1OQURWFW1ZVPV,R2CKGXKYTAVL1F</t>
  </si>
  <si>
    <t>https://m.media-amazon.com/images/W/WEBP_402378-T1/images/I/41DwZuxPCaL._SY300_SX300_QL70_FMwebp_.jpg</t>
  </si>
  <si>
    <t>https://www.amazon.in/Orpat-OEH-1260-2000-Watt-Heater-Grey/dp/B00O24PUO6/ref=sr_1_24?qid=1672923591&amp;s=kitchen&amp;sr=1-24</t>
  </si>
  <si>
    <t>B07GXPDLYQ</t>
  </si>
  <si>
    <t>PRO365 Indo Mocktails/Coffee Foamer/Cappuccino/Lemonade/Milk Frother (6 Months Warranty)</t>
  </si>
  <si>
    <t>AHMFATKIPX3KHDWWE63O3F5UM3DA,AFKMOTBVCZEGAYHCXPFHV4PFTD3A,AGGH7NCERRPXKHPP6E4WC7RFWO4A,AGEWO7FPEHZGQ5BE5EA74C32GCPQ,AF7LH47LBG5ORFG2V4LDGVM7IJQQ,AH7OVX5ZLGYOQAEYLGW6GTEW7DVA,AGZPS6UBMMPBTMNAETWPQEHSXKYA,AEX7B6KZABJXFXZJRIAGCYLDKM7Q</t>
  </si>
  <si>
    <t>iVan,Priyanka Das,DC,Shivnandan Gautam,Riya Sagar,Ritika,Prabha S.,G MAHABOOB BHASHA</t>
  </si>
  <si>
    <t>RC4P64ZDVMZCM,R36FWR9CD7IDB9,RZIKHTHHFH1HV,R1TGDKQE54FA2J,RW5C887MDJQZV,R13SM3HJNFXCUQ,R28PNX6EWUIWHL,R28EVOHYE4S212</t>
  </si>
  <si>
    <t>Working ok, but shape is not that good,Doesnâ€™t froth and creates a mess,Very low power,Product is not working smoothly...after very hard press the button then it works.,Ok ok,Finally!,It would be nice if you give batteries along with product in this price. Thanks,Good</t>
  </si>
  <si>
    <t>It works as expected, but the shape of the handle is not very comfortable. It is not feeling very handy to hold the device and press the button at the same time, sometimes the battery  door opens while using it.,Itâ€™s easy to use but creates a mess when I try to make coffee froth. Doesnâ€™t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t>
  </si>
  <si>
    <t>https://m.media-amazon.com/images/I/31MmLP6awML._SX300_SY300_QL70_FMwebp_.jpg</t>
  </si>
  <si>
    <t>https://www.amazon.in/PRO365-Electric-Coffee-Stirrer-Frother/dp/B07GXPDLYQ/ref=sr_1_25?qid=1672923591&amp;s=kitchen&amp;sr=1-25</t>
  </si>
  <si>
    <t>B01C8P29N0</t>
  </si>
  <si>
    <t>Bajaj DX-6 1000W Dry Iron with Advance Soleplate and Anti-bacterial German Coating Technology, White</t>
  </si>
  <si>
    <t>R.D. &amp; COMPANY Majesty DX 6 1000-Watt Dry Iron (White)</t>
  </si>
  <si>
    <t>AEWW4RY2BE6FRKM6CVAJ2Z4ZTR7Q,AHJRPRAXBOIRLYMCRQ4HCACPXDVQ,AFCCVMGUWTBRWJCYRW6PAMN5AXLQ,AEL3F2M663FPAM5NGOPIHDLQLQGA,AGTBHLMFZBZYGUWZPZRHRJVZKZ3A,AHK7J2EVK33WETV524DZPUYL24YQ,AFT2MH26JCXVVBN73QZEFU3ZCQ4A,AEPUWVGQ64XTHKV2C3CFSR5Y34SA</t>
  </si>
  <si>
    <t>Chittibabu M,Sagarjit,Samiran Mondal,á´€á´…á´¡á´€Éªá´›Êœ,Ramjan khan,Vijay k.,Ramakrishna Dey,shivani johari</t>
  </si>
  <si>
    <t>RN09522VLQZIP,RCXEZXWETXG3,R3NJ39MOXXHP2D,R350NLPEFNPHPG,R1P56R44Z4N1H6,R3PQCDKA1JZC5J,RF5IPHWYF1726,R1ABBZP8P5GKQD</t>
  </si>
  <si>
    <t>Worth the money..,Good product,This is Good,Super product,Good product,Average product but value for money,For daily use,Heat temprature very slow</t>
  </si>
  <si>
    <t>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360Â° swivel cord, but actually it has 180Â°.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t>
  </si>
  <si>
    <t>https://m.media-amazon.com/images/W/WEBP_402378-T2/images/I/31ke2NdHJ-L._SY300_SX300_QL70_FMwebp_.jpg</t>
  </si>
  <si>
    <t>https://www.amazon.in/Bajaj-Majesty-1000-Watt-Iron-White/dp/B01C8P29N0/ref=sr_1_26?qid=1672923591&amp;s=kitchen&amp;sr=1-26</t>
  </si>
  <si>
    <t>B08KDBLMQP</t>
  </si>
  <si>
    <t>Croma 500W Mixer Grinder with 3 Stainless Steel Leak-proof Jars, 3 speed &amp; Pulse function, 2 years warranty (CRAK4184, White &amp; Purple)</t>
  </si>
  <si>
    <t>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t>
  </si>
  <si>
    <t>AGEWFIJDNQ73TIDHQIEMY6PTF7SQ,AGWAYDRCPJOSWY4HN36O4426WURQ,AG3JTK7QUAB6PSV7ECWRFCZCWNYQ,AETCTQA5AB7VTMMOTMZW2HNO264Q,AGBSGY5FA7YYUAR7KJTBGDEZ6TXA,AFIUVXNEPQTVOPLMJ5462QTEWXRQ,AHMTTSRZB6U63UH4TW6J63UXIYEQ,AEFHQZEKUBGETK53T6ASRZZROQRQ</t>
  </si>
  <si>
    <t>Om Shankar,Praburaj,keertika Banshiwal,venkatesh,Masluddin,Shubham Chauhan,S.Safura,Amazon Customer</t>
  </si>
  <si>
    <t>R1SSAFQAM97XHV,R131W5582A5499,RDE1ESVYI4CAI,R2RN8NCKNI5DZ4,RRQ95R1ZRK9NS,R3PJ930B4YQATF,R2V2HJSJQBW2CM,R1C7QRPXGO6AI3</t>
  </si>
  <si>
    <t>https://m.media-amazon.com/images/I/41i1uzCEyWL._SX300_SY300_QL70_FMwebp_.jpg</t>
  </si>
  <si>
    <t>https://www.amazon.in/Croma-500-Watt-Grinder-CRAK4184-Purple/dp/B08KDBLMQP/ref=sr_1_27?qid=1672923591&amp;s=kitchen&amp;sr=1-27</t>
  </si>
  <si>
    <t>B078JDNZJ8</t>
  </si>
  <si>
    <t>Havells Instanio 3-Litre Instant Geyser (White/Blue)</t>
  </si>
  <si>
    <t>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t>
  </si>
  <si>
    <t>AF7XWA4GXXWKOYLWWKGKZIP5O7DQ,AHDS5LB3MMUPNWTCDQEXTSXOPSOQ,AGNIQYBJFY2NWMGIXJQQRKWAENEQ,AGJVSVELOXYVHW65UU77WNDG45XQ,AFHVZ4KFVKXPO55UNZLOJEQIUQYQ,AFV4TP7EA6GRZX4WZUQTAFBWIR2Q,AE7IAOHK4VD5SU2NV3WDE5Y5TVHA,AEUJMQ7IHJCECNPJLEOKEI4JLDPA</t>
  </si>
  <si>
    <t>Amazon Customer,Lucky,Pranav M.,Kavin Kellan Kelveen,Yash Tanwani,Amazon Customer,Sunita,SOFTIZON</t>
  </si>
  <si>
    <t>R1A8JNU8MFLA7O,R2U25KOA2BKH1Z,R2KGC42T422YER,R35EUWKBBEGRNB,R3ATDC4RIULGSV,REILW6738EJTP,R1YLD6RPVA8MU9,R2F1RVL1LCI2S</t>
  </si>
  <si>
    <t>Worthy, best for bucket bathing:,Water heater that does the job right,Works as promised and the installation was quick..,All good,Good product.,Worthy product to buy.,Easy to install.,Nice product and good service</t>
  </si>
  <si>
    <t>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itâ€™s meets our expectations I would recommend this product to purchase.,Easy installation. Purchased for kitchen. Working well.,Nice product and good service</t>
  </si>
  <si>
    <t>https://m.media-amazon.com/images/W/WEBP_402378-T1/images/I/31991seDfcL._SY300_SX300_QL70_FMwebp_.jpg</t>
  </si>
  <si>
    <t>https://www.amazon.in/Havells-Instanio-3-Litre-Instant-Geyser/dp/B078JDNZJ8/ref=sr_1_28?qid=1672923591&amp;s=kitchen&amp;sr=1-28</t>
  </si>
  <si>
    <t>B01M5F614J</t>
  </si>
  <si>
    <t>Morphy Richards OFR Room Heater, 09 Fin 2000 Watts Oil Filled Room Heater , ISI Approved (OFR 9 Grey)</t>
  </si>
  <si>
    <t>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t>
  </si>
  <si>
    <t>AHVZAVZYUTJOGQMHGNQVLQSOJNOQ,AF6ZNHSI6WAZLVT262M2JAHJGLNA,AFPDQ7U6JPPT2K2VW6KANBWLNFAA,AEJKIHINZUORIJHJTKKC4LLSLI3A,AFG4PDUEAAG3L4OYGKZOSPZYY3OA,AFMGKNFQZYEZLDII52VE3BSLNNYA,AFCYURWTX5HHOTUJUFX3TTTWICTQ,AGS7F3T2TCPZLLH6EIC7FAFKKCPQ</t>
  </si>
  <si>
    <t>S Y,Budhi Tangu,Lukram slim,Naveen Vashisht,Amazon Customer,Amazon Customer,Deepak,Blush Bunny Organics</t>
  </si>
  <si>
    <t>R352VUE5QTHFFF,R2RC6R2E0OMNQ9,RJ12UME7RFM5D,R22YTLRMKBWQM,R3BTY7HUJDNKG8,R3R812J0VVBD0A,R32X1CLMKWWKDE,R12N4I2XRPP114</t>
  </si>
  <si>
    <t>Good product and recommend too,Good Purchase,It cannot warm a room of less than 100 square feet,Fan not working,Awesome,Good 9 Fin Oil Filler Room Heater from Morphy Richards,Good product for health conscious people,Really good product, Screws are available under lower thermocol</t>
  </si>
  <si>
    <t>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Donâ€™t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t>
  </si>
  <si>
    <t>https://m.media-amazon.com/images/W/WEBP_402378-T1/images/I/31HzCDKv6ZL._SX300_SY300_QL70_FMwebp_.jpg</t>
  </si>
  <si>
    <t>https://www.amazon.in/Morphy-Richards-OFR-09-2000-Watt/dp/B01M5F614J/ref=sr_1_29?qid=1672923591&amp;s=kitchen&amp;sr=1-29</t>
  </si>
  <si>
    <t>B083GKDRKR</t>
  </si>
  <si>
    <t>Havells Aqua Plus 1.2 litre Double Wall Kettle / 304 Stainless Steel Inner Body / Cool touch outer body / Wider mouth/ 2 Year warranty (Black, 1500 Watt)</t>
  </si>
  <si>
    <t>Auto shut off function|Integrated stainless steel function. 360Â° Cordless Kettle|304 stainless steel interior with no plastic|Energy saving, cool touch outer body with no scalding hazard|Wide mouth for ease filling, pouring and cleanin</t>
  </si>
  <si>
    <t>AE42ODBABKBHKRL2PW5XSBEB2IWQ,AFZVZZKBT4ICJLQIMTJ2ZK44UMIQ,AHZDTJJ7PM3GN33LCJB2YWN4QCZA,AEZ25F4GGF4YOFE6XLJ2SN6TNRGQ,AECUHYUPESWI2DB5JMEZQF77VWOA,AEJJNCWMRDOBBFSPLRZQ6BPGI3OA,AFK3PX2HPROWVOD27NFYCUDWKRGQ,AG67OUXW2WVTJESMZA7F2RPZXWGQ</t>
  </si>
  <si>
    <t>neeraj vashisht,Krunal Golwala,Sangeeta Yadav,Amazon Customer,koustav,ompal singh,Sunil,A truly Amazonian</t>
  </si>
  <si>
    <t>R28QM0P3RHPNCA,R2C7MCJCGZE9XH,RBX2T333MBFDW,RGOII6UHDBYOT,RDVZX2VNEXWBJ,RIIJNBY14TAEF,RNHUBO94L9NVZ,R2E1X7DV8KUF1D</t>
  </si>
  <si>
    <t>Good product,Good Product,Very easy to use but my mom wanted a transparent one,Very good product,4 on 5,overall good,Nice,Elegant &amp; Sturdy!</t>
  </si>
  <si>
    <t>https://m.media-amazon.com/images/I/31S74o1sCSS._SY300_SX300_QL70_FMwebp_.jpg</t>
  </si>
  <si>
    <t>https://www.amazon.in/HAVELLS-Kettle-Coffee-Boiler-Stainless/dp/B083GKDRKR/ref=sr_1_30?qid=1672923591&amp;s=kitchen&amp;sr=1-30</t>
  </si>
  <si>
    <t>B097R2V1W8</t>
  </si>
  <si>
    <t>Bajaj Splendora 3 Litre 3KW IWH Instant Water Heater (Geyser), White</t>
  </si>
  <si>
    <t>ABS outer body with SS tank|Copper heating element with efficient longer life|Suitable for 6 bar pressure|Unique Weldfree joint in outer metal body|It come with fire retardent cable and neon indicator for heating</t>
  </si>
  <si>
    <t>AFQCUNSSU6YNN2GEJ2262U55BWYQ,AHBHL7H673C44RP62CLQ7UQASFPA,AEZPAJHK366QB5JCBQNS26MJHZKQ,AHS5BOPH3WRQV2BD4IWZRGDYQVVQ,AE3XNUB7K2MKUGB4H4KY2JY7WVQQ,AHQY4GZWNNMFCUAMF636EUJ6VJCQ,AER5B5J5MQT3PMDDBKQQ5AMBCELQ,AHTQKXAE7KNE4O3RPOSYYJMMGOLQ</t>
  </si>
  <si>
    <t>Pranesh, Chennai,Pushp Raj,Prakash,hemant,Sunil Mahato,shweta s. sawant,SAPNA,Amazon Customer</t>
  </si>
  <si>
    <t>R3C9QHHIKL25X,R2GR5HNF37OK9H,R2D3UNSYPKZPEU,RWC90IUA5DUMH,RB3V1I84PKVH4,R12D2U23M2187O,R2TJFFSM0TFRTM,R22G5J4Q8W0QFW</t>
  </si>
  <si>
    <t>Received used product requested replacement,Good product,Tiny bomb,Very nice,works well, but its a really small tank,Very good,Value for more,Instantly</t>
  </si>
  <si>
    <t>https://m.media-amazon.com/images/W/WEBP_402378-T2/images/I/615Pfq26J+L._SY88.jpg,Instant warm or hot water. Connection pipes are not provided this time.Due to this the total cost rises up to â‚¹3000.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t>
  </si>
  <si>
    <t>https://m.media-amazon.com/images/W/WEBP_402378-T2/images/I/31zh7GQSkfL._SX300_SY300_QL70_FMwebp_.jpg</t>
  </si>
  <si>
    <t>https://www.amazon.in/Bajaj-Splendora-Instant-Water-Heater/dp/B097R2V1W8/ref=sr_1_28?qid=1672923592&amp;s=kitchen&amp;sr=1-28</t>
  </si>
  <si>
    <t>B07YR26BJ3</t>
  </si>
  <si>
    <t>KENT 16052 Elegant Electric Glass Kettle 1.8L 2000 W | Blue LED Illumination | Borosilicate Glass Body | Boil Drying Protection | Used as Boiler | Milk | Tea | Water &amp; Soup | 1 Year Warranty</t>
  </si>
  <si>
    <t>Power - 2000 W|Capacity - 1.8 L|Durable and Long-lasting</t>
  </si>
  <si>
    <t>AFDP6MHD6SSBGTNIH6VX4FQDKNUQ,AGOYO7V7CGV5RA6ZABQLCA25AA6Q,AH7E646VV2CGNVST6ONFXBGJW3UQ,AEGUITV4JAB3VYFYBCTJPGIHXAHQ,AEGN7HVNZ43GTPKGZMHH2CUDQ6GQ,AEU4KWBPB2M6CZASQ7PZ5GFSYSZQ,AFEX2Y2RWUU2SSU4VYFKNX77YU7A,AEJQYFK5UHOS5NSQUPYPSTE7DRQA</t>
  </si>
  <si>
    <t>manoj tanwar,Ravi M.,CHAPPA RAVIKUMAR,Shameem Z.,varsha nale,à¨šà©°à¨¦à¨¨à¨¦à©€à¨ª à¨¸à¨¿à©°à¨˜ à¨¬à¨¾à¨²à©€,Sherry,Saket</t>
  </si>
  <si>
    <t>R2CHW3XC8GDNT5,RFAF6MDWADF00,R23QEG8B7XCK1D,R2S0FMCLE93A6C,R3FVV3CRZDOTB4,R32B17ZRIFM6DK,R3V12FGGUVZMOD,RH6S639ZX7JLT</t>
  </si>
  <si>
    <t>https://m.media-amazon.com/images/I/4150hW2kHwL._SX300_SY300_QL70_FMwebp_.jpg</t>
  </si>
  <si>
    <t>https://www.amazon.in/KENT-Elegant-Electric-Kettle-Silver/dp/B07YR26BJ3/ref=sr_1_29?qid=1672923592&amp;s=kitchen&amp;sr=1-29</t>
  </si>
  <si>
    <t>B097R45BH8</t>
  </si>
  <si>
    <t>Bajaj New Shakti Neo 15L Vertical Storage Water Heater (Geyser 15 litres) 4 Star BEE Rated Heater For Water Heating with Titanium Armour, Swirl Flow Technology, Glasslined Tank (White), 1 Yr Warranty</t>
  </si>
  <si>
    <t>Copper element with efficient longer life|Suitable for 8 bar pressure|Unique Weldfree joint in outer metal body|It comes with Titanium glass lined enamel coated mild steel tank|Installation is not provided free by the brand</t>
  </si>
  <si>
    <t>AF4RZTGOIDIWKKEFQWE3PIURRV2Q,AG4ATWAPS6UTAKDEZLP43YRIHKVQ,AG7WPF7DVFD23RMJ7UATEGMI6ASQ,AGQDAPNRFPKXPBX7IO6D5PZ5U6WA,AHHIYGP3CYZMZCQ75JLV6FKKXFYQ,AEONAJKQPOJFD47DLBXAD656UMPQ,AFVVQAUFB2HFUQO6U752FCLT53RQ,AFJXMQS4GNTUM3XD54H5AH62S7XQ</t>
  </si>
  <si>
    <t>Arijit,RED DEVIL,Nirab,Ritesh Srivastava,Amazon Customer,MUTHUKANNAN R,Y VSREDDY,Shashank Verma</t>
  </si>
  <si>
    <t>R3F6A5JNIS8BKN,RJIVL7YN5KMKL,R5B8NDUDBMN6W,R23GKZFUJMY8QV,RDYVX68OZFVLI,R1LP0ND0ZDZGGH,R2TF08PD7O9XTJ,R1IDV66IOQUN6C</t>
  </si>
  <si>
    <t>Overall good performance,No things,Nice product,Good deal with Bajaj . It compact &amp; less area coverage.,GOOD,Fast delivery,Not working,Quality product at affordable price</t>
  </si>
  <si>
    <t>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t>
  </si>
  <si>
    <t>https://m.media-amazon.com/images/I/31U-ACCgQ1L._SX300_SY300_QL70_FMwebp_.jpg</t>
  </si>
  <si>
    <t>https://www.amazon.in/Bajaj-Shakti-Heater-Multiple-Safety/dp/B097R45BH8/ref=sr_1_30?qid=1672923592&amp;s=kitchen&amp;sr=1-30</t>
  </si>
  <si>
    <t>B09X5C9VLK</t>
  </si>
  <si>
    <t>Lifelong LLMG23 Power Pro 500-Watt Mixer Grinder with 3 Jars (Liquidizing, Wet Grinding and Chutney Jar), Stainless Steel blades, 1 Year Warranty (Black)</t>
  </si>
  <si>
    <t>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t>
  </si>
  <si>
    <t>AFHU7KCA3ZL6XOL3PYSGYJM4LAZA,AESFKEVRHPM6BNLUQT46FFXXXHUA,AH4CB6DJWIC6OY3KIOSDCPJLII4Q,AHGGKBW74PHXCYDZCZL3DQ5ZXYQQ,AEEWA3EFIRGINHXPIZFLU74HKVXQ,AGOJAM5G7KHARFVDHTRDFHZGR2IA,AEXVKGPHYLNTVNLQTB56KSFVNQ5Q,AHNI4MEMANGCZNN7HIVCE73ZLBTQ</t>
  </si>
  <si>
    <t>shardendu dwivedi,JAYDEB BANERJEE,santosh,Prachi shukla,9625766449,RKPal,Sri,kapil Singh</t>
  </si>
  <si>
    <t>R13NH1L2MEEDOH,R2EJHR16R59BAG,R3HAH8XOGKHIXW,R17F67QP052I6V,R1ALQKLZ6VYQ60,R1BT7T8Z44ABYG,R2XLWIOFDI6ZSP,R2S1CVBMATHCP6</t>
  </si>
  <si>
    <t>Overall satisfactory in this price range,Nothing,Noiselesss and good material quality,Pocket friendly,I like this product,Superb item.,Lifelong mixer,Best product by longlife</t>
  </si>
  <si>
    <t>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t>
  </si>
  <si>
    <t>https://m.media-amazon.com/images/I/413sK6yat-L._SX300_SY300_QL70_FMwebp_.jpg</t>
  </si>
  <si>
    <t>https://www.amazon.in/Lifelong-LLMG23-500-Watt-Liquidizing-Stainless/dp/B09X5C9VLK/ref=sr_1_31?qid=1672923592&amp;s=kitchen&amp;sr=1-31</t>
  </si>
  <si>
    <t>B01C8P29T4</t>
  </si>
  <si>
    <t>Bajaj Majesty DX-11 1000W Dry Iron with Advance Soleplate and Anti-bacterial German Coating Technology, White and Blue</t>
  </si>
  <si>
    <t>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t>
  </si>
  <si>
    <t>AHWC6QG7WU35GLKYM6XTOTHAXCIQ,AHUMG2C3F47APL74MJHMZGU3GHPQ,AF76BLD2T2D257G2MT7QQIC6TPEA,AGMFUQGKKH2I3HTOGMMFWPKY4UIA,AGHVNRHBJBY3T6MVECCGKYF2E7LQ,AEIC54X2ISV3NK4SBJUMSTJWRMLQ,AGKP6HWXW4AV5DK5A4GJ7EJ4TFUA,AHVOBL5JCW6AGGH3Z34W5I3ZLOZQ</t>
  </si>
  <si>
    <t>Suri Babu,Sumedha Thakur,Arunava g.,Pratik,Shubham Padwal,Rakesh kumar,Prudhvi Raju,Apurba Pandey</t>
  </si>
  <si>
    <t>RJRMSM1RS2W29,R1FUD6WTEWE55Z,R4GY3NDK1NKOJ,R38TZP7WV0VCU6,R181U3E7BIFOGL,R2DYRVQL68LUYF,R384I01GDFXYKP,R2PHC69QRUFILG</t>
  </si>
  <si>
    <t>Good product at this price,An excellent product experience. Does job well at this price range..,Ok,overall good at this price,The Steel around the handle gets hot too!,Light weight product,Nice,A good iron for the reasonable price, tepreture control..</t>
  </si>
  <si>
    <t>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ðŸ‘ˆðŸ‘ˆðŸ‘ˆðŸ‘ˆ,Good product,https://m.media-amazon.com/images/W/WEBP_402378-T1/images/I/711PBdCVuvL._SY88.jpg</t>
  </si>
  <si>
    <t>https://m.media-amazon.com/images/W/WEBP_402378-T1/images/I/41jBJfPQFwL._SY300_SX300_QL70_FMwebp_.jpg</t>
  </si>
  <si>
    <t>https://www.amazon.in/Bajaj-Majesty-1000-Watt-Iron-White/dp/B01C8P29T4/ref=sr_1_33?qid=1672923592&amp;s=kitchen&amp;sr=1-33</t>
  </si>
  <si>
    <t>B00HVXS7WC</t>
  </si>
  <si>
    <t>Bajaj Rex 500W Mixer Grinder with Nutri-Pro Feature, 3 Jars, White</t>
  </si>
  <si>
    <t>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t>
  </si>
  <si>
    <t>AE23RS3W7GZO7LHYKJU6KSKVM4MQ,AEQUNEY6GQOTEGUMS6KRUEYNXJSQ,AGYPIE5BICV44WEEEPJVEFQOCJSQ,AFR7CEQKWZE53IHHOWBIPAMYKL4Q,AGBV7FBP4SEITF6UKRFKTV7O32IA,AHQVOY54QKPIQZIJ57JKCGQPVV3Q,AEMCVRRD3XQRGFHC2VFCXHJEMESQ,AFBWXU7DUWCIK5MRDCLBXWTWN7ZQ</t>
  </si>
  <si>
    <t>Mithila Saha,Satyam Raj,Kaneez noori,Pankaj,Ananya saroj,Kishori jha,Anuj,KUSHAL VANWANI</t>
  </si>
  <si>
    <t>R143O8SM7QE4W5,RQBZ31QLH40O,R3KZC4ST0RAK64,R2PVFA4RIQ1WL1,R2XIVM74HXUSEW,R1C7Q0M8AFXEVH,R3A13PH3SRI7XM,RX58FZYTDEIBU</t>
  </si>
  <si>
    <t>https://m.media-amazon.com/images/W/WEBP_402378-T1/images/I/31rucE-db2L._SX300_SY300_QL70_FMwebp_.jpg</t>
  </si>
  <si>
    <t>https://www.amazon.in/Bajaj-Rex-500-Watt-Mixer-Grinder/dp/B00HVXS7WC/ref=sr_1_34?qid=1672923592&amp;s=kitchen&amp;sr=1-34</t>
  </si>
  <si>
    <t>B096YCN3SD</t>
  </si>
  <si>
    <t>Lifelong LLEK15 Electric Kettle 1.5L with Stainless Steel Body, Easy and Fast Boiling of Water for Instant Noodles, Soup, Tea etc. (1 Year Warranty, Silver)</t>
  </si>
  <si>
    <t>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t>
  </si>
  <si>
    <t>AHM4ZOXDCO5UNP4WQUXKP4NWX64A,AGHJ3BRARYIXJRGPKDIOLJYK4U2A,AFPA2366UQ6OXRQN6CDE6GBLHHIA,AG7C4WOSISFMNRWDAGVEOHVNUYSQ,AEN7C6UI4MTHHJN4TQDCCHDDJC3Q,AG57LS7SGNITPOERH5OV4VQHSVJA,AEQX24T5VMQGIZE6EZ3F5LKQP6EQ,AFP3BW7UQEWCU2KNQEJDKWTCDXRA</t>
  </si>
  <si>
    <t>Kiran jot,Salman Ahmad,Neelam Rawat,Nawaz Akhtar,Jitu,Saikat Bose,Toshit D.,satisfied customer</t>
  </si>
  <si>
    <t>R2QR5PM0ELMWD3,RZFX345XRS4V2,R352PKGSDAV1AW,R1ADWIR5IE7VTW,R3MBQFNM21T9KF,R1SOOON7GH1FJU,R3JFY66W19993Z,R2T4620MS8F12N</t>
  </si>
  <si>
    <t>Well over all iits nice, make sure the lid of kettle has stell casing,cord should been long,Product is ok.,Product,Easy to use,Good,Good Product.,Product body looks week . Hope it stays long .,Good looking but not very strong. What else can you get for 499</t>
  </si>
  <si>
    <t>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t>
  </si>
  <si>
    <t>https://m.media-amazon.com/images/W/WEBP_402378-T1/images/I/41h9kA2Tt7S._SX300_SY300_QL70_FMwebp_.jpg</t>
  </si>
  <si>
    <t>https://www.amazon.in/Lifelong-LLEK15-Electric-Stainless-Warranty/dp/B096YCN3SD/ref=sr_1_35?qid=1672923592&amp;s=kitchen&amp;sr=1-35</t>
  </si>
  <si>
    <t>B09LQH3SD9</t>
  </si>
  <si>
    <t>Lifelong LLQH922 Regalia 800 W (ISI Certified) Quartz Room Heater with 2 Power settings, Overheating Protection, 2 Rod Heater (1 Year Warranty, White)</t>
  </si>
  <si>
    <t>Power : 800 Watts (with 2 Power settings â€“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t>
  </si>
  <si>
    <t>AHFAYARHKASPMG7VH6BITH7O52SQ,AE7XJTRAUD7W4BJAEVEKHQ5GDJIA,AG6SHJNJ2HSGSXQLN3COPFEMZ7UA,AHFLEWWPES5LH4ZHJGDJ7OJR2Z7A,AGQRMUQ4NGNWNHTYIPKAKIDKCFMQ,AFCRKUO577ZOIVRSZNAU4PXSM2ZA,AGSDGCCAX3E4CZSREKNHJSIKKYWA,AHTHQNIPIGKQNVMT2PV4MGD5OZJQ</t>
  </si>
  <si>
    <t>divya,priyanka sahi,vivek sharma,Syed Z,Shivi,Ramesh REPAKA,Varun,saurabh</t>
  </si>
  <si>
    <t>R2OBP2X45UMKY,R1G8BV220OV6QB,RSCD0432EVS8F,R2UUNBV2RXZFTV,R19ESU0Z989JZ,R20ZKROW9KONFG,R16LDZIOWBV5AK,R2A0LOXVERHXL7</t>
  </si>
  <si>
    <t>Impressive in first use,SUPERB IN ALL DEPARTMENT. BEST IN THIS PRICE RANGE,Nice product,Worth the price,It is value for money but I don't think it will last very long...,The dizion is good and comportable.,Good product,Durability may be an issue</t>
  </si>
  <si>
    <t>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t>
  </si>
  <si>
    <t>https://m.media-amazon.com/images/I/51DxyRgcEdL._SX300_SY300_QL70_FMwebp_.jpg</t>
  </si>
  <si>
    <t>https://www.amazon.in/Lifelong-LLQH922-Certified-Overheating-Protection/dp/B09LQH3SD9/ref=sr_1_36?qid=1672923592&amp;s=kitchen&amp;sr=1-36</t>
  </si>
  <si>
    <t>B09KNMLH4Y</t>
  </si>
  <si>
    <t>R B Nova Lint/Fabric Shaver for Cloths, Lint Remover for Woolen Sweaters, Blankets, Jackets/Burr Remover Pill Remover from Carpets, Pack of 1</t>
  </si>
  <si>
    <t>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t>
  </si>
  <si>
    <t>AHNVMNUO3GZIOGQKKAGSPTXY5VEQ,AFKDML4DUIIFJPCMTZZMJTLQR5VQ,AFWWEYDN3ERGL6UJNV7GF6PB66JA,AFNBPDYECMALHAA3NL6L3JUUAWBQ,AFQ7CJTBPHCZUKFO6G7Y33VCXLKA,AGLQVPXIXE7WNSV7S5QV5UCNQUZQ,AGYVZCXMAA6OB3UGJXCUBQCQCYRQ,AECLL66KOCXSQJ2GAS5FF2DEIXQA</t>
  </si>
  <si>
    <t>Amazon Customer,Mannat s.,Tanveer,Amit arora,girish saini,lokesh vijrai,Vipin,sadiya swaleh</t>
  </si>
  <si>
    <t>R27SHBAT3K3F1R,R3EMA46KP56OXK,R2D7V4YKNKCXD4,R3UHV5AN1DF5H3,RV77H2T0BJN4V,R3O7GL8KXFAPBF,R2HXBI1ECJPV3J,R2QICML7QBXEC0</t>
  </si>
  <si>
    <t>The Best Purchase,Very useful product,Good products,Very handy to remove lint,Good product,Good product,Good,It's worth it.</t>
  </si>
  <si>
    <t>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t>
  </si>
  <si>
    <t>https://m.media-amazon.com/images/I/51oPN7WqUwL._SY300_SX300_QL70_FMwebp_.jpg</t>
  </si>
  <si>
    <t>https://www.amazon.in/Remover-Sweaters-Blankets-Jackets-Carpets/dp/B09KNMLH4Y/ref=sr_1_37_mod_primary_new?qid=1672923592&amp;s=kitchen&amp;sbo=RZvfv%2F%2FHxDF%2BO5021pAnSA%3D%3D&amp;sr=1-37</t>
  </si>
  <si>
    <t>B00ABMASXG</t>
  </si>
  <si>
    <t>Bajaj Immersion Rod Water Heater 1500 Watts, Silver</t>
  </si>
  <si>
    <t>No Installation is required|Product Dimensions: 40 Cms|Type : Rod , Power Requirement :230 - 250 V, 50 - 60 Hz , Low Cost Water Heating|Anti-corrosive Material ; Low Cost Water Heating ; Consumes less energy ; Heating Element Type: Hairpin Tubular Element|Warranty : 1 years on Product</t>
  </si>
  <si>
    <t>AFIIPGUQPWYMXSWDC6UMMV2GNLFA,AGJZTKPLF46HDRMNKDGJWKPX4UYA,AER7I64JAJJI72G6VZ6H4O6Y22UQ,AHFSBUDBRXKMCYZPP6BEZKRNOQTQ,AGF3A3NHVCJAOUUJY4W3GLAGGVRA,AFR5UNEGJS5HATA2W22UHEXKKY4A,AEMPRFMWCAOCHQJTMMRQDNTOK4NQ,AFLN27ZNTKWROZVTQW6EZEQSEQ5A</t>
  </si>
  <si>
    <t>RAMEN MONDAL,Goutam,Suraj Gupta,Sony S.,Rajapandi Mani,Divya Dhanwani,Sangeetha,VEDANT SHAH</t>
  </si>
  <si>
    <t>RRXL16HKP2N8T,R393T7L96T42QM,R1AKC2C4ZC3TTS,R2HZAE8933X17E,R3R9U30Y3LL03Z,R3MQR2IAST1ABB,R1HZ9B0WMCF7N2,RKFAA9SRDAAR0</t>
  </si>
  <si>
    <t>Warranty,Plug is not supporting,Good product,Great,Product is good,You can go for it but...... Read review,Fabulous,Good</t>
  </si>
  <si>
    <t>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t>
  </si>
  <si>
    <t>https://m.media-amazon.com/images/W/WEBP_402378-T2/images/I/31Q16tE2voL._SX300_SY300_QL70_FMwebp_.jpg</t>
  </si>
  <si>
    <t>https://www.amazon.in/Bajaj-1500-Watt-Immersion-Heater-Plug/dp/B00ABMASXG/ref=sr_1_38?qid=1672923592&amp;s=kitchen&amp;sr=1-38</t>
  </si>
  <si>
    <t>B07QDSN9V6</t>
  </si>
  <si>
    <t>INALSA Electric Kettle 1.5 Litre with Stainless Steel Body - Absa|Auto Shut Off &amp; Boil Dry Protection Safety Features| Cordless Base &amp; Cord Winder|Hot Water Kettle |Water Heater Jug</t>
  </si>
  <si>
    <t>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donâ€™t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t>
  </si>
  <si>
    <t>AFBFA6KBCRGWVDW4KGK4IGLOZOMQ,AGWE57ZFO2W7KE4W6DUUKGFDFS2A,AHDEJNJ2AC2S56IT72GATCSDCD5A,AG22NVWB5NWRKIG3YU3FV547ATKQ,AFX5MLF4YHBERVPZOKYPHY3KYYYA,AFVAWKSZHBYC7JWPLEDGHUTTOPBQ,AEBDNHLXROGGOSFVHA76BYKSNO4A,AEEGGTGGYA4JE55NEKYL4DOOZANA</t>
  </si>
  <si>
    <t>Vikash ranjan,SHIV MANGAL,Amazon Customer,Ajay Chauhan,Ajay Srivastava,Ravi Patel,Abhinav Sharma,Rupesh goel</t>
  </si>
  <si>
    <t>R2KXEQMYGQGIP3,ROBRVYJQR5A81,R2FKC4JNAQC8XB,R3P6GI329T63NN,R14ZFU2T66RJZV,R2CV8RLRP5J7O5,R311N5TCOLN080,R1SVR7X4MBEVT</t>
  </si>
  <si>
    <t>Easy water boiling,Its fine... to use and easy to implement.,It's a good product.,improvement required,Good utility,Must Buy Product,Good product,It's just wow product, i used for a day and then i order for one more for my child hostel. L</t>
  </si>
  <si>
    <t>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Itâ€™s very easy to operate easy to clean and a very quick way to get hot water.,Very good product and helpful and polite delivery person,Cord length is very short. Difficult to reach to table</t>
  </si>
  <si>
    <t>https://m.media-amazon.com/images/W/WEBP_402378-T1/images/I/317ws2QblnL._SX300_SY300_QL70_FMwebp_.jpg</t>
  </si>
  <si>
    <t>https://www.amazon.in/Inalsa-Electric-Kettle-Absa-1500W-Capacity/dp/B07QDSN9V6/ref=sr_1_39?qid=1672923592&amp;s=kitchen&amp;sr=1-39</t>
  </si>
  <si>
    <t>B00YMJ0OI8</t>
  </si>
  <si>
    <t>Prestige PIC 20 1600 Watt Induction Cooktop with Push button (Black)</t>
  </si>
  <si>
    <t>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t>
  </si>
  <si>
    <t>AHXSYSLVVATNHR4SWPLA3L63YUTQ,AFFX4KVZMUXIEDXAJRMDEXK2RUYQ,AFY52SCGUVXVGOTEYS4SI2DNI6LA,AG2ARPIPDP5V6IADKVV3L65PFDWQ,AHR4VCSSS3ASHLNKCARGYORIBO2A,AESMEEYPQQLSSH32LMFSEYGPETVQ,AFFMRURM355RMYWJADFZ5ALXRHUA,AGSB7TRZSONDCRCQI6SC3NVWFQPA</t>
  </si>
  <si>
    <t>Swapnil Mane,vinoth,Saravana r.,Akash Singh,Shabnamperween,SHUBHAM KUMAR,Anasuya Meghana,Monesh patidar</t>
  </si>
  <si>
    <t>R14ACX2RTXLHYX,R3J3Q72YY1P7V8,RARQJ27WIF1OJ,R2TPR12UVBF64N,R22Y8NE6V63V9O,R1VZ6UI5AM70RB,R30OIQ72ROOPO7,R25BAU2IP6DAPW</t>
  </si>
  <si>
    <t>Good product in this range,Value for money,Nice,Nice one,Superb easy to use,Everything is great only issue is durability,Fabulous,The Cable is small</t>
  </si>
  <si>
    <t>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ðŸ˜Œ,nice product</t>
  </si>
  <si>
    <t>https://m.media-amazon.com/images/I/41Y8kHM144L._SY300_SX300_QL70_FMwebp_.jpg</t>
  </si>
  <si>
    <t>https://www.amazon.in/Prestige-PIC-20-Induction-Cooktop/dp/B00YMJ0OI8/ref=sr_1_43?qid=1672923592&amp;s=kitchen&amp;sr=1-43</t>
  </si>
  <si>
    <t>B0B8XNPQPN</t>
  </si>
  <si>
    <t>Pigeon Healthifry Digital Air Fryer, 360Â° High Speed Air Circulation Technology 1200 W with Non-Stick 4.2 L Basket - Green</t>
  </si>
  <si>
    <t>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360Â°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t>
  </si>
  <si>
    <t>AECUHYUPESWI2DB5JMEZQF77VWOA,AE22MK2NXQD3ZARLIOL3SLD4GU6A,AFV75LSQUFRY327UWQEBYQKLFSMA,AEUFMJPVYKUAB34FPZ53O2EE7VNQ,AHAHSX35S3ZUCKX2UAB3DPGWCYJA,AG2GXBIXLFJD652RYILCZS44PBAA,AEPZDUAEBII7N7RRWKTPKON6HB3A,AEZSW3HIRJ2OUNDQHDJEB7NMGUWQ</t>
  </si>
  <si>
    <t>koustav,Vishal Tiwari,Waheeda shabnam,alwin alex,Arjun,Placeholder,ishita,SVP</t>
  </si>
  <si>
    <t>R12B5CYZJNMJ8U,R32EKF5FX50T0C,R3IN47V9QGF1K8,R3CL181R3N0TCN,R2ZR4F1TUAY3MT,RF70HM6O98GV9,RN4L9AGI1M35U,R3QISO0RQ0Q3Y9</t>
  </si>
  <si>
    <t>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t>
  </si>
  <si>
    <t>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t>
  </si>
  <si>
    <t>https://m.media-amazon.com/images/I/31Jad8ITgaL._SX300_SY300_QL70_FMwebp_.jpg</t>
  </si>
  <si>
    <t>https://www.amazon.in/Pigeon-Healthifry-Circulation-Technology-Non-Stick/dp/B0B8XNPQPN/ref=sr_1_44?qid=1672923592&amp;s=kitchen&amp;sr=1-44</t>
  </si>
  <si>
    <t>B0814P4L98</t>
  </si>
  <si>
    <t>PrettyKrafts Laundry Basket for clothes with Lid &amp; Handles, Toys Organiser, 75 Ltr Black &amp; Grey</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</si>
  <si>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t>
  </si>
  <si>
    <t>AFY43URPP4H2YAU54BXZXHAA4PFA,AFXPNU67DDECPJPSNRFI2E6H5LDQ,AH5YJG3CUXNP5ESN5HM4NHPAFB3Q,AG7DFEJVZNB4PW34WVGQPVLU7CKQ,AHHCC6KDIDI7OF6J6HV7OBGG2JGQ,AEATZAGPDVY63OECCENTN5XZHNNQ,AGBV77FUBU636MRHY2SQULBIMXIA,AFE4WCUSKXY43CIWV6NPOUUZD33A</t>
  </si>
  <si>
    <t>Sachin Ramola,GIRIDHAR,Neha Singh,Amazon Customer,Sangeeta sinha,Shruti Didhate,Khushbu,Hardik Sharma</t>
  </si>
  <si>
    <t>R13P4JW3JTQ20L,R2SCPX6U0LMXGX,R3L4ND79MO2CRG,R2POE009U0A4JH,R101TILZBOMQ6F,R33U1N9CEPKMUI,R26BFL8JZYQC4F,R14BVAFCMFPDDX</t>
  </si>
  <si>
    <t>Good buy,Item is good and recommendable,Worth the money,Satisfied,Good quality storage bag,Very useful,Good product,Not as shown in the picture. Different products received.</t>
  </si>
  <si>
    <t>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t>
  </si>
  <si>
    <t>https://m.media-amazon.com/images/I/41oxCycQ4BL._SX300_SY300_QL70_FMwebp_.jpg</t>
  </si>
  <si>
    <t>https://www.amazon.in/PrettyKrafts-Laundry-Basket-Clothes-Handles/dp/B0814P4L98/ref=sr_1_45?qid=1672923592&amp;s=kitchen&amp;sr=1-45</t>
  </si>
  <si>
    <t>B008QTK47Q</t>
  </si>
  <si>
    <t>Philips GC1905 1440-Watt Steam Iron with Spray (Blue)</t>
  </si>
  <si>
    <t>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t>
  </si>
  <si>
    <t>AF7IXQKBUL6NEIQG4R53LMJJUGXQ,AGBITVO2DOMNZU6DB4QF2WXXELLA,AFKLAG22RFOVUU5PLNHQ5K6J44ZA,AFLBQUGX2NEY6DLJBUN7O6LGH4QQ,AFESOELYFWWZ3LND4HLBVI3PLAYA,AF7N24U3P7U7KXYPZXEKACPE2KEA,AELHJ3ZSDT52K3IHCRSBUZF4LXQA,AEOEMKEL2KZN2YOOK6FKZ7NYK3XQ</t>
  </si>
  <si>
    <t>Neeraj Vishwakarma,âš¡ Pushpendra Singh Patel âš¡,Sanjeev Ydv,ESHAN GARG,Arvind,niharika,Parvesh,Amazon Customer</t>
  </si>
  <si>
    <t>R15OH35Q9GBPXD,R1TM2Y96J4GB3H,RXPI0WC1C9QAK,RH11TBBZE9F1S,R1R6QT7MSELRON,R1STE4UF85D4HE,R1AHNATNU8WZ9Q,RCOBXDIQSU3M5</t>
  </si>
  <si>
    <t>How to choose an iron ? This one-A decent combo of features &amp; price.Cable quality not good though.,Quality Iron for power users with effective spray &amp; steam function | Review | Guide | Tips,Doesnâ€™t remove hard wrinkles.,Easyto use but it leaks water,Very easy to use,Good product,Quick warm up,Not good</t>
  </si>
  <si>
    <t>https://m.media-amazon.com/images/W/WEBP_402378-T1/images/I/41Xp77o+-YL._SX300_SY300_.jpg</t>
  </si>
  <si>
    <t>https://www.amazon.in/Philips-GC1905-1440-Watt-Steam-Spray/dp/B008QTK47Q/ref=sr_1_47?qid=1672923592&amp;s=kitchen&amp;sr=1-47</t>
  </si>
  <si>
    <t>B088ZTJT2R</t>
  </si>
  <si>
    <t>Havells Immersion HB15 1500 Watt (White Blue)</t>
  </si>
  <si>
    <t>Nickel plating for corrosion resistanceThermal Cut Off : No|Efficient heat transfer heating element. Power: 1500 watts; Operating Voltage: 220 - 230 volts. Rated Voltage :50 Hz AC|Touch protection cover|Elegant &amp; Sturdy bucket hook|ISI marked 3 pin modeled plug|Waterproof|Heating Indicator</t>
  </si>
  <si>
    <t>AGEBUO6CQ3XQHSSH3PUT2M3VRIIA,AE3PNBPHVSOFM6ZFHRN65BJ623WA,AG33YAVAI5WBUVO6P3OSR7ZWEENA,AEASLP7ZXVRRT76WW6BZCHKEETPA,AEAMTNJ62GWPNSKKZKL2CBYJ7QPA,AFDE455VYYZCOICWG6PJN2OH5UZQ,AHQB5DKSV6PL6CIWHZOUYFYM3QAQ,AFE5TCTC2Z2RKYN3XOCDMTTUXYQA</t>
  </si>
  <si>
    <t>L B,Ashwin Showi,ajith,Rounak,BISWAJIT DAS,Abhinav kumar,Karambir Singh,Soni</t>
  </si>
  <si>
    <t>R1HLV52BSW2J74,R3TNI0JHPOWSE6,R1E17Z1ZU7IEFH,R3RT5I5JOFAPWD,R2MEOYKZYP0J2I,R2H579I6NH2BT7,R12SFXHRPKR19Z,R1GYEM1YCJ5DD1</t>
  </si>
  <si>
    <t>Needs accessories,Gets water hot in under 10 mins,Slightly disappointed,Useful,Value for your money,Havells water heater is an excellent product.,v.nice,This product is very good and easy to use</t>
  </si>
  <si>
    <t>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t>
  </si>
  <si>
    <t>https://m.media-amazon.com/images/I/31flPimoFpL._SX300_SY300_QL70_FMwebp_.jpg</t>
  </si>
  <si>
    <t>https://www.amazon.in/Havells-Immersion-HB15-1500-White/dp/B088ZTJT2R/ref=sr_1_48_mod_primary_new?qid=1672923592&amp;s=kitchen&amp;sbo=RZvfv%2F%2FHxDF%2BO5021pAnSA%3D%3D&amp;sr=1-48</t>
  </si>
  <si>
    <t>B0BK1K598K</t>
  </si>
  <si>
    <t>AGARO LR2007 Lint Remover, Rechargeable, for Woolen Sweaters, Blankets, Jackets, Burr Remover, Pill Remover From Carpets, Curtains</t>
  </si>
  <si>
    <t>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t>
  </si>
  <si>
    <t>AHHR537KLQY7CNKPQSL3SFUGQFYQ,AEWMRBC2Q3TOCF3OZ7VTXRKVOTTQ,AFTBMFB3LZBJXYM733IX6RA4Y32Q,AHKHDU6SJT2ATWB6NYREQFI7LMKA,AF6IWYXBJGKC5NQHDZRGTUYY52MQ,AFTGMTBHSESALH3N64ZDYSK7ZQ6A,AF2DRT4YNZ7JK3TM7IYG7T7GWCAQ,AHVZEZBMHZ3FEKFYLCZUWSDJH7PA</t>
  </si>
  <si>
    <t>Nirupma Kumari,Abhijeet Singh,Mukul,palak,Amrit,Amit Chawlani,ANKIT VERMA,R M KATIYAR</t>
  </si>
  <si>
    <t>R1EU51LVE60B7C,R18PRSQIFU4R7M,R19E4QY5JWKCDD,R3KJZPFCPU10HY,R7IC04YHLBUXZ,R1O3ABBLOBUAOQ,R3U5F3UJMK0DZP,RS0ZV034M4T2G</t>
  </si>
  <si>
    <t>Good product, removes lint efficiently.,Good product. Does job well.,A recommended product,Easy to use,Good product,The Product Is Very Useful Thanks To Agaro,Good lint remover,Nice product</t>
  </si>
  <si>
    <t>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t>
  </si>
  <si>
    <t>https://m.media-amazon.com/images/W/WEBP_402378-T1/images/I/4171TGwCHvL._SX300_SY300_QL70_FMwebp_.jpg</t>
  </si>
  <si>
    <t>https://www.amazon.in/AGARO-Rechargeable-Sweaters-Blankets-Curtains/dp/B0BK1K598K/ref=sr_1_49_mod_primary_new?qid=1672923592&amp;s=kitchen&amp;sbo=RZvfv%2F%2FHxDF%2BO5021pAnSA%3D%3D&amp;sr=1-49</t>
  </si>
  <si>
    <t>B09Y5FZK9N</t>
  </si>
  <si>
    <t>Pigeon 1.5 litre Hot Kettle and Stainless Steel Water Bottle Combo used for boiling Water, Making Tea and Coffee, Instant Noodles, Soup, 1500 Watt with Auto Shut- off Feature - (Silver)</t>
  </si>
  <si>
    <t>Classic Design: The classical mirror polish of the appearance makes your electric kettle 1.5 Litre unique and aesthetic, which can match any type of kitchen design and 360Â°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t>
  </si>
  <si>
    <t>AHFT3PEI64SYXMAXBJMISWFPD72A,AHK7QIHRRUR4GRXTSE76EZYJ77XA,AFZIDUSFQZCTHMAIP5ESQP4D46IQ,AELZIYLUUHK72SAGGIWFRQ7NZMRA,AE3PNBPHVSOFM6ZFHRN65BJ623WA,AGG5FYE77JHQSTXRPFUK4QP56OVQ,AE2SX6NXG2KPPA4PPOG6ZXAO4XRA,AFTJHDHH4SFWDRKYNRYWWJ2SCO3A</t>
  </si>
  <si>
    <t>Amresh Tiwari,Amazon Customer,Sarvagya Verma,Sourav Debnath,Ashwin Showi,Sowmya Srikanth,Shyam Kumar Diwakar,Amazon Customer</t>
  </si>
  <si>
    <t>RBEG7QZLRCJDN,R28QMPIJNBM5OK,R14J3NXQ5NAC7R,RKRTDX4HUEL24,RHALLXNBV1RXU,R3D6738NEAKY6,R37JRTFT78JQZP,R6IZF0GLY43S</t>
  </si>
  <si>
    <t>Kettle is good but bottle is not good quality,Good,Ok,Bottle is not sturdy; kettle id light but heats fast,Value for money,Steel Quality is not as per expectation,Satisfactory experience,Good</t>
  </si>
  <si>
    <t>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t>
  </si>
  <si>
    <t>https://m.media-amazon.com/images/I/41HqmhflMWL._SX300_SY300_QL70_FMwebp_.jpg</t>
  </si>
  <si>
    <t>https://www.amazon.in/Pigeon-Stainless-boiling-Instant-Noodles/dp/B09Y5FZK9N/ref=sr_1_50?qid=1672923592&amp;s=kitchen&amp;sr=1-50</t>
  </si>
  <si>
    <t>B09J2SCVQT</t>
  </si>
  <si>
    <t>NutriPro Juicer Mixer Grinder - Smoothie Maker - 500 Watts (3 Jars 2 Blades)</t>
  </si>
  <si>
    <t>Make Smoothies and Juices within seconds.|Also suitable for dry grinding, chutneys and dips|Powerful 500 W copper motor can grind almost any food.|Best in the segment customer support and quality|Includes easy to make and carry sipper jar</t>
  </si>
  <si>
    <t>AFBHLRTSYYAZ2IGMVF2BNV6ZPG3A,AEVRNHFUTYUHFVYZIRFX34P3HMEQ,AGFGBKO4HNU7RBWUIQ4SEDHPVJ4Q,AHKQJGLHNS4XA3MXLSQTPUTJXGEQ,AEWL2PAPDGE7BFE4JQNQGAC2OU5Q,AEUF7JGXQJQHT6KCX2QUIH654SCA,AGUM74GIOX3I342NCGUFQLXBDFJQ,AFMQGNAKHSIPLISWAGVT76URCNBA</t>
  </si>
  <si>
    <t>dharshnaselvan,Saiashwanth.M,Dr. Arshi Siddiqui,Priya,Ravi Raj,Prasun Ghosh,Greta Tigras,Vasanthi</t>
  </si>
  <si>
    <t>R1B9F9IRGMO01I,R1RO3J9EEFFHMF,RLXVHHR81VC4Q,R2XA4OT3Q76L0T,R1HBCLTEUAY2M3,R11UPSK2R29X8M,R2NDNJ4SQ59K19,RLNOOCUPB3G8H</t>
  </si>
  <si>
    <t>Used almost for a month,User friendly product  worth the money.  The product working fast.,Very happy with cookwell services,Worth,Very good product...,Good product,Good Customer Service,Good one easy to use</t>
  </si>
  <si>
    <t>ProsCan use for preparing purÃ©e and small portion grindingsLess noiseLess space requiredEasily portable compact in sizeConsThe small jar started to crack a bit donâ€™t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support.ðŸ˜Š,The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t>
  </si>
  <si>
    <t>https://m.media-amazon.com/images/W/WEBP_402378-T1/images/I/41TUgf0W8uL._SX300_SY300_QL70_FMwebp_.jpg</t>
  </si>
  <si>
    <t>https://www.amazon.in/NutriPro-Bullet-Juicer-Grinder-Blades/dp/B09J2SCVQT/ref=sr_1_52?qid=1672923592&amp;s=kitchen&amp;sr=1-52</t>
  </si>
  <si>
    <t>B00TDD0YM4</t>
  </si>
  <si>
    <t>Philips GC026/30 Fabric Shaver, Lint Remover for Woolen Sweaters, Blankets, Jackets/Burr Remover Pill Remover from Carpets, Curtains (White)</t>
  </si>
  <si>
    <t>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t>
  </si>
  <si>
    <t>AF46TGPPTX6KI5LAMPWQUT2FWGAA,AEKJQ26OPCPGJGTROLSFYDTZQI5A,AG4TMVLE2E2Y6MTLHIY357BFY2MQ,AGHHIDEH53KUJLOZPDE4LR2HJQFQ,AG45O2BGKXV2KHQ7RPLX6VGRK3NA,AGGBACZMWOUQYTGTBUCNPPRSLR3Q,AFIQSIL7ISWOODN5KHNEOMLRTICQ,AGKTUWZXN4S5YSUFCOS2HZWGEVRQ</t>
  </si>
  <si>
    <t>manmeet gupta,Ishrat Bhat,A kotwal,Mohammad Anas Qadri,Ashish Jain,Amit,Akram Khan,Amazon Customer</t>
  </si>
  <si>
    <t>R1P8LA1US4WV0S,R13BIW8MBG5VX1,RPJVB23K2QB2Z,R2AH0ULO6G9Q9B,R3EVYZ8A3LVBC9,R3QWMJ5DS2A0B9,R1V4PTSXK0QY54,ROUIP06IT2CPE</t>
  </si>
  <si>
    <t>Good Portable product,Product is good but within 3/4 uses battery is dead now have to change its battery(cell),Finally I got my item and it works fine.,Overall Very good products and value for money , go for it,Wonderful product,Nice,It was just osm,It's best</t>
  </si>
  <si>
    <t>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t>
  </si>
  <si>
    <t>https://m.media-amazon.com/images/I/41E0TjbPBAL._SX300_SY300_QL70_FMwebp_.jpg</t>
  </si>
  <si>
    <t>https://www.amazon.in/Philips-GC026-30-Fabric-Shaver/dp/B00TDD0YM4/ref=sr_1_54?qid=1672923592&amp;s=kitchen&amp;sr=1-54</t>
  </si>
  <si>
    <t>B078KRFWQB</t>
  </si>
  <si>
    <t>Havells Cista Room Heater, White, 2000 Watts</t>
  </si>
  <si>
    <t>Cool touch body with One year warranty|Warranty: One year warranty|Includes: room Heater|Heat setting: Two heat Settings: 1 W &amp; 2 W ; Peak Air Velocity: 3. m/s ; Power input: (22 - 24)V ; Power consumption: 1 W , 2 W ; Frequency (hertz): AC 5 Hz|Touch Sensor: No</t>
  </si>
  <si>
    <t>AE7ZYKK6AN7B2Y7ACR7JHJW236LA,AESOWISQWBKYJDU52KCZ7YS6SVBQ,AG7DKLB2T3PNRAY6LDLIW6VJMJMQ,AGTPGCOUIYSGBEI4FNB5DBNZ3YSQ,AEV7FG26UKIYP5BGJCKTAAW2P7IA,AGMNUA3JQNKB6LFY5U6IVEOUL24A,AHORRTX6YEOE4EHOZ7SMYMIVM2LA,AGW3S7WWJPRUQR3E5NM4WDXE2QNA</t>
  </si>
  <si>
    <t>Vipin Arora,TKR Singapore,Amazon Customer,SATISH RANJAN,Sanjay Kumar Moharana.,vivek,Firdouse,KULWINDER KUMAR</t>
  </si>
  <si>
    <t>R2CQXUNYCW3XME,R2KAKW6DIB247K,R2JS1CRHA1ZVXX,R22QERXUM2BL5Z,R383MV0MEIDU7H,R2SKAQP8H3C1JO,R2YFUOABG0IRC6,R2BOI1RPBGON4U</t>
  </si>
  <si>
    <t>Products review,Good &amp; easy to use.,Good and portable,Motor Like unusal Noise,Better product with value for money.,Nice product from havells,Very easy to yse and portable those looking for small room this s best to buy,it's good choice</t>
  </si>
  <si>
    <t>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t>
  </si>
  <si>
    <t>https://m.media-amazon.com/images/W/WEBP_402378-T2/images/I/410H+3lohIL._SX300_SY300_.jpg</t>
  </si>
  <si>
    <t>https://www.amazon.in/Havells-Cista-room-Heater/dp/B078KRFWQB/ref=sr_1_52?qid=1672923593&amp;s=kitchen&amp;sr=1-52</t>
  </si>
  <si>
    <t>B07SRM58TP</t>
  </si>
  <si>
    <t>AGARO Regal 800 Watts Handheld Vacuum Cleaner, Lightweight &amp; Durable Body, Small/Mini Size ( Black)</t>
  </si>
  <si>
    <t>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t>
  </si>
  <si>
    <t>AF23KL3IJO4DTXNR7B6VYLGMPPOA,AEM63IRT3VZEHLKD6EJGEHLR26DQ,AF3YLRSNTFBT3D5CVTFYEMZXEOVQ,AEZ2UVTU6QGVMCNZVF23LFFHQGEQ,AESGDAOGZ3PXGVZBESS6OBCAT4UQ,AE2LUQX7TDOHRQ6KSHCG46LFH2SQ,AE5HN6WL7NRP4AQWHEA2OGRZNAIQ,AFKSXB5D4V7OTDHTLNFF5COQ4C5A</t>
  </si>
  <si>
    <t>Rajesh kumar,Shuchi,Vishal P.,Deepa,Kindle Customer,Bharat Chugh,A.P.Gohil,Kapil</t>
  </si>
  <si>
    <t>R2UOEYQ2VM1TH,RZDYJDLTYVU7Y,R1BBUKP0LQXX24,R13WVC502PM2JO,R3HZ2W80EMHUG2,R3ES0KDR3E4O9P,R2RNRH4SM11DC6,RYS9FSF2IYAMQ</t>
  </si>
  <si>
    <t>Vaccum cleaner,Ok,Good product,Quite loud, heats quickly but very good for cleaning upholstery,Compact in size,Only for limited &amp; light duty usage,Value for money, Good bargain,Handy n works well</t>
  </si>
  <si>
    <t>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usage.,Itâ€™s a good vaccum, good suction and easy to clean up. However the suction sound is quite loud. Nevertheless itâ€™s a good machine. Does the job well.,The product works well. It just heats up after using for 15mins.</t>
  </si>
  <si>
    <t>https://m.media-amazon.com/images/W/WEBP_402378-T1/images/I/41IymCXFA7L._SX300_SY300_QL70_FMwebp_.jpg</t>
  </si>
  <si>
    <t>https://www.amazon.in/AGARO-800-Watt-Handheld-Cleaner-Durable/dp/B07SRM58TP/ref=sr_1_53?qid=1672923593&amp;s=kitchen&amp;sr=1-53</t>
  </si>
  <si>
    <t>B00EDJJ7FS</t>
  </si>
  <si>
    <t>Philips Viva Collection HD4928/01 2100-Watt Induction Cooktop with Feather Touch Sensor and Crystal Glass Plate (Black)</t>
  </si>
  <si>
    <t>Philips Domestic Appliances is Asiaâ€™s most trusted brand(As per Research by ibrands360 &amp; WCRCINT. Category: Home Appliances.)</t>
  </si>
  <si>
    <t>AFVKRRAFQOO6G7UIAK6H44N3AHUQ,AEDG2D2EUJBTRXOTXTERTO45O3YQ,AGQMHEOMID4JPWI362AEVAFIAM3A,AFRUVFPVIIIWUPPXM7EQEXD6I5BQ,AETNTQXA5XZFHEBM6KKNB3I4SH3A,AH4KRGUX424RRJAJL2N7BQKGC3XA,AG73LD2KHD5QVU277LLIT3VMT7ZA,AHSIPI7MVS5ICRZJW6FJEDI2TBKQ</t>
  </si>
  <si>
    <t>Icu,Pavish,Krrish kumar,Vit Bernatik,Sanjay 6266,surykant gonarkar,Monu,VikramJit Singh Khaira</t>
  </si>
  <si>
    <t>R20RA7F53RKEWU,RX5JXI5MY648T,R1P43OQ1EQ8EIT,R18PMGZTANNTV7,R1UZ4DMD2H0S1H,R1I1N1NYQ2TMVX,R3CZD69S9SFWJT,R3IRM4HQ0TXTJB</t>
  </si>
  <si>
    <t>https://m.media-amazon.com/images/I/41Bnylq337S._SX300_SY300_QL70_FMwebp_.jpg</t>
  </si>
  <si>
    <t>https://www.amazon.in/Philips-Collection-HD4928-01-2100-Watt/dp/B00EDJJ7FS/ref=sr_1_54?qid=1672923593&amp;s=kitchen&amp;sr=1-54</t>
  </si>
  <si>
    <t>B0832W3B7Q</t>
  </si>
  <si>
    <t>Pigeon By Stovekraft ABS Plastic Acer Plus Induction Cooktop 1800 Watts With Feather Touch Control - Black</t>
  </si>
  <si>
    <t>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t>
  </si>
  <si>
    <t>AGI226GQCKRT4Z3EB3IW3VTJRT6A,AET5HQF3I4LQLCIILH3ZVBKLSBGQ,AFWFT42A53TOEEBRRN6C5HLLBTSQ,AHBF7XZLKLGYAH7Y44ELCRD3NTSA,AGRZFB35TUXB4ZWLVYPPBUN5YNUQ,AH7TTTBSXRAFZR4KAGYIFV3J7ZIA,AED5BT2OISJYFBV7A2B33PXRM27A,AHIZGOKS3XBB5L524ZR3OZBCVWVQ</t>
  </si>
  <si>
    <t>Arun siddharth jr,Rajeshwar r.,DR.RAMANJEET SINGH,Vikram Singh Rajput,Birendra Kr. Saha,Rahul,As,Ajay suyal</t>
  </si>
  <si>
    <t>RWY553B13GWAK,R23QMRIS0UXNQL,R2ZZZJ36VTNHMV,R38CKW00NINQ49,R1FBBD2SP4W76F,R3C67N77WGMHKM,R1GQ8VSBRXN2GB,R2B8DPA0SN9518</t>
  </si>
  <si>
    <t>It's an okay induction stove on a budget price,Super,Nice product,Pigeon Induction,Easy to clean,Works fine issue with delivery product bit damaged,Average,It is nice product &amp; easy to use best at this price</t>
  </si>
  <si>
    <t>https://m.media-amazon.com/images/W/WEBP_402378-T2/images/I/41xXipZ7vjL._SX300_SY300_QL70_FMwebp_.jpg</t>
  </si>
  <si>
    <t>https://www.amazon.in/Pigeon-Stovekraft-Acer-Plus-Induction/dp/B0832W3B7Q/ref=sr_1_55?qid=1672923593&amp;s=kitchen&amp;sr=1-55</t>
  </si>
  <si>
    <t>B07WNK1FFN</t>
  </si>
  <si>
    <t>AGARO Esteem Multi Kettle 1.2 Litre, 600W with 3 Heating Modes &amp; Rapid Boil Technology</t>
  </si>
  <si>
    <t>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t>
  </si>
  <si>
    <t>AGKKNM6BD3A6GKIOIIX4JJBDLDYQ,AFD4QMZGWAYTZ3UNBOFRY6VZ2RTQ,AEWCCNZCVTSPJOV3Y5WKHQNKOMFA,AFIWLA4V26PMEUGOVI5YCG3P2CQA,AEF43YVI4VWAPHIJ6PVL72WYMLZA,AFTIKI6VVBGFNSNZNF42LO54PYDQ,AHOQDOFZZ7JZLFNM72XUCART76XQ,AEUKN7UQLOQ63SSRFPMYFGH2T5UA</t>
  </si>
  <si>
    <t>videv,Vishal Rai,Dawood,arfaat,Mohit Sharma,Noman,Khadija khatun,MAYUKH BANERJEE</t>
  </si>
  <si>
    <t>R27191EB7KCEZP,R3KKAMYDQAI5WH,R3MSYM05H7OI65,R1KCIHR6YIA803,R2RVRY8NZ4GKVX,RPM4MVT8HNIXD,RXKHOEIGETJQK,RNQ3UU0QIAJO3</t>
  </si>
  <si>
    <t>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users.ðŸ˜…,Liked the design and operation. However cord length could be longer. Temperature control is good but knob need some modifications. Overall happy with this product.</t>
  </si>
  <si>
    <t>https://m.media-amazon.com/images/I/41NW-vJum5L._SX300_SY300_QL70_FMwebp_.jpg</t>
  </si>
  <si>
    <t>https://www.amazon.in/Agaro-Esteem-Multi-Kettle-1-2/dp/B07WNK1FFN/ref=sr_1_56?qid=1672923593&amp;s=kitchen&amp;sr=1-56</t>
  </si>
  <si>
    <t>B009P2LK08</t>
  </si>
  <si>
    <t>Bajaj Minor 1000 Watts Radiant Room Heater (Steel, ISI Approved)</t>
  </si>
  <si>
    <t>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t>
  </si>
  <si>
    <t>AHQKNH5JPOQWCNN2ZCUK34VEJAKQ,AEFYKJA3MREFE47PSGVWXKAZNX5A,AHDMM2TUZE7W7XK5BLDOMBCAKCGQ,AEND2YIQWXODS5XLFTNBWNCFHJHQ,AEFDI2YRIMBNCPVHEGTCZ3EEJJBQ,AFMLMNJBBQY6VM55KS2KJR2XVLSA,AFQRLX3MNPS6RGV4NY5BEXMGZNKA,AFQQYXNVJ7GGOQT4GZBROESNKX4A</t>
  </si>
  <si>
    <t>ANIL. KUMAR,Rohit Y.,Amazon Customer,Chandra Sekhar polineni,Arvind kumar,X men,abhi,Dharampal Singh jadon</t>
  </si>
  <si>
    <t>R2Z21OHZH69ASO,R3SYP2PI42JEC,R2YFP1LKOMNN5J,R33NMVBM2NHVRJ,RQCGOLYO4S7UF,R3NI7GYUBF68Y7,R2XGVVTMBU4PQP,RC2P508NWBM5I</t>
  </si>
  <si>
    <t>Poor packaging,Nice products,Good,Spr,Worth to money,Heating is little less,Good for heating a single room.,Acha hai</t>
  </si>
  <si>
    <t>https://m.media-amazon.com/images/W/WEBP_402378-T1/images/I/41B-iX4Pf5L._SX300_SY300_QL70_FMwebp_.jpg</t>
  </si>
  <si>
    <t>https://www.amazon.in/Bajaj-Minor-1000-Watt-Room-Heater/dp/B009P2LK08/ref=sr_1_57?qid=1672923593&amp;s=kitchen&amp;sr=1-57</t>
  </si>
  <si>
    <t>B07DGD4Z4C</t>
  </si>
  <si>
    <t>Butterfly Jet Elite Mixer Grinder, 750W, 4 Jars (Grey)</t>
  </si>
  <si>
    <t>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t>
  </si>
  <si>
    <t>AHFKBN3ZZECQJAP2WEVEDSPH67CQ,AGKAHQZZVWL46MMG723MEZ2B5JXQ,AG77YVKGFFYDUVVPDE2TNAYYMKOA,AFEVFMYDEJHU4LZC5NIFNHXIBTHA,AFZFVBUJXA6PBKJ2FDOYPBEACFKA,AFSZBGFWEAXEDMC4FY3MQB43MSBQ,AGO5KIAIKOB2PPLPFLDLLDMGBQAA,AGY7KGVDNN7DDK5MP4CKRINLVGIA</t>
  </si>
  <si>
    <t>Lakshminarayana G,bhanu,shah,Pavan kumar G,Sai Gangadhar Chawan,Venu,Laxman Ray,Ankit Yadav</t>
  </si>
  <si>
    <t>R1MX1ES6AZNSD8,R222NCQOR0GD05,RSLWFI693E1IC,RKS2GT83G9XWF,R2ZJA3OLIBCR6J,R3GIIUNIWHKBGU,R2A08NUNO1EBI3,R15G7XHEWED07R</t>
  </si>
  <si>
    <t>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t>
  </si>
  <si>
    <t>https://m.media-amazon.com/images/I/41vK2c5b-lL._SX300_SY300_QL70_FMwebp_.jpg</t>
  </si>
  <si>
    <t>https://www.amazon.in/Butterfly-Jet-Elite-750-Watt-Grinder/dp/B07DGD4Z4C/ref=sr_1_59?qid=1672923593&amp;s=kitchen&amp;sr=1-59</t>
  </si>
  <si>
    <t>B07GMFY9QM</t>
  </si>
  <si>
    <t>SOFLIN Egg Boiler Electric Automatic Off 7 Egg Poacher for Steaming, Cooking, Boiling and Frying (400 Watts, Blue)</t>
  </si>
  <si>
    <t>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couldnâ€™t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t>
  </si>
  <si>
    <t>AF2FWVZPG6WMO4ERTECABX7BLUGQ,AFHFTUD3BM25DHFHSE7N642W5LEQ,AF7JB6HX2S3TCZRZSRJFOWRCW7CQ,AFDVOFPLM2S3QKJ4FVMZRSCKOT5A,AGDKPXTUSV3HTZTBDED64VHC5J5A,AEA6LQAAQNTPHS6NGAL6DDVFJZ3A,AFX3KZYHLGEF5Y2EAEGRMVVPBHTA,AHXGBF2ZTVWC64GMFRCTEINBQZIA</t>
  </si>
  <si>
    <t>Sivakrishna,Anish kanneboina,Amazon Customer,shravan kumar singh,U K,Chandresh kumar,Mulli balaraju,Swapnali</t>
  </si>
  <si>
    <t>RA7Q9QDG5JCPA,R22K8FW0YEB5RU,R2BVDAB2VQXQ5K,R9MSI1TDK6AI7,RU2SGN0UVZU6E,ROIO5NPQ0WAKA,R3M83FVS6RZHFI,R3QMLOKIJFMZ4P</t>
  </si>
  <si>
    <t>Egg boiler,Time efficient..easy to use,Good to use,Value for money,Very good product,Achha hai egg boil achhe hote hai,Best in Business,as the price product is good</t>
  </si>
  <si>
    <t>https://m.media-amazon.com/images/I/31zTQCdL35S._SX300_SY300_QL70_FMwebp_.jpg</t>
  </si>
  <si>
    <t>https://www.amazon.in/SOFLIN-Electric-Automatic-Poacher-Steaming/dp/B07GMFY9QM/ref=sr_1_60?qid=1672923593&amp;s=kitchen&amp;sr=1-60</t>
  </si>
  <si>
    <t>B0BGPN4GGH</t>
  </si>
  <si>
    <t>Lifelong LLQH925 Dyno Quartz Heater 2 Power settings Tip Over Cut-off Switch 800 Watt Silent operation Power Indicator 2 Rod Room Heater (1 Year Warranty, Grey)</t>
  </si>
  <si>
    <t>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t>
  </si>
  <si>
    <t>AEB475WQGOIS7R5P667OS3Y4YYSQ,AH7D2QWLLWMHIP2H3OQZ63D4RMEQ,AHKZLDWBBDU4KGY6XTFJVWSZDZVQ</t>
  </si>
  <si>
    <t>Avi kaur,Bhatia,ayonao</t>
  </si>
  <si>
    <t>R32KN5G7FW7ZJ9,RGFPF1FPU9POV,R166LGSC344H4W</t>
  </si>
  <si>
    <t>Compact and effective,Very handy and useful product,Not satisfied</t>
  </si>
  <si>
    <t>Pretty lightweight and solves the purpose.,I liked the compact size and efficiency of the product. Meets the specs and good product for a buy,Light indicator was not working,wire is too short not 1 and half metre</t>
  </si>
  <si>
    <t>https://m.media-amazon.com/images/W/WEBP_402378-T1/images/I/41e3A7YKxeL._SX300_SY300_QL70_FMwebp_.jpg</t>
  </si>
  <si>
    <t>https://www.amazon.in/Lifelong-LLQH925-settings-operation-Indicator/dp/B0BGPN4GGH/ref=sr_1_62?qid=1672923593&amp;s=kitchen&amp;sr=1-62</t>
  </si>
  <si>
    <t>B0B2DZ5S6R</t>
  </si>
  <si>
    <t>Amazon Basics 1500 W Electric Kettle (Stainless Steel Body, 1.5 L)</t>
  </si>
  <si>
    <t>Heat and warm water anytime, anywhere with the Amazon Basics Electric Kettle|Built from high-quality raw materials; stainless steel body; lightweight and durable electric kettle|Auto cut-off switch when the water reaches the desired temperature|User-friendly; 360-degree rotating baseÂ with plug-in facility|Capacity: 1.5 L|Embedded optimal power-consuming technology; Wattage:1500 Watts|Heat-resistant and cool-touch plastic handle; energy-efficient, affordable and long-lastingÂ kettle|Care instructions: Do not immerse the product in water. Do not touch the stainless steel body during and after boiling. Keep the kettle away from children</t>
  </si>
  <si>
    <t>AGPSLGGTW5EHCUCCFEPSMH76H3NQ,AFJ2YACJOQIL4CKZZEDPSP3PZHOQ,AGKHBAELL7AOON2QVRG6EQ6YV6RQ,AFOQ5WEUSSLHKGE5MTWWJTN3AXOA,AERBX2ZBWXBE4HAVQ2Z33QANOOAQ,AHWU7AHDKBJQGVBN77UECJRMP2ZQ,AHRLM722B3LWWPMVM7FEFAZN5JZA,AHD5JQAEIHIAAAFUCBHJQ4VXH2GQ</t>
  </si>
  <si>
    <t>Shaji Kuruvilla,Navin Yadav,Nieraj Kumar,Amazon customer,DIVYA,suraj kumar lohiya,Gomathi,Leo</t>
  </si>
  <si>
    <t>R13JNSWNKVVI9T,R2JSC7U8B4MA2C,RRNJOTGQVMBP9,R2IEKQ2HBHTPYC,R3PJHP1S75AYAW,R12BP3F974Z6HW,R39E7VJSOOBTO8,RAB464T30GKBZ</t>
  </si>
  <si>
    <t>Worth for the price,Good,Just Average,Great!,Good product. Few minutes to boil the water and very useful,Very nice working,Good quality,Used the product.  As of everything was fine. Good</t>
  </si>
  <si>
    <t>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t>
  </si>
  <si>
    <t>https://m.media-amazon.com/images/I/41twHEBU-LL._SX300_SY300_QL70_FMwebp_.jpg</t>
  </si>
  <si>
    <t>https://www.amazon.in/Amazon-Basics-Electric-Kettle-Stainless/dp/B0B2DZ5S6R/ref=sr_1_63?qid=1672923593&amp;s=kitchen&amp;sr=1-63</t>
  </si>
  <si>
    <t>B07S851WX5</t>
  </si>
  <si>
    <t>Prestige Sandwich Maker PGMFD 01, Black</t>
  </si>
  <si>
    <t>New designs, Durable die cast aluminum grill plates|Heat Resistant, Bakelite body, User Friendly.Cord length 1.5 m|German Technology GreblonÂ Non stick coating for oil free toasting|Power Indicators for easy of use|800 watts power, Voltage(V): 230 Volts|Easy to clean|Warranty: 1 year warranty provided by the manufacturer from date of purchase</t>
  </si>
  <si>
    <t>AHRVVXFPTDB3B4XEYTEX3C4ZF2PA,AEU7MCZY4XW4EDOXAYKPNDPTWKMA,AHF32Q6YAAQ7QNHEROCDCCWFUOPQ,AGPRDVIBLQ763CQ2BOC4WHZQ4KHA,AE3AMYF4V4BHW3J5ODDAU6WECIRA,AGKNIH5C6WURF7GXXLBVS4HCEWHA,AFSPKHQPAW6WL74AXVQ7SGVQD3UQ,AHARN7LNP2PZHIXOX4FOADQWQCBA</t>
  </si>
  <si>
    <t>Liz M,Dr. MRV,Amit Kumar,Kalpna Kumari,bhujvir,Naveenchandra Dawarkaprasad Agrawal,Shyam Tiwari,Vivek Kumar</t>
  </si>
  <si>
    <t>R3B1NJNBALUM2H,R1EFUHICJGU63W,R3HFY8AWPFLRNT,R3LVLRY6NMIF7B,R2Y0A81BUR7EDN,R33DUUU55Z1BOA,R32UYDCW4OGWK2,R1XBU0BS4M545R</t>
  </si>
  <si>
    <t>Very useful!,Good one for the price,Temperature,temparature controll is needed,Good product but price is too be very high,Quality of material,Best,Good product</t>
  </si>
  <si>
    <t>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t>
  </si>
  <si>
    <t>https://m.media-amazon.com/images/I/41LFdROYICL._SX300_SY300_QL70_FMwebp_.jpg</t>
  </si>
  <si>
    <t>https://www.amazon.in/Prestige-Sandwich-Maker-PGMFD-01/dp/B07S851WX5/ref=sr_1_67?qid=1672923593&amp;s=kitchen&amp;sr=1-67</t>
  </si>
  <si>
    <t>B01MY839VW</t>
  </si>
  <si>
    <t>Orient Electric Fabrijoy DIFJ10BP 1000-Watt Dry Iron, Non-Stick (White and Blue)</t>
  </si>
  <si>
    <t>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t>
  </si>
  <si>
    <t>AFQJZK36S3SRAAAD3376U4KTPU6Q,AF5WVB3K3SQOW74FF45MMSZ7IT4A,AECTQFMI5LITXPVVXAMCEN7T4OMA,AHGYKNL6LSZEE7TP7CPLHDZXBNFQ,AHZQRNFYLWZV3PCNKMUXLLAL6Y5Q,AEU5D4GBLUFHIEJXMJEX4L6TP5FA,AHF7NDPWJ435H5NW5V6B4CLR7NFQ,AHKWS73ZN752YNYJI3RUUS2MHCSA</t>
  </si>
  <si>
    <t>Hariom,Kali,Ajay Patil,Reddy Pradeep Kassetty,Nupur Mallick,jeevanraju,Shamanul akhtar,Faizal</t>
  </si>
  <si>
    <t>R3K3UN3YSLI8K9,RE7V0E8WMQXEZ,R1G9EQA21P73JD,R3HUUS03G360Q3,R36NLGQ9NGSPCE,R1KB6EXTCM1C1H,R2YGR0FZXDNLXL,R1X3FG1SX99UKT</t>
  </si>
  <si>
    <t>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t>
  </si>
  <si>
    <t>https://m.media-amazon.com/images/W/WEBP_402378-T1/images/I/31VoHcKK5ZL._SX300_SY300_QL70_FMwebp_.jpg</t>
  </si>
  <si>
    <t>https://www.amazon.in/Orient-Electric-Fabrijoy-DIFJ10BP-1000-Watt/dp/B01MY839VW/ref=sr_1_69?qid=1672923593&amp;s=kitchen&amp;sr=1-69</t>
  </si>
  <si>
    <t>B09LV1CMGH</t>
  </si>
  <si>
    <t>Lifelong LLFH921 Regalia 2000 W Fan Heater, 3 Air Settings, Room Heater with Overheating Protection, 1 Year Warranty ( White, (ISI Certified, Ideal for small to medium room/area)</t>
  </si>
  <si>
    <t>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t>
  </si>
  <si>
    <t>AGWW6QNDSOJD7QJMPIUX6ARHJNYQ,AGBTCEQQM6J6NFR5SH5RLAFUGFTQ,AGEBDGHKAWRQ3G2K5AKRTQTCKQSA,AH6ZP7UHCY3RFNPXJFR3EKEVNR3Q,AGJ7O6CXXXUN72WOV5JID7X7ZBMQ,AF3X5JX4FUQRCMHTMKZUDHWJ7B4A,AFNYWWOJRBL24SML73HBJVSRXMEQ,AFK6FJPTHV56DSXXPAMBI4F7YUCQ</t>
  </si>
  <si>
    <t>Usha,CHHATRPAL,Anurag Anand,Sijo Pattam,Gurujeetsingh Pardeshi,Keerthy,ANUPAM DATTA,Binay bharti</t>
  </si>
  <si>
    <t>R2GKWK7SWXRZHR,R3ME9LEM264R7O,R2B4QC6Z8AM7H1,RZLN7G4GGELUS,R26JLYEZYUE691,R2ZHISR958ZRRA,R2GXFJHTKM6SQ5,R29Z3ZW915UAB9</t>
  </si>
  <si>
    <t>For medium sized room,Best product,For bed only,not for full room,Damage,Its okay,Does the job,Not Good , Power cord  very short,Not satisfied</t>
  </si>
  <si>
    <t>,Nice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properlyâ€¦â€¦,Wire length is too small which is useless . à¤¤à¤¾à¤° à¤¸à¥‡ à¤•à¤¿à¤¤à¤¨à¤¾ à¤¬à¤šà¤¾ à¤²à¥‹à¤—à¥‡ à¤­à¤¾à¤ˆ</t>
  </si>
  <si>
    <t>https://images-na.ssl-images-amazon.com/images/W/WEBP_402378-T1/images/I/41d17oVYVeL._SX300_SY300_QL70_FMwebp_.jpg</t>
  </si>
  <si>
    <t>https://www.amazon.in/Lifelong-LLFH921-Overheating-Protection-Certified/dp/B09LV1CMGH/ref=sr_1_70?qid=1672923593&amp;s=kitchen&amp;sr=1-70</t>
  </si>
  <si>
    <t>B01EY310UM</t>
  </si>
  <si>
    <t>Philips GC181 Heavy Weight 1000-Watt Dry Iron, Pack of 1</t>
  </si>
  <si>
    <t>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t>
  </si>
  <si>
    <t>AETWBQWWSOPB4VOZOE6DGW5XCJWA,AFDW64EF2N4FNSHZW32LOUJXBTMQ,AEUDVR5JPNG73EPOGFLXQVUHDVAA,AFLK4LJALINEZNWRQDQX3NZPKKFA,AF6COZRJZXGM4WLJMA2ESMYPHOQA,AHM3XHTCR53YQNLERSXFPVJNMC7Q,AGQK3ZY7A4QZOCBKS7VLUEYNRZLQ,AHMU2CWOELBGT7EFCMWFQE5444YA</t>
  </si>
  <si>
    <t>BISHAL,khizer,Sowmya N Dharmalingam,DEBASIS MISHRA,nanm,kumar dewangan,R.sreenu,Mehatab Roza</t>
  </si>
  <si>
    <t>R3RTCJ45K1TVI5,R2TNNBN083XH9K,R2FLP6EL0L0JOS,R1RLWIOVF1FTHT,R9N90QYWD7OVZ,R1J6WTXOR5BCPR,RGAWUJYXKIWME,R3L2SDIE2FLY0Z</t>
  </si>
  <si>
    <t>Good product worth of money,Itâ€™s okay,Not so superb,Philips Always THE BEST,Heavy weight iron,Very good,Super nice,Good One iron. Value for money and best one to used it</t>
  </si>
  <si>
    <t>https://m.media-amazon.com/images/I/41SkG6Puq5L._SX300_SY300_QL70_FMwebp_.jpg</t>
  </si>
  <si>
    <t>https://www.amazon.in/Philips-GC181-Heavy-Weight-1000-Watt/dp/B01EY310UM/ref=sr_1_71?qid=1672923593&amp;s=kitchen&amp;sr=1-71</t>
  </si>
  <si>
    <t>B09NL7LBWT</t>
  </si>
  <si>
    <t>Bulfyss USB Rechargeable Lint Remover Fabric Shaver Pet Hair Remover, Effectively and Quickly Remove Fuzz for Clothes, Sweater, Couch, Sofa, Blanket, Curtain, Wool, Cashmere (Grey, 1 Year Warranty)</t>
  </si>
  <si>
    <t>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lintâ€™s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Youâ€™ll love how it delivers the seamless removing of lint on coat and sweater.|NOTE - Use fast charging adaptor (&gt;30W) to completely charge device within 2 Hours.|1 year manufacturerâ€™s warranty</t>
  </si>
  <si>
    <t>AFEKMA42BV5FJVCTFCTNOITU3J5Q,AGYM2FPHHKUVNPT2XIIYYCELGB7A,AEHGMGXA44JTSSOAKBIHJ2MXUJOA,AEQZUVSKU4NRHO4CPHAV32E2RBNQ,AHJ6KV7SLE2A5BW3MIEVW4BR7MXQ,AFFCDFQM4F2QGZUHKZYVVVTRQWAQ,AENA5ZRRFZPAB2FNS4TITBW5O6ZA,AEHNATRKVLZZ3X2QKTLTSJN5SOXQ</t>
  </si>
  <si>
    <t>Ishan,Andrew Watson,Harvinder Singh.,Mohammad Shakir,Sarita Yadav,Adarsh Paswan,Anisha Jain,Himanshu</t>
  </si>
  <si>
    <t>R72U42YTSBK1O,R10B9A5RIHMWPY,R1ATLW10SEN45D,RHLZDSUTN4WQ,R2CREC0HRFEXPQ,R3BW6OLRVHFFWR,R1HUWMLHIVMIKD,R2S8FH6HRDDSCF</t>
  </si>
  <si>
    <t>Good product must have for winters cloths.,All over good,Beautiful product and easy to use having items as shown in the details.,Working good but need to do some improvement,Nice product.,Awesome Product,Awesome finishing on clothes,Amazing best product</t>
  </si>
  <si>
    <t>,Product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amazon,Itâ€™s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t>
  </si>
  <si>
    <t>https://m.media-amazon.com/images/I/41KeuNgJDiL._SX300_SY300_QL70_FMwebp_.jpg</t>
  </si>
  <si>
    <t>https://www.amazon.in/Bulfyss-Rechargeable-Effectively-Cashmere-Warranty/dp/B09NL7LBWT/ref=sr_1_74?qid=1672923593&amp;s=kitchen&amp;sr=1-74</t>
  </si>
  <si>
    <t>B008YW8M0G</t>
  </si>
  <si>
    <t>Bajaj DX-7 1000W Dry Iron with Advance Soleplate and Anti-bacterial German Coating Technology, White</t>
  </si>
  <si>
    <t>Non-stick coated golden color sole plate|Super clean finish with pleasant aesthetics|Cool touch body with comfortable hand grip|Light weight and 360 degree swivel cord, Material - Plastic|Thermal fuse for safety|Warranty: 2years on product|Power: 1000 watts</t>
  </si>
  <si>
    <t>AET6ITYPXTZDZO5QV36VRCTRCTVQ,AHIQYP5QKXYWXGJC5Z6YGIZVQTKA,AGKQOLRC23XPWPMGZZI4PT44WAIA,AGRTR5T37N7NSBIH253DULSBE3VA,AG7WUOUVMGXDRZPOUVXHK4MLB6LQ,AGVUDFWDMNQD6KRLLMCRY5TPG27A,AG4KV3ADPE2DJLL72U64WNSGHVUQ,AF3QTFMFYOCXB5AQRGCPFGYLOXEA</t>
  </si>
  <si>
    <t>Phani Prasad N,M.Sathish kumar,Naresh kumar,Amaan,Suraj bala,Hariom Agarwal,Gurdev singh,Laxmi</t>
  </si>
  <si>
    <t>R3CBVBYG86OTNE,R1ORPCJXGPUPVE,R37U89LOKROQXX,R2T042UGY7VP5N,R2Z4FJ0M105SGA,R22ODR0WD8IETY,RB0722F22JJV4,R2QCWTQIE87QBV</t>
  </si>
  <si>
    <t>Nice iron box. Temperature control can be better.,Product quality,Very nice product,Great Product,It is gud for normal use...,Okk,It's good,Nice product</t>
  </si>
  <si>
    <t>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t>
  </si>
  <si>
    <t>https://m.media-amazon.com/images/I/31DA6bcvbfL._SY300_SX300_QL70_FMwebp_.jpg</t>
  </si>
  <si>
    <t>https://www.amazon.in/Bajaj-DX-1000-Watt-Dry-Iron/dp/B008YW8M0G/ref=sr_1_75?qid=1672923593&amp;s=kitchen&amp;sr=1-75</t>
  </si>
  <si>
    <t>B097R3XH9R</t>
  </si>
  <si>
    <t>Bajaj New Shakti Neo 25L Vertical Storage Water Heater (Geyser 25 Litres) 4 Star BEE Rated Heater For Water Heating with Titanium Armour, Swirl Flow Technology, Glasslined Tank(White), 1 Yr Warranty</t>
  </si>
  <si>
    <t>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t>
  </si>
  <si>
    <t>AHUG6D2J2WHZ6AU62RNYKNEOZECQ,AHZGY66J5FAIJFO6MDNGIIOF5YGA,AEDJTEMKFFN3UT7NI6Y2E4UKCJWQ,AE73MTFALRYHY4XMK66FIAZBOMGQ,AGMIJDZBYEDBG3KSC4CROY6AU4NA,AGXUEOA6W6AVCPVYOUKJ7BDKV5BQ,AFBZOJLKGDQJHZVHU4NLJBD33PSA,AHAXRJE6A47L2U7ES3NCCMRWUZKQ</t>
  </si>
  <si>
    <t>Ram Avtar,Ishani Roy,Sunil,nikhil joshi,Shamsher shaikh,Azraa,azad,Amazon Customer</t>
  </si>
  <si>
    <t>RHFP87WF4XV8F,R518SEQWS6UN3,R2SSQY5IJHOMR9,R18ORA3QQMPD6D,R47L546EDBNEC,R2FMLW4ZS4UMFX,R3SVFIOXQ99SOJ,R2QHH7W2X55NO9</t>
  </si>
  <si>
    <t>à¤ªà¥ˆà¤¸à¤¾ à¤µà¤¸à¥‚à¤²,Nice,Not a good dilvery by bajaj,Almost gud product but takes time for getting hot water,Uuummhh,Good product,Overall average to good product.,Good</t>
  </si>
  <si>
    <t>à¤ªà¥ˆà¤¸à¤¾ à¤µà¤¸à¥‚à¤²,Goid,Product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t>
  </si>
  <si>
    <t>https://m.media-amazon.com/images/W/WEBP_402378-T1/images/I/31YrFqskR7L._SX300_SY300_QL70_FMwebp_.jpg</t>
  </si>
  <si>
    <t>https://www.amazon.in/Bajaj-Shakti-Heater-Multiple-Safety/dp/B097R3XH9R/ref=sr_1_76?qid=1672923593&amp;s=kitchen&amp;sr=1-76</t>
  </si>
  <si>
    <t>B08TM71L54</t>
  </si>
  <si>
    <t>PHILIPS Handheld Garment Steamer STH3000/20 - Compact &amp; Foldable, Convenient Vertical Steaming, 1000 Watt Quick Heat Up, up to 20g/min, Kills 99.9%* Bacteria (Reno Blue), Small</t>
  </si>
  <si>
    <t>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t>
  </si>
  <si>
    <t>AHS2AIH74SEVYE3K6Y44ZV7EASTQ,AEPRLZ5V7YTPDBKOWW4P33N6V7DQ,AGDJOZACINESSIVU4TICK2Y4BV4A,AG2OT56YJBO6ZE5TZMWJ6GRXZ2QQ,AHP6NED3QSRRORVGG4CIP5OWRJBQ,AEPGR5GLFQRW7GDYB26SWHN65ILA,AHZAHAH55JLBTMSUY3Z6R2ASMCDQ,AHCGXTWL243VQI4B7YZ4E7VO6M3A</t>
  </si>
  <si>
    <t>SANDEEP BANNAJJI,Preeti Bansal,SureshKumar Pudi,Amazon Customer,Nikhil Mistry,Rawish Kumar,Amazon Customer,jibin</t>
  </si>
  <si>
    <t>R1DFQV12SBF48C,R2ZGW8UHY6BQD,R2K40LX6HLG4KR,R2TWSF8LLSTBK3,R1SWDMF0MUV9S6,RPQO0HYCTUH5T,R3EGTJAA4SWQD1,R3DIL16GD1YVNB</t>
  </si>
  <si>
    <t>Save ur clothes,Loved it.,Superb,Average product. Handy but has flaws.,Takes time to cool, but overall good product,great product and really handy!,Great product..nd best to carry in traveling,Too costly</t>
  </si>
  <si>
    <t>Useful for dark colour n delicate dress,What an amazing product. Was quite sceptical before buying it after reading all these mixed reviews but glad i did.Smoothens out the creases from dresses, coats, woollens and any fabric which is otherwise non iron-able. Of course, you canâ€™t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doesnâ€™t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doesnâ€™t completely satisfy your purpose.</t>
  </si>
  <si>
    <t>https://m.media-amazon.com/images/W/WEBP_402378-T2/images/I/31LsgYDJNkL._SX300_SY300_QL70_FMwebp_.jpg</t>
  </si>
  <si>
    <t>https://www.amazon.in/PHILIPS-Handheld-Garment-STH3000-20/dp/B08TM71L54/ref=sr_1_77?qid=1672923593&amp;s=kitchen&amp;sr=1-77</t>
  </si>
  <si>
    <t>B0BPBXNQQT</t>
  </si>
  <si>
    <t>Room Heater Warmer Wall-Outlet 400 Watts Electric Handy Room Heater (Room Heaters Home for Bedroom, Reading Books, Work, bathrooms, Rooms, Offices, Home Offices,2022</t>
  </si>
  <si>
    <t>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t>
  </si>
  <si>
    <t>AH7ZFZAWQV5VTWQHLXZYDGFDNJGQ,AHFM667GXYFTR3AUJA3PYCTQNTRQ,AHMVXMVFXD52BW23VR6LGK6ZVYLQ,AFY4TSX2F5VE4VZOVGHWODY6YMXQ,AGE4VV5XHVOEH4P5GC4F6QP5WRQQ,AE65JZULZYSAXTA2EGDZEM6PBYPA,AHNDS2S3ENCHSKCCU22SVWH5UZKA,AG5BPTCQ4ZU6JWWKH2KBGNLSLKCA</t>
  </si>
  <si>
    <t>Rajiv Ranjan Singh,Eswar Babu,Gaurav Choudhary,Vinay kumar,Placeholder,imti,Satyanarain,Sanjay</t>
  </si>
  <si>
    <t>RZO6XGE3P1DX,R3RCHNNZ1GVHBL,R32VH8C2WKSPBO,RHPUY1L6EN7BY,RIVPXD585WKHV,RJBJT7A32QWPV,R1E92T2MFYX7MK,R2K5O9IMJOXBEX</t>
  </si>
  <si>
    <t>Good for small rooms,Better,Good quality,Nice product,Good product,Potable room heater,Room heater is useful,Good Heater</t>
  </si>
  <si>
    <t>https://m.media-amazon.com/images/W/WEBP_402378-T1/images/I/51ey0zzictL._SX300_SY300_QL70_FMwebp_.jpg</t>
  </si>
  <si>
    <t>https://www.amazon.in/Wall-Outlet-Electric-Heaters-Bedroom-bathrooms/dp/B0BPBXNQQT/ref=sr_1_78?qid=1672923593&amp;s=kitchen&amp;sr=1-78</t>
  </si>
  <si>
    <t>B00W56GLOQ</t>
  </si>
  <si>
    <t>Wonderchef Nutri-blend Mixer, Grinder &amp; Blender | Powerful 400W 22000 RPM motor | Stainless steel Blades | 2 unbreakable jars | 2 Years warranty | Online recipe book by Chef Sanjeev Kapoor | Black</t>
  </si>
  <si>
    <t>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â€“ for storing and sprinkling come with the product|Trademark Design: 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Also buy Spares &amp; Accessories here.</t>
  </si>
  <si>
    <t>AF6LIODHEVBNHSICH65AHW3Q5K6Q,AHHZ7QIHLGGULJCNSO6UZWGGA62Q,AHSCIEU3X72XOBAMBBZTYIEWEFSQ,AHOMYGLSLJLCOT7Z24PZSVJY3LJQ,AGAW2EDB3HCVCKBR6DVI33KGYI3Q,AGZPN7K6DUABDZNR6UPOWFJ2ISYQ,AHTKACMLCVKP56U5L6GITRGPXIIQ,AF5IOS4YT454ICNOPYIIRH4HAHMA</t>
  </si>
  <si>
    <t>Abhilash Sengupta,Shweta Sharma,Jennifer John,Saigal84,shabnam,Priyabrata Praharaj,kamalhallan,Gulab Sanjeev Kumar</t>
  </si>
  <si>
    <t>R2YKA1GGN5SFQE,RTTEA9QADDEHQ,R1BDGOIPZLHU2G,RM02DLDK8Q9KI,R2FJWWKXNWRCSL,R1I0EQAJVORCDA,R29U6K5WH64OHN,R1AWHL4BABVEDS</t>
  </si>
  <si>
    <t>Good stuff,Perfect for small kitchen,Convenient for small quantity,Nice and compact product,Nice product, good small grinder /blender,Not satisfied.,Good,Small jar defective</t>
  </si>
  <si>
    <t>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t>
  </si>
  <si>
    <t>https://m.media-amazon.com/images/I/41gZhEcCCQL._SX300_SY300_QL70_FMwebp_.jpg</t>
  </si>
  <si>
    <t>https://www.amazon.in/Wonderchef-Nutri-Blend-Watts-Juicer-Grinder/dp/B00W56GLOQ/ref=sr_1_76?qid=1672923595&amp;s=kitchen&amp;sr=1-76</t>
  </si>
  <si>
    <t>B0883KDSXC</t>
  </si>
  <si>
    <t>USHA Armor AR1100WB 1100 W Dry Iron with Black Weilburger Soleplate (Purple)</t>
  </si>
  <si>
    <t>AGHGGSIQM4RM22XLL7RSBII7HZIA,AHAYFRVMROHBYUMKXLYDCXNAJMRQ,AEMICKNJILKDILX34NH2M3J46IAQ,AGKZ3KXXYD3OEYXWWSVFJRGLFCEQ,AHCJ77IDXMNIETFDYNI3WZLPUMXQ,AGYA2I3AYUSIYU7GXXETOJPVD4PQ,AHGLGITLEVUVGIAD5XHM6GBKJTBQ,AGCFMKKXPUUHYMVVG5B6YDBV45TQ</t>
  </si>
  <si>
    <t>Aravind,Akshay,Bhola,Shaik Ashif,yudhishtar sharma,Chintan Shah,Chandu,Harjinder Kumar</t>
  </si>
  <si>
    <t>R3DHTSOB1MY0F8,R26JO5R53V41U4,R101VJD80D1Z15,RWULGXZ2D26AB,R2K0DC0RJV28S5,R3ONAP5KD4Q7QH,R6GTVCFXBWOXH,R13MW2BGCZLD8H</t>
  </si>
  <si>
    <t>A travel companion,Small and thin wire,Good product product thanks usha.,Nice,Good,Good buy,Ok product.,VfM</t>
  </si>
  <si>
    <t>Bought for as my travel tool to easy ironing,https://m.media-amazon.com/images/W/WEBP_402378-T2/images/I/618k+pbSNxL._SY88.jpg,Good product with good quality.,Nice,Good,Light weight,Good according to price ok. 1200,VfM</t>
  </si>
  <si>
    <t>https://m.media-amazon.com/images/W/WEBP_402378-T2/images/I/31WXnM9XIYL._SX300_SY300_QL70_FMwebp_.jpg</t>
  </si>
  <si>
    <t>https://www.amazon.in/Armour-AR1100WB-1100-Watt-Soleplate-Purple/dp/B0883KDSXC/ref=sr_1_77?qid=1672923595&amp;s=kitchen&amp;sr=1-77</t>
  </si>
  <si>
    <t>B078V8R9BS</t>
  </si>
  <si>
    <t>Butterfly EKN 1.5-Litre Electric Kettle (Silver with Black)</t>
  </si>
  <si>
    <t>Filter Type : Spout|Auto cut off facility, Dry Boil Protection: Yes|360 degree swirl base. Power: 1500 watts; Operating Voltage: 220 - 230 volts, 50-60Hz|Convenient grip|Capacity: 1.5 liters , Cord Length : 1 meter|Warranty: 1 year on product|Includes: Water kettle, User manual and Warranty card</t>
  </si>
  <si>
    <t>AH2MRKVSHAWAMAXALBY6VSDCFMSA,AFF7763EFPZ7EQUC3YCFQBN6X74A,AFZHYSJFYNPWZKOWVJNTDMHHMZSA,AFSLL3D6IF2ZF2ULTI3AXEJ5RKBQ,AEO5USQ7LAEFEDAVXGMA4B27F5YQ,AH5IM4HOV6RIWNRDUNGIHY3JLV2A,AHH2OWXJPPMWL5Z7X6WUFN7RDTMA,AGYBSVPUK7GIFYY6JLCESDYEM4FA</t>
  </si>
  <si>
    <t>ll,Vishal,Sheeba jayaraj,Anil,Amazon Customer,Ajeet,Sachin P S,Aarshay</t>
  </si>
  <si>
    <t>RVAAWJ5HR7RIW,R721PFMOZ1ZA7,R2HWABS4MOVI9G,R186LHMB2LEVGF,R171FM8L9EECPR,R10ZCCIEHFV5NF,R1YCURS5X1FQES,R28EUGRAUN436B</t>
  </si>
  <si>
    <t>good,Nice product,Worth for money,Good product,Very good,Does what is needed to do,Good product,Nice kettle in 699 rs</t>
  </si>
  <si>
    <t>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itâ€™s worthy,Button got defected after a year so we changed it otherwise its good only</t>
  </si>
  <si>
    <t>https://m.media-amazon.com/images/I/41cxgOxlbYL._SX300_SY300_QL70_FMwebp_.jpg</t>
  </si>
  <si>
    <t>https://www.amazon.in/Butterfly-EKN-1-5-Litre-Kettle-Silver/dp/B078V8R9BS/ref=sr_1_78?qid=1672923595&amp;s=kitchen&amp;sr=1-78</t>
  </si>
  <si>
    <t>B08GSQXLJ2</t>
  </si>
  <si>
    <t>Crompton Arno Neo 15-L 5 Star Rated Storage Water Heater (Geyser) with Advanced 3 Level Safety (Grey)</t>
  </si>
  <si>
    <t>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t>
  </si>
  <si>
    <t>AGNRGEU74CPJRWEMJZHU67GWHETQ,AEPDYIUTV6ZZGRHTBTUA5SDV72PQ,AFYFUEC7XN6L5GP6AGS57WS3GTQA,AGR5UFKJIRRJ65QH7LAQ3OVUM56A,AEGFVXFBHCAZ4DHUJ2KSAP2RMMYQ,AHU4XIM4RTCDG4VBDMBY5G4CHA6A,AFHL3O7WGXMUCMEX3NRC7SLK2TIA,AHTUPS7WO6UOK73VTZHV6LBBAF7Q</t>
  </si>
  <si>
    <t>Ocean,JD,SHIVAM SINGH,Kunal b.,Amazon Customer,Vivek Raj,Ishan s.,Tanoj</t>
  </si>
  <si>
    <t>RYZ8HY7V1JOX0,R15W9YNUHPIVOA,R53M82T1POPU,RHIVLM50D4L50,R2U3O1QBYLBWRS,RAXM0B85QNFMQ,R52YG96EXD03Q,R3BD16X4UBSUZT</t>
  </si>
  <si>
    <t>Product is good but the installation provider team is pathetic,Mediocre performance with pathetic installation experience,Satisfaction,No invoice inside the cartoon for warranty claim,Ok,Happy  ðŸ˜Š ðŸ˜ƒ,Good product,Good ... But some problems in installing</t>
  </si>
  <si>
    <t>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80â„ƒ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t>
  </si>
  <si>
    <t>https://m.media-amazon.com/images/W/WEBP_402378-T1/images/I/31Tz8DcmevL._SX300_SY300_QL70_FMwebp_.jpg</t>
  </si>
  <si>
    <t>https://www.amazon.in/Crompton-Arno-Neo-ASWH-3015-Star-Rated/dp/B08GSQXLJ2/ref=sr_1_79?qid=1672923595&amp;s=kitchen&amp;sr=1-79</t>
  </si>
  <si>
    <t>B01M5B0TPW</t>
  </si>
  <si>
    <t>Borosil Chef Delite BCH20DBB21 300-Watt Chopper (Black)</t>
  </si>
  <si>
    <t>Material: Plastic Body- Plastic Bowl- SS Blades|Contents: 1N Motor Unit- 1N Chopping Container- 1 Blade set- 1N Rubber Lid &amp; 1 User Manual</t>
  </si>
  <si>
    <t>AGXV3SLRVNDIMF34OAZ3FYMCV7DQ,AHCJWI5KSDFQ6AGUKQDLZD7N2KGA,AHIY6OJMTRL7DOBFBAIJSJ5NQU7Q,AELCD2X4OYQWZDW24WP73RIX3CMQ,AGC7TKRMPSSFNK3OYGLFFOIHTTMQ,AEVXGIZBVYUMJBALJWOCBUI525MQ,AGMMRB4KCBUH7UG6WDXTJH4TTVBA,AFAUAE5SWPAMT4HP5SG7TPGXPJNQ</t>
  </si>
  <si>
    <t>hufriya kavarana,Manjula,Jood G.M. Jerry,Dhrunesh P.,sahil verma,Minni Shikha,Rohit Kumar Rawat,Anushree Tapadar</t>
  </si>
  <si>
    <t>ROFN3NUPDY258,RIN8HIN341K9M,R3EEILWVIR596A,R212U2C7WSD2JX,R3WKLPJAQHGX0,R2KTBHHUQRW3CA,R3HHOGWJYSJSB3,R3C57OMUNT7LU5</t>
  </si>
  <si>
    <t>Good product,I haven't received my warranty bill inside,Whisking attachment not received,Awesome,Great Product! Go for it!!!,Nice,Good product .,Must have for every kitchen</t>
  </si>
  <si>
    <t>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t>
  </si>
  <si>
    <t>https://m.media-amazon.com/images/W/WEBP_402378-T2/images/I/31HSz-a5H3L._SX300_SY300_QL70_FMwebp_.jpg</t>
  </si>
  <si>
    <t>https://www.amazon.in/Borosil-Plastic-Chefdelite-BCH20DBB21-Technology/dp/B01M5B0TPW/ref=sr_1_80?qid=1672923595&amp;s=kitchen&amp;sr=1-80</t>
  </si>
  <si>
    <t>B082KVTRW8</t>
  </si>
  <si>
    <t>KENT 16055 Amaze Cool Touch Electric Kettle 1.8 L 1500 W | Plastic Outer &amp; Stainless Steel Inside body | Auto shut off Over heating protection | Multipurpose hot water Kettle | 1 Year Warranty</t>
  </si>
  <si>
    <t>KENT Amaze Electric Kettle amazes with its 1.8L capacity and 1500W power;Boils water for tea, coffee, or instant soup within minutes &amp; serve 5-6 people at a time|360Â°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t>
  </si>
  <si>
    <t>AHI2TJYEOS5WZ2OAP2BRD5PPXNCQ,AFMYS642XYLUBTRFG3M5W474FBPQ,AFIO2L3EQ43TI3JBLPVTOWZRSKWA,AHHXKLOSVKPZHXOWB4PLM7R6ZYIA,AFRDQYFHWWRO4YINJENRFBYPJFZA,AEZRHWLY6RHJXAXMNX3JRNQTYDRA,AFOLEZNNCN3OUSHBBIVMIVW2G4JA,AEBGGTLXDNNFGOIHCQYCGF2AOL3A</t>
  </si>
  <si>
    <t>Madhuri Khanolkar,Chandan,Viveka Nand Verma,Praveen kumar,Jeetu kumar,Istkar Ali,Shubham,Shashi</t>
  </si>
  <si>
    <t>R1J9OKSG2W4I8B,RNUAYGA4DMRC3,R2KEXCUZDLX4JM,R1JA8CJ88GCQBW,R3QZ5MNLOXLYOJ,RWVKTGUMXNHW6,R23Z4SCVPIU17S,R31840VH3LEY09</t>
  </si>
  <si>
    <t>Easy to operate and rich look,Good,Very good product,Kent electric kettle,Nice,Electric Wire is too short..It should be expanded...,Better products,Worth it</t>
  </si>
  <si>
    <t>Product is good but now price is increased  I was brought it for 1099 and now it's price is 1199 with in 15 days,Good,Must buy,Nice looking or good control heart,Night,Electric Wire is too short..It should be expanded for easy of use.....,Good performance,Nice product</t>
  </si>
  <si>
    <t>https://m.media-amazon.com/images/W/WEBP_402378-T2/images/I/31lKVhGarbL._SX300_SY300_QL70_FMwebp_.jpg</t>
  </si>
  <si>
    <t>https://www.amazon.in/Amaze-Litre-Electric-Kettle-Stainless/dp/B082KVTRW8/ref=sr_1_81?qid=1672923595&amp;s=kitchen&amp;sr=1-81</t>
  </si>
  <si>
    <t>B08CFJBZRK</t>
  </si>
  <si>
    <t>Prestige IRIS Plus 750 watt mixer grinder</t>
  </si>
  <si>
    <t>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t>
  </si>
  <si>
    <t>AHS4CWP5EVS55YZCJPTJGOYTU3HA,AGHPR6EQTULPZKUROAS4OPAIUOCA,AFKFATTS6WN5ILCVN6CMRLYR7ADA,AFZRJWGYUFNULZQLL27PLZYMTYFA,AELE7DJLGDUM3LAQRBESEJDYTKGA,AGX65SCI23EJZDXFUWB2TMZSWM5Q,AFIJ3YWPZ7XB2PZOM2VOCHGKZ6YQ,AG4P3FAK356UYE52PQV6CJD2YHMQ</t>
  </si>
  <si>
    <t>Amazon Customer,Priyanka Shaw,manish agrahari,RAMKISAN,Mahammad Mostafa Madani,akash Gupta,Nikhil,surendra Kumar</t>
  </si>
  <si>
    <t>RJ9UNCLT4UGVW,R1WU3UJKULS586,R1B72Y9UYMCWVG,R23L241XIDFJB3,RZ0VG2M2MCERQ,R22UFBT27YYXB,R3MGVFU1ZMOBFD,R2VOFP1CZA700L</t>
  </si>
  <si>
    <t>https://m.media-amazon.com/images/W/WEBP_402378-T2/images/I/41QNSlZeKiL._SX300_SY300_QL70_FMwebp_.jpg</t>
  </si>
  <si>
    <t>https://www.amazon.in/Prestige-IRIS-mixer-grinder-Black/dp/B08CFJBZRK/ref=sr_1_82?qid=1672923595&amp;s=kitchen&amp;sr=1-82</t>
  </si>
  <si>
    <t>B07H3WDC4X</t>
  </si>
  <si>
    <t>Simxen Egg Boiler Electric Automatic Off 7 Egg Poacher for Steaming, Cooking Also Boiling and Frying 400 W (Blue, Pink)</t>
  </si>
  <si>
    <t>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t>
  </si>
  <si>
    <t>AF2OOHAIFJV65X44LFLRPUNYNXJA,AEL7OJOT5HFIZJT6RTL22ZZAUGYQ,AF43XH2JF4FSNTEDGKDV45XU3YKA,AHCQQW6WJP6K3IUVKIIXHIUVHMEQ,AG4RZWPPUDNODTIYYVLFSFHEKF4A,AGETIFKS5QE6BZCQPL5IFZ55INOQ,AHJVGRPUU4HSNRCPSCNXR6H6QHSQ,AFOUP7R7AZ6BWMGBDPE7ICSN6R4A</t>
  </si>
  <si>
    <t>Atharva kambale,Ashitosh,thegoofyblock,rajan,tej@,Venkat Sai,Rubina,Mahesh</t>
  </si>
  <si>
    <t>R1VMENOQG4X4G8,R3IIEUKG1YSWAI,R3OXTS2IRETRU3,R1XKM8QOGIHV22,R23A496I1RGZE6,R1T3OG0I4EWZ3U,RSJ54MT2ZA62K,R2HKEZ0IYD1DZ9</t>
  </si>
  <si>
    <t>Perfect egg boiler,Good to use,Worth the price,U buying this items,Price is affordable.,Great product and working fine,Very nice product..only wire is small in size otherwise its good,easy to use but very very short wire</t>
  </si>
  <si>
    <t>It is very easy to use and egg get boiled within 15min. It is portable and easy to carry and cook 7eggs in one time. even design and Quality of the product is nice. amazing product in less money. Thanks Amazon ðŸ˜Š,Good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t>
  </si>
  <si>
    <t>https://m.media-amazon.com/images/W/WEBP_402378-T2/images/I/31-RWRwJZOL._SX300_SY300_QL70_FMwebp_.jpg</t>
  </si>
  <si>
    <t>https://www.amazon.in/Simxen-Electric-Automatic-Steaming-Multicolour/dp/B07H3WDC4X/ref=sr_1_83?qid=1672923595&amp;s=kitchen&amp;sr=1-83</t>
  </si>
  <si>
    <t>B09ZTZ9N3Q</t>
  </si>
  <si>
    <t>Amazon Basics 2000/1000 Watt Room Heater with Adjustable Thermostat (ISI certified, White color, Ideal for small to medium room/area)</t>
  </si>
  <si>
    <t>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t>
  </si>
  <si>
    <t>AFWHK4LKZHJJVZKD23JDBSMYCTWA,AG4YW4O2PIYELIEF7RIWWELPR2IQ,AG7KEHOTRQWYCFBB3YOYWNEEKOWA,AG4VHCBBGV55FALKIZXY7Y66G2QA,AFIVHFGYMXUH432ZHISVITBGO36A,AE2QCA6OGX2KOV5CKDSU2S35R4LQ,AHS4K4PMVZYWPO23PM2ZLSJBQOBA,AHDZQ4ZYL7CHT6BLJE6QRKZ4ANIQ</t>
  </si>
  <si>
    <t>Kulsoom Hussain,Hanamant Waddar,Raju Pandey,Akash sachan,Mohamed Jarjees Ali,Radheshyam Tripathy,Satheesh,Kunal govindbhai dhedhi</t>
  </si>
  <si>
    <t>R3VGVVQLQT97ML,R1Y56E8635Y7QD,RT5YXKE0NNQ8F,R2GEEMC0X545J5,R3KWBNS9ODP471,R3JEC32DYAIG6W,R1VD5AUGPRPO7H,R17S3I8NWLC4F1</t>
  </si>
  <si>
    <t>https://m.media-amazon.com/images/I/31b0ZuxuesL._SY300_SX300_QL70_FMwebp_.jpg</t>
  </si>
  <si>
    <t>https://www.amazon.in/Amazon-Basics-Adjustable-Thermostat-certified/dp/B09ZTZ9N3Q/ref=sr_1_86?qid=1672923595&amp;s=kitchen&amp;sr=1-86</t>
  </si>
  <si>
    <t>B083P71WKK</t>
  </si>
  <si>
    <t>HealthSense Weight Machine for Kitchen, Kitchen Food Weighing Scale for Health, Fitness, Home Baking &amp; Cooking with Hanging Design, Touch Button, Tare Function &amp; 1 Year Warranty â€“ Chef-Mate KS 40</t>
  </si>
  <si>
    <t>Precise Measurements: Built with high precision sensors to quickly deliver accurate results and ensure your healthy recipe is deliciously perfect. Measures in grams / ml / lb:oz / flâ€™oz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t>
  </si>
  <si>
    <t>AGX7Q447BYAOPUPJVHUBUYDFSEGA,AHVLQMNM6YIXWPWKQ4N4BZCH44ZQ,AHABRYJJZ7XBTKLPL3QJVDI5JYSQ,AE7FBRGFEJAIKNXKMR47DB6P7TEQ,AG223GHNBRH433Q3MXBZ4GEXJH3A,AESDIR7ZAVXUIFSH4C33SKBN2FFA,AGY53IR3MDK7TCQ5DULDJEGUB56A,AFFN7AMQW7KD2KL7BSYMSV3IIUBA</t>
  </si>
  <si>
    <t>SELVA velayutham,Mohamed Khalidh,Ayush,Hemal.S,Chaitanya Kumar,Sunny,Ravi Teja,Amazon Customer</t>
  </si>
  <si>
    <t>R2Q0HVU9HQYNAO,R1OZZ5G1ZCM0EO,R1919QG9AN4GQK,R2VN0XDC0OW8L0,R1SEP4WEGNE51N,R2ZWFXXHXYUE8T,R1BRBMJQSQ0DYE,R1RPBTYBT8DYMT</t>
  </si>
  <si>
    <t>Nice,Good Quality,Good product,Product is good but some issues with it,Good,Good product.,Good and easy to use,Good one</t>
  </si>
  <si>
    <t>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t>
  </si>
  <si>
    <t>https://m.media-amazon.com/images/I/31vAlVllF5L._SX300_SY300_QL70_FMwebp_.jpg</t>
  </si>
  <si>
    <t>https://www.amazon.in/HealthSense-Chef-Mate-KS-40-Weighing/dp/B083P71WKK/ref=sr_1_87?qid=1672923595&amp;s=kitchen&amp;sr=1-87</t>
  </si>
  <si>
    <t>B097R4D42G</t>
  </si>
  <si>
    <t>Bajaj New Shakti Neo 10L Vertical Storage Water Heater (Geyser 10 Litres) 4 Star BEE Rated Heater For Water Heating with Titanium Armour, Swirl Flow Technology, Glasslined Tank(White), 1 Yr Warranty</t>
  </si>
  <si>
    <t>Titanium Armour and Swirl Flow Technology|Copper element with efficient longer life|Suitable for 8 bar pressure|Unique Weldfree joint in outer metal body|It comes with Titanium glass lined enamel coated mild steel tank|Installation is not provided free by the brand.</t>
  </si>
  <si>
    <t>AFK6D62HRZSHP5W3DE5QGYUYJQEA,AHRFERCLTLB3ZDZ7HP7ZK7C47NRQ,AFBEN3XNJW575CUUZZVH57LJNXKA,AFUGJHXELHJPICD2XOZKM5LYI2PQ,AFUWAPZHIONWGZH6JSHBSMRX7B5Q,AHV5QA3S6VRKZVGXSXDQJUS4VMIQ,AEC7I37QEPNKZBAK62I4W32FSVBA,AGYE2FH2QXPNLL3DEMCGVQ3HCLDA</t>
  </si>
  <si>
    <t>alok tripathi,Aakash,Pankaj,Debjyoti Singha Roy,Vineet singh,Anilkumar J,Nimeshchandra S. Patel,Meiyarasan</t>
  </si>
  <si>
    <t>R6J12JP3JTH6C,R248K7KLOFX63T,R2L9NIJL2B64D6,R3ABOR236EQ7BG,R1UHIUJB5KVIQJ,R1LB16AI14U5D7,R2BB93LFDY6684,R2434EOFPB1SHN</t>
  </si>
  <si>
    <t>very good geyser and value for money,Only geyser comes with the box,Good may be very good,Good product,Accessories missing,Value for the money product,Excellent product,Worth For money</t>
  </si>
  <si>
    <t>very good looking product and value for money, only the water flow is very slow,You have to pay for installation,pipes n any additional taps which is required ðŸ˜©,Quick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t>
  </si>
  <si>
    <t>https://m.media-amazon.com/images/I/31IR1G0S9cL._SX300_SY300_QL70_FMwebp_.jpg</t>
  </si>
  <si>
    <t>https://www.amazon.in/Bajaj-Shakti-Heater-Multiple-Safety/dp/B097R4D42G/ref=sr_1_91?qid=1672923595&amp;s=kitchen&amp;sr=1-91</t>
  </si>
  <si>
    <t>B07MKMFKPG</t>
  </si>
  <si>
    <t>Bosch Pro 1000W Mixer Grinder MGM8842MIN - Black</t>
  </si>
  <si>
    <t>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t>
  </si>
  <si>
    <t>AHSLOMUBZXIC52OGKOTLUNTGWYTQ,AHQSHRRCDGZFLTMJRFNWVI67OEHQ,AEQKGESRWR6SUQP5ULBIYJ65HSFA,AHSMUIBMREHNFF6KSRY4CFC255AQ,AFGM4HXDHOITFTWT3H4ILBD46Y3Q,AEKRUOFGND5373O77W4ZRW5H4ROQ,AFLR42HKKN7F2O7BC7GAZJLODZEA,AGOEYCHBYOAN53ZBHUMCS5GUSVTQ</t>
  </si>
  <si>
    <t>ZenGirl,Athulya,Shrinivas C.,Sinduja,Bibek Narayan Mantry,Puneet Khanna,Neeraj,,Amazon Customer</t>
  </si>
  <si>
    <t>R1JTUZX1N4PB0Q,R3B09N3U7H83ID,R1OTV47779RDA9,R2MQVFFGUF68HF,RNR1ZWXYAVZB1,R2D6WQYG47AV4E,R2F9BO4HLTQ6YH,R3NTM54N8T1YCL</t>
  </si>
  <si>
    <t>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â€“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machine.Doâ€™s &amp; Donâ€™tI feel if we follow certain guidelines we can best out of the product1. Do not overload2. Do not use for more than a minute without giving a little rest.3. When turning the speed knobs â€“ donâ€™t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â€“ use cold water to grind â€“ that way the jar will never heat up.6. DO NOT grind hot ingredients. Many people have complained about the rubber gaskets melting â€“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donâ€™t use a spoon to avoid scratches to the jar. You can use your hand and a brush ( used for this purpose only).11. This is an expensive piece of equipment â€“ In my house only I &amp; my husband use it. We do not allow  children or household help/cooks to use it. This way the machine will not be misused.12. If you mixer does not work  â€“ please check the overload protector button on the underside of the machine. Remove some of the ingredients and try again.13. Take care while handling jar lids and lid tops â€“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â€“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â€“ but this is not a big deal â€“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ðŸ™‚,I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t>
  </si>
  <si>
    <t>https://m.media-amazon.com/images/W/WEBP_402378-T1/images/I/51bVSwhFA1L._SY300_SX300_QL70_FMwebp_.jpg</t>
  </si>
  <si>
    <t>https://www.amazon.in/Bosch-TrueMixx-Pro-Grinder-Watt-MGM8842MIN/dp/B07MKMFKPG/ref=sr_1_92?qid=1672923595&amp;s=kitchen&amp;sr=1-92</t>
  </si>
  <si>
    <t>B0949FPSFY</t>
  </si>
  <si>
    <t>Bulfyss Stainless Steel Digital Kitchen Weighing Scale &amp; Food Weight Machine for Diet, Nutrition, Health, Fitness, Baking &amp; Cooking (5Kgs, Stainless Steel, 2 Years Warranty)</t>
  </si>
  <si>
    <t>âœ”[ACCURATE WEIGHT]: Made with 4 Japanese-precision sensors, this digital kitchen scale will give you accurate weight every single time. Donâ€™t settle for other scales with low-quality materials. We use food grade 304 stainless steel, while others are made from plastic.|âœ”[SUPER SMART FEATURES]: Bulfyss new scale comes with tare and instant unit conversion for 6 UNITS. It has a feather-light build, a gorgeous backlit LCD display, and anti-fingerprint technology. Plus, it turns off automatically after 2 minutes in case you left it on. (g, kg, lb, oz, ml, milk ml)|âœ”[SLEEK, UPGRADED DESIGN]: Our new thinner version is a breeze to clean and looks beautiful sitting on your kitchen counter. The sleek petite build eliminates the clutter and gives you easy storage. It is made with lightweight materials, so you can carry it around.|âœ”[TRUSTED BY PROS]: Our food scale is used and endorsed by celebrity chefs around the world. This means you get the same amazing service and quality assurance that we dedicate to them. If they trust it, so can you. Measures max 5 Kg and Minimum - 1g.|âœ”[SHOP WITH CONFIDENCE]: You can have peace of mind that this product has great quality &amp; itâ€™s warranted for 2 year. Batteries are included for your convenience.</t>
  </si>
  <si>
    <t>AHELT4VFJYRAZDGAQPKJRJNHBTEA,AFX2BHTN5ZAZ2DXPJQBJEV7OP4HA,AGVL5OEMHGK4CGEHMHI4VGNF3LVA,AE4OFTARTQGROJSUYBZNK5N3EZHA,AEYEJ5KQ2Z6WE3OQBH6AB5DMFPSQ,AFU5GCXUVO5GKP4XFEITEMDSD7JQ,AFWKJFBWRYWJF6IGYZF7JYNXLOIQ,AH64ILF2YFTCGYWOGMFHTSD2OLJA</t>
  </si>
  <si>
    <t>Prashant,Shailesh Rege,Robert,Amazon Customer,Tauheed Ahmed,Raj,ANISH,Kumar Raunak</t>
  </si>
  <si>
    <t>R1B9VBHIA1B6YJ,RTDFS7CJWZ7Z9,R1YP1C1QB10QCD,RWBH0HJW2II45,R1FWK8U9SNC5ZM,R3OQFNCN0XCNKV,R151B4W3HCJDLT,RCELKVG2GR6IG</t>
  </si>
  <si>
    <t>Helthgenie product - Just received, as of now looks good.,Product seems good. The batteries packed separately inside leaked.,Wonderful, but ...,Good but it's plastic,Good for now.,Awesome product,Value for money,ONE IN A MILLION</t>
  </si>
  <si>
    <t>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t>
  </si>
  <si>
    <t>https://m.media-amazon.com/images/W/WEBP_402378-T1/images/I/51o1OVswrGS._SY445_SX342_QL70_FMwebp_.jpg</t>
  </si>
  <si>
    <t>https://www.amazon.in/Bulfyss-Stainless-Weighing-Nutrition-Warranty/dp/B0949FPSFY/ref=sr_1_93?qid=1672923595&amp;s=kitchen&amp;sr=1-93</t>
  </si>
  <si>
    <t>B08F47T4X5</t>
  </si>
  <si>
    <t>VR 18 Pcs - 3 Different Size Plastic Food Snack Bag Pouch Clip Sealer Large, Medium, Small Plastic Snack Seal Sealing Bag Clips Vacuum Sealer (Set of 18, Multi-Color) (Multicolor)</t>
  </si>
  <si>
    <t>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</si>
  <si>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AEWWWALRID3B4CQQK7PMSARCRM7Q,AF2QBWT5Z74JZHE3S77CUOB27DAA,AG3KQMTPNTYVQP6G2VVMDJAVISLQ,AFL5X7LNIPQK32WX2QUOVSWPQWVQ,AGOTH5WF7GFVYSVFB74QR6DFFJGQ,AEX5CY5H35NM326XYFBKG2NKEY4Q,AGUESXLWNVQ34VUQZALEPPUM3FBA,AGUUSD7JHIPMDKKGSONBKFQ4CQ4A</t>
  </si>
  <si>
    <t>Prathiba R,Aishwarya,Jeevan Raj,Madhur,Vimal thapa,Komal Mathur,Babu govindan,Amazon Customer</t>
  </si>
  <si>
    <t>R37CHVALZ1PLJG,R2DLNWVOG65T2N,R1OXPNJF31B34Y,R1VVNP7FCJG1NN,R2JI9O83E5RUI,R2TNDYT4SMKKMQ,R34BRCDN96SCK5,R32BKKKHT3F1P3</t>
  </si>
  <si>
    <t>Very nice,Works as it should,Not the best but value for money,Value for money,Useful product,Good Kitchen Product,Good,Good</t>
  </si>
  <si>
    <t>Product is good and color full, completely lived it, go for it, very useful for everyone,No engineering. I wish they had come in good colours too.,These are working fine for light polythene bags but not suitable for the heavy grade plastic bags. It gets the job done. The plasticâ€™s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t>
  </si>
  <si>
    <t>https://m.media-amazon.com/images/I/51swXR+r2xL._SY300_SX300_.jpg</t>
  </si>
  <si>
    <t>https://www.amazon.in/VR-Pcs-Different-Multi-Color-Multicolor/dp/B08F47T4X5/ref=sr_1_94?qid=1672923595&amp;s=kitchen&amp;sr=1-94</t>
  </si>
  <si>
    <t>B01M0505SJ</t>
  </si>
  <si>
    <t>Orient Electric Apex-FX 1200mm Ultra High Speed 400 RPM Ceiling Fan (Brown)</t>
  </si>
  <si>
    <t>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t>
  </si>
  <si>
    <t>AFTXFDZKRU76YNC2ZIWIBDVQUPNQ,AG5G6IU6RDTR24OHO3LSE24JCVEQ,AGLR7ABVBBQZGXQHSD3M3NW43F5A,AGUHS3IE6FV6AU5UAXASB5FFMDZA,AF67VBH4E2L4FO3UZ7DU2CEOEFHQ,AGQYXIT75Q6ETXCF6C254IQEWDJQ,AFM6Q2NEWHU6FNNQFBKTFXZ5E2JQ,AFA77KJVXMUXJYSHWGGFHAGZJ2DQ</t>
  </si>
  <si>
    <t>Md amzad khan,Manisha,Rajesh Jadhav,Amazon Customer,Yash Jha,Dinesh,Rajesh Yadav,gaurav shrivastava</t>
  </si>
  <si>
    <t>RT1WYUXVBO1SA,R1JS6GSMVKIL88,RVAITDIGNV43K,R3R8PESWWVT8XO,R2U3RDKWADJN30,RAUIJTIWYWXZO,R5IN013LBDOSD,R1214YKOSWOBHC</t>
  </si>
  <si>
    <t>https://m.media-amazon.com/images/W/WEBP_402378-T1/images/I/21rUca9axYL._SX300_SY300_QL70_FMwebp_.jpg</t>
  </si>
  <si>
    <t>https://www.amazon.in/Orient-Electric-Apex-FX-1200mm-Ceiling/dp/B01M0505SJ/ref=sr_1_95?qid=1672923595&amp;s=kitchen&amp;sr=1-95</t>
  </si>
  <si>
    <t>B08D6RCM3Q</t>
  </si>
  <si>
    <t>PrettyKrafts Folding Laundry Basket for Clothes with Lid &amp; Handle, Toys Organiser, 75 Litre, (Pack of 1), Mushroom Print</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</si>
  <si>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t>
  </si>
  <si>
    <t>AEOEF4FMKNN5QZZVUQDHHKWRHCGA,AEVLNWB3IQYMTNXJ56HJUV55R2WA,AFZYCBUV5DAFUWI2O74KE6BRJZ2A,AECB5EX3CJUHCFUXJLQNDKYAXO7Q,AEI5DECZOUI4HIKFFJMOOKI7EZCA,AHRLRRSDQKWWXF4P45NYCIFDQCYQ,AGS63O4GCQFZH37FU25M656C7BJQ,AHLVAR4UGQ4I54HUEYPEQSLT7LGA</t>
  </si>
  <si>
    <t>Ananya,Pooja Raj Gor,Shrishti,Ashish Wakte,JOHNNY,Priyanka kaneri,sharmila cynthus,Zuffila</t>
  </si>
  <si>
    <t>R3JQM04HFALWJX,R3DI9SP7OE34C9,R2RL7RJ6QY2YRW,R2OGLI7UQD4OD8,R3U8L7PHH3OIZC,R6KSB6ZQJ1N9,R26R5DS3LBXK1,R1VK57CI0VREP</t>
  </si>
  <si>
    <t>Overall good purchase,Good,Good Purchase,Ok hi upar ka dhakkan bahut acchi quality ka nahi hi,Nice,A must have product for your home...gud capacity nice look,Decent buy,Good product</t>
  </si>
  <si>
    <t>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t>
  </si>
  <si>
    <t>https://m.media-amazon.com/images/W/WEBP_402378-T2/images/I/41ZFwhFMMwL._SX300_SY300_QL70_FMwebp_.jpg</t>
  </si>
  <si>
    <t>https://www.amazon.in/PrettyKrafts-Laundry-Clothes-Storage-Mushroom/dp/B08D6RCM3Q/ref=sr_1_96?qid=1672923595&amp;s=kitchen&amp;sr=1-96</t>
  </si>
  <si>
    <t>B009P2LITG</t>
  </si>
  <si>
    <t>Bajaj Majesty RX11 2000 Watts Heat Convector Room Heater (White, ISI Approved)</t>
  </si>
  <si>
    <t>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t>
  </si>
  <si>
    <t>AHLQSFOZ3EHRPTEANJF2JUZUQOQQ,AE6GK7TE4UWNKQMMTNWZ5I4L3RZQ,AGQKNP62ZU4IIJVBGVQ4S2BHBEMQ,AEWL5IJ4W6YAUMCDNECFRYNWASCA,AEUCHG5CIMXJSL6RFYR2R7VY3IEA,AHI5OWQHLQO2GNR2KBIOFRAPK4LQ,AGGAKSKSFU6ZLBA6RL55HZDB3EVQ,AE6GVJU7FTFYSAV3VRKLJMZJ5PFQ</t>
  </si>
  <si>
    <t>Sathish Kumar,Babu v.,Shankar kumar,Amazon Customer,Hrishichand P.,Amazon Customer,Ruma Das,Md. RIpan</t>
  </si>
  <si>
    <t>R3A1SIG9EP9AZE,R1L38OH40ISFFV,R2GOHLBL7K97JD,RL2BJ2CXUV5RX,RI4AALZTE7G17,R3M6UUHPBSVWBJ,RS9M0L1XRI2AT,R1IHK1MJBO1L8X</t>
  </si>
  <si>
    <t>Useful on winter / cold deasons,Socket required,nice,GOOD QUALITY,Handy,Handy and easy  to use,Liked it,Good</t>
  </si>
  <si>
    <t>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t>
  </si>
  <si>
    <t>https://m.media-amazon.com/images/W/WEBP_402378-T1/images/I/31Di52QEVdL._SX300_SY300_QL70_FMwebp_.jpg</t>
  </si>
  <si>
    <t>https://www.amazon.in/Bajaj-RX-11-2000-Watt-Convector/dp/B009P2LITG/ref=sr_1_98?qid=1672923595&amp;s=kitchen&amp;sr=1-98</t>
  </si>
  <si>
    <t>B00V9NHDI4</t>
  </si>
  <si>
    <t>Eureka Forbes Trendy Zip 1000 Watts powerful suction vacuum cleaner with resuable dust bag &amp; 5 accessories,1 year warrantycompact,light weight &amp; easy to use (Black)</t>
  </si>
  <si>
    <t>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t>
  </si>
  <si>
    <t>AGOKX4THWIRFYRMYQ5KFQHJZFBLQ,AEQEI4TU3C6Z3PCZ4JLQKAJXS6MA,AHMOAECWT7K6WYFJYZT2YIPYLZWQ,AEROF7DJPVY436TITKPPU7BCQULA,AHUWSGUB25Z3JYNSJAYZ6AHBXRKA,AFTMTTM3BZVAQSSPNSPVEQ5GT5AA,AFETPEXYGOLZ7ICGWQK5ZYSRMZDQ,AELKXM5XQB3HW5ZIF7WZEW37BS7Q</t>
  </si>
  <si>
    <t>vaneesha,Priyabrata Mallick,Parag Kane,Prabaljit Sarkar,Sindhu TN,Krishnendu,JENISH B SAVALIYA,Abhishek Patil</t>
  </si>
  <si>
    <t>R3DIC1PKBZ9GQG,RWMXE334TZ0PH,R39LOZ2XWCT0YP,R3VHQRRATDBKW3,RX4PUH3NZTZHT,R2VQDV7DN7CU5W,R14X4SYV6YO5SV,RAXXIP39FK2ZL</t>
  </si>
  <si>
    <t>Decent product,Handy and easy to use,Good product,Dustbag,Review,Good product with budget price,Nice and compact product for office use.,Very good product</t>
  </si>
  <si>
    <t>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t>
  </si>
  <si>
    <t>https://m.media-amazon.com/images/W/WEBP_402378-T2/images/I/41FyPER4ASL._SX300_SY300_QL70_FMwebp_.jpg</t>
  </si>
  <si>
    <t>https://www.amazon.in/Eureka-Forbes-Trendy-Zip-1000-Watt/dp/B00V9NHDI4/ref=sr_1_99?qid=1672923595&amp;s=kitchen&amp;sr=1-99</t>
  </si>
  <si>
    <t>B07WGPBXY9</t>
  </si>
  <si>
    <t>Pigeon by Stovekraft Quartz Electric Kettle (14299) 1.7 Litre with Stainless Steel Body, used for boiling Water, making tea and coffee, instant noodles, soup etc. 1500 Watt (Silver)</t>
  </si>
  <si>
    <t>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360Â°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t>
  </si>
  <si>
    <t>AEKVPYNV2YHIUCUH64CJDRAYRHTQ,AE47VDLEQSEVOXUCQTGZUFGIT2DQ,AE4KOR7RGVVZIAJPP5V4KYR7S4AA,AFBC5LMEZK2OZBMIPZTVSTMXE5IA,AEBEUDO7ACRBO5M32NSUUSUVEIJA,AE2AQ2I2SHITDWZ4YERKOBFU4KGA,AFFV7UV3IOBTH6NMTYK3D3IY7A7Q,AGCSFTTBWTI4IXP42UHMLZMI6HZA</t>
  </si>
  <si>
    <t>Robin,Manish Kumar singh,MIR AMIR,Shobana Siva,Lekha Shivashanker,Shishir mishra,Parthiban R,kiran</t>
  </si>
  <si>
    <t>R2YO9JLN30A1KG,R6ZS6BQ48ID7H,RS0V18ODCDQYA,R4DZTYE4O453G,R3039214P7QOXS,RJC9WVXKSYT99,RC8319TSKZZXN,R2C00975BDT0FR</t>
  </si>
  <si>
    <t>https://m.media-amazon.com/images/W/WEBP_402378-T1/images/I/31TLru4LT8L._SX300_SY300_QL70_FMwebp_.jpg</t>
  </si>
  <si>
    <t>https://www.amazon.in/Pigeon-Stovekraft-Quartz-Electric-Kettle/dp/B07WGPBXY9/ref=sr_1_100?qid=1672923595&amp;s=kitchen&amp;sr=1-100</t>
  </si>
  <si>
    <t>B00KRCBA6E</t>
  </si>
  <si>
    <t>Maharaja Whiteline Lava Neo 1200-Watts Halogen Heater (White and Red)</t>
  </si>
  <si>
    <t>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t>
  </si>
  <si>
    <t>AEYE6GBRAGTNWEYKWB7FR7N6TDXA,AFDEP5BAQJAZIRI4DYD3EDMU3QXQ,AHX4VILQLV2O4YDRNDB2CDINB3GQ,AEDYZS5DODYXST6PMDSAC3F5NOUQ,AFLLBLLQVZ3QSLIIGODVPUBNBBEQ,AH7CPPNFP5OSHCIZ5DOL7QFIJFGQ,AHXEZJCTKLG7GQLWYZAYJZUIO5MQ,AGVVBU3GUEICPISM53O6W5H4DZPQ</t>
  </si>
  <si>
    <t>SURAJ VERMA,VRK,Anil Bisht,ajeet,Harsh Mehta,Arun G.,Abhishek Gupta,Rajesh K G</t>
  </si>
  <si>
    <t>R3RNBI15LHZP4A,RISUZF7W6LE2K,R10FSXTXXK9XYF,R2BQKY1TVJYAS6,R3471IKLH5WNBP,RSL3RF7SXG9CZ,RT90DRDTG154I,RGXQJUL1WL355</t>
  </si>
  <si>
    <t>Good product,One month is gone,How to buy lights extra ??????????,Best product,Waste product I received a broken product,Built quality not good,Don't buy. Maharaja is a cheater company,Does the job, but have one concern!!!,Value for money.</t>
  </si>
  <si>
    <t>,Amazon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t>
  </si>
  <si>
    <t>https://m.media-amazon.com/images/I/41Y4vsQHt6L._SX300_SY300_QL70_FMwebp_.jpg</t>
  </si>
  <si>
    <t>https://www.amazon.in/Maharaja-Whiteline-Lava-1200-Watt-Helogen/dp/B00KRCBA6E/ref=sr_1_101?qid=1672923595&amp;s=kitchen&amp;sr=1-101</t>
  </si>
  <si>
    <t>B0B3X2BY3M</t>
  </si>
  <si>
    <t>Crompton Gracee 5-L Instant Water Heater (Geyser)</t>
  </si>
  <si>
    <t>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</si>
  <si>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AESS4FF6GYJRGBSKKQTONA6UA34A,AGAT4B2SOCYYE474JV7DDVOMOGGQ,AHTTSRDFCDWF3FJO3IYPBSSCEN4Q,AG3AXJDOVVUXIWQCAEX2EXEQI77A,AFTXFBWO4GE62ATLVMHKDCZNRA5A,AGIL573OE75S3SZJIUZHFWJBI35Q,AEYH6IVYMLPHU62VNOKKM2KTOIIA,AF3NRKQTW5FWJ44LYUHVL6EZ5HIQ</t>
  </si>
  <si>
    <t>Vicky sahu,Abhay Patil,Sanu mahato,Shekh Mohsin,Lalthakunga,Saad,Kiran K.,shohrav</t>
  </si>
  <si>
    <t>R3KN7L5WYSR0QX,R9S8ITSL78R5U,RPLQJZOGRLKVX,RLYFQIPR3R7CX,R33HUOHF3IL2CM,R34FJ47D26EV7N,R1EVL6MX9LL7WN,R6DAU516QU91Z</t>
  </si>
  <si>
    <t>Best geyser hai saste dam mein Mera experience iske sath achcha Raha,Nice product,Good product,Working as expected,Good Product,Very Quick and Good customer service,Good product,Does the work</t>
  </si>
  <si>
    <t>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t>
  </si>
  <si>
    <t>https://m.media-amazon.com/images/W/WEBP_402378-T1/images/I/31KGeL7u8hL._SX300_SY300_QL70_FMwebp_.jpg</t>
  </si>
  <si>
    <t>https://www.amazon.in/Crompton-Gracee-Instant-Heater-Geyser/dp/B0B3X2BY3M/ref=sr_1_102?qid=1672923595&amp;s=kitchen&amp;sr=1-102</t>
  </si>
  <si>
    <t>B00F159RIK</t>
  </si>
  <si>
    <t>Bajaj DX-2 600W Dry Iron with Advance Soleplate and Anti-bacterial German Coating Technology, Black</t>
  </si>
  <si>
    <t>Non-stick coated sole plate|Super clean surface finish|Extra lift at the back for easy gliding on clothes, Extra Light Weight|Cool touch handle with comfortable grip|180 degree swivel cord|Warranty: 2 years on product|Power: 600 watts; Operating voltage: 230 volts</t>
  </si>
  <si>
    <t>AE3DRCI3U5PRSINPY2TZAU6JEWBA,AEOSTNYHDXDWBNGEZYE6BPMPR7LA,AHJRAOGQG47ABVMM5ZQ7FF3XOPKA,AEWWWALRID3B4CQQK7PMSARCRM7Q,AE4UXKJGBAZWE6WR5DADPJBGVHTQ,AH73D5XHOYMI7FCB6QBV4C77OC2Q,AFQO3JM6M3SWDHFLMQIEWSUOKY7Q,AFASOASLRV4MRGUQHM2OPYFYRHPQ</t>
  </si>
  <si>
    <t>Deepak Kumar,Abhishesh pandey,MD ZAHID RAZA,Prathiba R,Siddharth patel,Amit Kumar Roy,Devi,Vinod</t>
  </si>
  <si>
    <t>R2GGV4P4HG0X8B,R53JNVT67N0WC,R9UERN9FGRIX9,R2US3C091Y5ARU,R2HO7NRHHFVU0C,R2KPHXYR0CVC3R,RTBK03ZGZJSAC,RFDIHHBHV6149</t>
  </si>
  <si>
    <t>Good  product,Ok. To. Use and good for this offered price 485rs,All over Quolity is Good.,Nice job,Nice,Its good but iron is not otuo disconnect.,Good product,Why package is very poor</t>
  </si>
  <si>
    <t>Nice product,Good,All Over Quolity is Good very usful.,Product is good working completely safe to use it, but the size is small,Nice product,Its look very good quick heating but it is not outo disconecting pouwer.,Good,Excellent very fast heating and build quality is good</t>
  </si>
  <si>
    <t>https://m.media-amazon.com/images/I/416ICdLhYGL._SX300_SY300_QL70_FMwebp_.jpg</t>
  </si>
  <si>
    <t>https://www.amazon.in/Bajaj-DX-600-Watts-Light-Weight/dp/B00F159RIK/ref=sr_1_100?qid=1672923596&amp;s=kitchen&amp;sr=1-100</t>
  </si>
  <si>
    <t>B08MV82R99</t>
  </si>
  <si>
    <t>Bajaj Waterproof 1500 Watts Immersion Rod Heater</t>
  </si>
  <si>
    <t>Power: 1500 watts|Warranty: 2 year warranty on product|Water Proof Sealed terminals for safety and longer life|Plastic handle to prevent from shock &amp; rust|Includes: 1 Unit immersion rod, instruction manual, warranty card</t>
  </si>
  <si>
    <t>AGIVW6YDF6G7356WR2KBPADPKE7A,AEOVPFUZZRU7EA3ZJFWKXPQZATTA,AE3VLBYZZY526XUWNWWSXEEQ2O5A,AFNHLWRPD52MSE6TUXAB5VLED7AQ,AE4FFHZAQYHRMCJA7VSTKEWFAMXQ,AEOQEKGWB2B7Q5ONJFGET3MYI6VQ,AH7GMEHVW44SQG6NRGTTTK4EQPOA,AH77KODAPXPQ7E5TR4MMODAMSJGA</t>
  </si>
  <si>
    <t>Vivek Koushik,Dilavar DN,soumya,Prosenjit Dutta,Ravi shankar,Ranvir Singh,Ravinder singh,mohit yadav</t>
  </si>
  <si>
    <t>R2J2IOT0TNI4A3,R1QZAKLANOSUFY,R14AS7M62D2KQM,R2BFUZH6EQZAEL,R2ZKYL29SIG5A3,R2OFJVIMAW1O90,R2XY66AR8RK3HZ,R1EAHDQFHPDQUT</t>
  </si>
  <si>
    <t>Highly time consumption.....,Slowly,It's good.,The cord length is ok, but the jack point is different,Useful product,Good Product,Good,good</t>
  </si>
  <si>
    <t>https://m.media-amazon.com/images/I/31XMh-zc1IL._SX300_SY300_QL70_FMwebp_.jpg</t>
  </si>
  <si>
    <t>https://www.amazon.in/Bajaj-Waterproof-Watts-Immersion-Heater/dp/B08MV82R99/ref=sr_1_101?qid=1672923596&amp;s=kitchen&amp;sr=1-101</t>
  </si>
  <si>
    <t>B09VKWGZD7</t>
  </si>
  <si>
    <t>AGARO Supreme High Pressure Washer, 1800 Watts, 120 Bars, 6.5L/Min Flow Rate, 8 Meters Outlet Hose, Portable, for Car,Bike and Home Cleaning Purpose, Black and Orange</t>
  </si>
  <si>
    <t>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t>
  </si>
  <si>
    <t>AFQZVGSOSOJHKFQQMCEI4725QEKQ,AGGM6Z3RLFTGS5WMUPUYH6Q5PWDQ,AEZBNCSYGMQVNS743EVV5JXF47KQ,AFQ5B3Z4JDHK2YQBF2TOUPUUMLEQ,AHL77AYQII5RBC5R3VAPWGBA6GGQ,AEZGE3UVG5QEZDOBW4DDF2RXCSAQ,AEEP24AQWPKPYJZOKSCKSBMR362Q,AENZFOFJUL6NDGELEJLAFKEQC74Q</t>
  </si>
  <si>
    <t>Vikas Singh,Muhamed sufyan,Amazon Customer,Ankit,Nong,shraddha shetty,Raveendran,pallavi</t>
  </si>
  <si>
    <t>R29L0E3P64C6H5,R25VCXJ891RAYE,RG7LDRDT2XW44,R1F97CSIBQ7F3H,R35MC54M7PLU14,R1BBR0MU78BRXK,R39C4QE74H9OU6,R24VYXU03FZS0A</t>
  </si>
  <si>
    <t>good machine in budget,Very good product...,Over all experience is good with this product,Very good machine insuch a price range,Overall,Good product.easy to use,Good product compared to the price range..and performance is satifactory,Useful product with good build quality</t>
  </si>
  <si>
    <t>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t>
  </si>
  <si>
    <t>https://m.media-amazon.com/images/W/WEBP_402378-T1/images/I/416t5HILjUL._SX300_SY300_QL70_FMwebp_.jpg</t>
  </si>
  <si>
    <t>https://www.amazon.in/Supreme-Pressure-Portable-Cleaning-Purpose/dp/B09VKWGZD7/ref=sr_1_102?qid=1672923596&amp;s=kitchen&amp;sr=1-102</t>
  </si>
  <si>
    <t>B009P2LK80</t>
  </si>
  <si>
    <t>Bajaj Deluxe 2000 Watts Halogen Room Heater (Steel, ISI Approved), Multicolor</t>
  </si>
  <si>
    <t>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t>
  </si>
  <si>
    <t>AHQLMUZTIPYZJ3Z5YZSFDWES7DGA,AEDNS57XE64VB4TCVC5ZOKBDE2QQ,AGTHWPE64RQMU36FU325T74CWXHA,AHRZN3F4YU2GAOAJ7JM4BR5KXXVA,AENMY5MOVKGPB2MV3YQPF24GWZZQ,AEHJQV4B4LXFWLMUQVHBC4DTAMXA,AFLAZCEMJXTBN2USCU6KZLCD5QAA,AHH2YDP3RVAZJCPRGWRZYUIUPJ6A</t>
  </si>
  <si>
    <t>Samrat Singh,Raushan Kumar singh,Hassan Siddique,smita 123,Rahul Singh,Kushal,Himanshu,Hetal D.</t>
  </si>
  <si>
    <t>R46KBLJ4XGT53,R3MF95QMC31H35,ROL6AMVOS7M31,RQ5130GKWN0HP,R32BWJB87WA6L9,R2MGDWN8G3RSC2,R388CGQNXAHDE2,R265Q8SU92ZX8Q</t>
  </si>
  <si>
    <t>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t>
  </si>
  <si>
    <t>https://m.media-amazon.com/images/W/WEBP_402378-T2/images/I/41WyoT08raL._SX300_SY300_QL70_FMwebp_.jpg</t>
  </si>
  <si>
    <t>https://www.amazon.in/Bajaj-Delux-2000-Watt-Room-Heater/dp/B009P2LK80/ref=sr_1_103?qid=1672923596&amp;s=kitchen&amp;sr=1-103</t>
  </si>
  <si>
    <t>B00A7PLVU6</t>
  </si>
  <si>
    <t>Orpat HHB-100E WOB 250-Watt Hand Blender (White)</t>
  </si>
  <si>
    <t>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t>
  </si>
  <si>
    <t>AG43Z7WV62ULSGSI3JHOKCZZRSLQ,AFXOKBDDHJNQRGHFWPJZA6PL3XMQ,AEDNOJVJHRNIBUYTBMFCMOLD62VA,AGE7XVUZ2FXSRI3BK5HVLRNWAY7Q,AEX3XKLTC3JM3H5X4YEBQFLNFX4A,AHZLFVEFPM5G6NINL6C2U6DEUNZA,AH6JPKYMSSWUVSSYIRXWC3YUAYSA,AHOI4FVLH6MHWFQHKWJKAKAWTZVA</t>
  </si>
  <si>
    <t>Monika kochhar,Mr.,Amazon Customer,Amazon Customer,Sukhwinder Singh Arora,Pooja jain,Aman sharma,N.Nasrullah</t>
  </si>
  <si>
    <t>RZU7M4VT3VR9I,R34QGD0WN73BME,R3GPSO444Z45JY,R8V5HHELYQBN5,R1G5OOXJUH8OOQ,R1PJIEUCR1A06F,R2401CXS8NQ487,R2S7S3AL8MC5ZU</t>
  </si>
  <si>
    <t>Nice product but little bit costly,Is good,Value for money,Ok,Good product,Nice product,we can use it for every work like chatni, shake, blending, etc so you must try it.,Using it since 2019</t>
  </si>
  <si>
    <t>https://m.media-amazon.com/images/W/WEBP_402378-T2/images/I/21OWOIM1wML._SX300_SY300_QL70_FMwebp_.jpg</t>
  </si>
  <si>
    <t>https://www.amazon.in/Orpat-HHB-100E-WOB-250-Watt-Blender/dp/B00A7PLVU6/ref=sr_1_104?qid=1672923596&amp;s=kitchen&amp;sr=1-104</t>
  </si>
  <si>
    <t>B0B25DJ352</t>
  </si>
  <si>
    <t>GILTON Egg Boiler Electric Automatic Off 7 Egg Poacher for Steaming, Cooking Also Boiling and Frying, Multi Color</t>
  </si>
  <si>
    <t>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"Egg-Celent!" Fun and simple to use for family members of all ages!|Multi-functional egg shelf design, varied size of eggs can be steamed, automatic cut - off function|You can consistently prepare eggs the way you like without fat or oil.</t>
  </si>
  <si>
    <t>AET3FR7J3R37VHFFZQHMBLV5ELOA,AEURVTR2NJUO6OMIUX7AL2Q6PYLQ,AGET73SJOAW2YXZSDMPGBCTZDPAQ,AEVJJUZQMXEWZJF2MJKNQDASDCSQ,AFDQAJVNVC5DM6SHSC2TDEAZEOTQ,AHG2TGE2J6EVY6LVRY5Z4T5QXDVA,AF3QTFMFYOCXB5AQRGCPFGYLOXEA,AF4OIHI7WHGZ2DHTOI7NJPSRD3XA</t>
  </si>
  <si>
    <t>Sneha W.,M DHANAMJAYAN,JATIN,Vara prasad,Zaki,latheef,Laxmi,Sandesh kumar</t>
  </si>
  <si>
    <t>R3B2VNS1Q5M7NI,R2FKC4BNR12YR,R2QL8IDEY4CYMQ,R29W5GFT7N67BK,R52TPUGTJPEEN,R1VMPT5F3R92O1,R2XIY1Q0JEYNIH,RHJOMDBO7WS73</t>
  </si>
  <si>
    <t>Good product,Worth of cast and useful of batchelors,This product quality is very good,i like this product,Value for Money,Verry use ful,Good product and easy to use,Looks nice,Excellent product</t>
  </si>
  <si>
    <t>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t>
  </si>
  <si>
    <t>https://m.media-amazon.com/images/I/41yKM0rHKQL._SX300_SY300_QL70_FMwebp_.jpg</t>
  </si>
  <si>
    <t>https://www.amazon.in/Egg-Boiler-Electric-Automatic-Steaming/dp/B0B25DJ352/ref=sr_1_105?qid=1672923596&amp;s=kitchen&amp;sr=1-105</t>
  </si>
  <si>
    <t>B013B2WGT6</t>
  </si>
  <si>
    <t>HealthSense Chef-Mate KS 33 Digital Kitchen Weighing Scale &amp; Food Weight Machine for Health, Fitness, Home Baking &amp; Cooking with Free Bowl, 1 Year Warranty &amp; Batteries Included</t>
  </si>
  <si>
    <t>Multiple Units: The Chef-Mate KS 33 Kitchen Scale efficiently weighs in g, ml, lb:oz and flâ€™oz.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t>
  </si>
  <si>
    <t>AE5LEWHQDGISBMSHQ3QRHVAO5ROQ,AHFZEHT2WQTE2ZR4SJHYNJNNST3Q,AFEMOLRLTEKGCITTKW5GIJLWG5EA,AESB5HS3GAAD5WYPYR2KUIIQRKMA,AFISQSPSCQ5GMHX7TIWHTIQL25MA,AFFHXQP3EVBLE64PWCSJKA67WJBQ,AGTOHOQW6ZML3FQTOVOB3G5VOIJQ,AEHF6MHN4CV3UGP6HKGFX5YVOUIA</t>
  </si>
  <si>
    <t>Aditi,Minnaz Rehman,Sourabh Karambelkar,Dhruv Taneja,AJAY JAYAKUMAR,Noorendra Singh,Amazon Customer,Siddhesh Garud</t>
  </si>
  <si>
    <t>R3W4R95XAZYMHH,R2YRO4XIULCK99,R1ZVNKQLPAUPBF,R13W8DDVDXK6T5,R2IPFX7782Q30U,R3LN2K5C6IXQJN,R2TEQS2T0L15D8,RE17RGP11IXFB</t>
  </si>
  <si>
    <t>Very light weight. Almost accurate measurements.,Easy to use and on point!,Highly recommend product..just need some minor advanced feature in measuring liquid,Received in a decent condition,Good machine with precision,Great product,Excellent scale,Good Product</t>
  </si>
  <si>
    <t>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Itâ€™s also light weight and quite easy to handle. But itâ€™s a little bit overpriced,Very compact and easy to use scale. It even has multiple units and backlight.,Using it in day to day kitchen for recipes.I like it very much.,Liked the Product</t>
  </si>
  <si>
    <t>https://m.media-amazon.com/images/W/WEBP_402378-T1/images/I/410d2Vda6QS._SY300_SX300_QL70_FMwebp_.jpg</t>
  </si>
  <si>
    <t>https://www.amazon.in/Health-Sense-Chef-Mate-Digital-Scale-KS33/dp/B013B2WGT6/ref=sr_1_106?qid=1672923596&amp;s=kitchen&amp;sr=1-106</t>
  </si>
  <si>
    <t>B097RJ867P</t>
  </si>
  <si>
    <t>PHILIPS Digital Air Fryer HD9252/90 with Touch Panel, uses up to 90% less fat, 7 Pre-set Menu, 1400W, 4.1 Liter, with Rapid Air Technology (Black), Large</t>
  </si>
  <si>
    <t>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t>
  </si>
  <si>
    <t>AGOCKZ76H6K5XE67QWLOFO5SZMJQ,AGOZSNP7TTSEJFOMPLXDVTRHKJ2A,AH7Q2MTOGJ3Q237AS6RWYKTQC7EQ,AEO4KYVQRGU36YK7VBJTVP4OBNDA,AHW2XMU277XTU7BJHUH2GORKYUIQ,AFANO6XV7I2E7Y2VFLQPNVVK356Q,AEQPE4IU4S5NOMQLA76RJV4FLVJQ,AHI6QKYX47HGLXVXLCHAUHBZJTNA</t>
  </si>
  <si>
    <t>Balaji,Parag Parashar,N Kishore,Ritesh Babbar,Gurpreet Gill,SD,Avengers,Dr.Rajeshbabu.V.V</t>
  </si>
  <si>
    <t>R1A0SO04CI28XA,RUEU6D8W0ESGK,R1T919CASQEMR1,R1HG6W50P22SO6,R2K9WFWQZRDRKR,R1RBKHL1S7T79X,RUBTHCF19J4V,R29F4J434SCT1D</t>
  </si>
  <si>
    <t>Healthy alternative to traditional deep frying,A new useful equipment for kitchen,Nice product. A must have for healthier cooking,Best in class Air fryer from Philips,Very nice product for Oil free cooking,Very useful product,Less Oil  food to eat,Quick snack machine</t>
  </si>
  <si>
    <t>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t>
  </si>
  <si>
    <t>https://m.media-amazon.com/images/W/WEBP_402378-T2/images/I/31nZs1BL4tL._SX300_SY300_QL70_FMwebp_.jpg</t>
  </si>
  <si>
    <t>https://www.amazon.in/PHILIPS-Digital-HD9252-90-Technology/dp/B097RJ867P/ref=sr_1_107?qid=1672923596&amp;s=kitchen&amp;sr=1-107</t>
  </si>
  <si>
    <t>B091V8HK8Z</t>
  </si>
  <si>
    <t>Milton Go Electro 2.0 Stainless Steel Electric Kettle, 1 Piece, 2 Litres, Silver | Power Indicator | 1500 Watts | Auto Cut-off | Detachable 360 Degree Connector | Boiler for Water</t>
  </si>
  <si>
    <t>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t>
  </si>
  <si>
    <t>AHA3JEZZDQPHSAYB2HWK5HNPXHIA,AEC4LE3IVY4QZXX2ZBLZJSVOLOMQ,AEUP2YQAYTICDXIVB5EASRFTVCNQ,AEUCRWSKNKIQ3QJBO4ACE46VDSCQ,AGXCGSQGSXQLI2VYDZ4H77C6QCIA,AEUQPBHW5WMPYYEEPVOA3ZTI45HA,AEHQNWJEJY5XIESTNJAGD7LXQUVQ,AGYLMTMZXZPP2XBWQQFJRGJBCAMA</t>
  </si>
  <si>
    <t>Raunak Kumar,Shubham oli,Paresh Ahire,Suryansh Tiwari,Kumar,Anbalagan,Preeti,santosh</t>
  </si>
  <si>
    <t>R2WPRTHSHZCDS5,R2W0ORTQOGIIZF,RIBJBDPVX394D,R3933GDKAVC9EN,R29MO5VSDLP6NL,R3IE847XT3SPSB,R188KHDVSCEEY0,R1KYNNIQ0JW7C8</t>
  </si>
  <si>
    <t>Good at this budget,Good product,Cord length,Cord length is too short,Product is good,Power cable is too short !!!,Value for money ðŸ’°,Short wire</t>
  </si>
  <si>
    <t>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t>
  </si>
  <si>
    <t>https://m.media-amazon.com/images/W/WEBP_402378-T2/images/I/415mgfOmzUS._SX300_SY300_QL70_FMwebp_.jpg</t>
  </si>
  <si>
    <t>https://www.amazon.in/Milton-Electric-Stainless-Kettle-Litres/dp/B091V8HK8Z/ref=sr_1_108?qid=1672923596&amp;s=kitchen&amp;sr=1-108</t>
  </si>
  <si>
    <t>B071VNHMX2</t>
  </si>
  <si>
    <t>Philips Daily Collection HD2582/00 830-Watt 2-Slice Pop-up Toaster (White)</t>
  </si>
  <si>
    <t>Frequency: 50-60 Hz, Wattage: 830 W, Integrated cord storage,operating Voltage: 220 - 240 volts. Power : 760-900 W</t>
  </si>
  <si>
    <t>AHX5COLYUD4DO3WUMFCOQ47NPJFQ,AFZZF7APWEI5WIVALP3CW2M224VQ,AEDMCNDDE56FCVUPTKNCDFKM26NA,AFIHBS3KY7XZ2DGYYEIQ66UHBX4Q,AH7ZATBNY5PTPNUPHFBVKZGW646Q,AG6IV4AS3MF5FG3VYPZOG3ACGNLA,AEAYAWNX73JL6XLLTZIBP3WRPGXA,AG6BE54C5GMY47O4FSBWFNFTOGLA</t>
  </si>
  <si>
    <t>Joydeep Bhattacharjee,Harsha,Arun,Monotosh Saha,Saurabh jain,varun sharma,Tuku Roy,M L Sharma</t>
  </si>
  <si>
    <t>R18OC1M5ERXJ0,R2VDUDAU7MGHVM,RVLRZGC6D01FK,R1ZX1J20BL0RDU,R1BPNRYUL32FN5,R1I3ZV1S9Z08AL,R2ILU2ZYAIN700,R3LEO43599XYH1</t>
  </si>
  <si>
    <t>Good toaster,Seamless. Undoubtedly the best,Good product,Everything,Nice and okayish to use at home.,Value for money,Good pop-up toaster. Bun warmer feature is a nice addition,Wonderful product.</t>
  </si>
  <si>
    <t>https://m.media-amazon.com/images/W/WEBP_402378-T1/images/I/31CLpobJstL._SY300_SX300_QL70_FMwebp_.jpg</t>
  </si>
  <si>
    <t>https://www.amazon.in/Philips-Collection-HD2582-00-830-Watt/dp/B071VNHMX2/ref=sr_1_109?qid=1672923596&amp;s=kitchen&amp;sr=1-109</t>
  </si>
  <si>
    <t>B08MVSGXMY</t>
  </si>
  <si>
    <t>Crompton Insta Comfy 800 Watt Room Heater with 2 Heat Settings(Grey Blue)</t>
  </si>
  <si>
    <t>The advanced quartz tubes get quickly heated and its dual heat setting features allow you to adjust the temperature as per your comfort|Fused with elegant and sleek design that goes well with your dÃ©cor|High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t>
  </si>
  <si>
    <t>AEWNF4GPHERXGZRJC3TOQRSXCQ2A,AHDO5PN5JGBBDMPGSGB3DRKYCBWA,AGBEDXMF6BSFODJP4MWYYTSLN62Q,AHBANMLYMR32OLUTA4UWCEM4RS3A,AGO6PVXYI6OL74JB6XZNCTPLUDNQ,AF5A6W6BXOFOFEU6XLJDHGTJWWDQ,AGJGSPUQPTXAWMNQM7DVBDMOLF2Q,AHJ3MZMF6XCTMU4Q2ZRGHQIPYTVA</t>
  </si>
  <si>
    <t>ARCHANA SINGH,Devendra Singh,Sanjit Guruaribam,Ram Gopal Pareek,SAROJ KUMAR,Balbirsinghpathania,SHAILAJA,Vikas singh</t>
  </si>
  <si>
    <t>R3CDTV5JOEQJB6,R2OOA2Q6V7X8S6,R1VANIESY8QF0E,RYL1C4JQ1KCOH,R35KJ7NCHW1X1E,RIKQ3HQUQVC0Q,R2BSID2R1SF0GZ,R2SSCAXKIHE4Y6</t>
  </si>
  <si>
    <t>Good product,Very nice products good quality ðŸ‘ŒðŸ‘Œ,use carefully,No fear of over loading,very nice,Safety switch not working witch required change,Not stainless Steel make reflector !,Bullshit product</t>
  </si>
  <si>
    <t>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t>
  </si>
  <si>
    <t>https://m.media-amazon.com/images/I/41v9yj848iL._SX300_SY300_QL70_FMwebp_.jpg</t>
  </si>
  <si>
    <t>https://www.amazon.in/Crompton-Insta-Comfy-Heater-Settings/dp/B08MVSGXMY/ref=sr_1_110?qid=1672923596&amp;s=kitchen&amp;sr=1-110</t>
  </si>
  <si>
    <t>B00H0B29DI</t>
  </si>
  <si>
    <t>USHA Heat Convector 812 T 2000-Watt with Instant Heating Feature (Black)</t>
  </si>
  <si>
    <t>Meant for Spot Heating|Ideal for a small room only, i.e., up to 12 sq. ft|Twin Turbo Design for fast &amp; efficient heating|Side Vents to draw in air easily|ISI Mark|Inbuilt fan ensure instant heating|Customer Care Number: 18133111</t>
  </si>
  <si>
    <t>AHFS3ZLC4Q5YY36YMZJ4NAIVELMA,AEEFPG736MUL72UDWLRNYQWVSWCQ,AHDLA5TV4URGEURWXXNFEN2ZUBGA,AE6XO6PGI4TTR6S74S4LWSPCMI5Q,AFCXBVV2GA3CHCYDIEAUKUUUFLZQ,AEL5NJ3PJDPJUBPPWZGTBTSMQB6A,AEYFNPLTZR5IH76CUH54YVZX2QNQ,AFZQ666X2VK2RSSOOKKUH4H3HPGQ</t>
  </si>
  <si>
    <t>Bala J,Devasish,PRASAD BONTHU,Mukesh Kumar Maurya,Gagan G,....,AK D.,nagaraju</t>
  </si>
  <si>
    <t>R2B84AYCEVIUNW,RMWY1UTR0CJR3,RMA1TQHKE89WV,R2FS78A2WRAN90,R15E6DDVQN9C2,R2UWUP980GHPEU,RAG8BKBQRDKAD,R34270LQWK88DA</t>
  </si>
  <si>
    <t>Should you buy this?, read to find out ....,Good one,Good,Best product,Stopped working in just 18days and worst after sale service,Perfect,Price seems to be high,Solid one .better and best one.</t>
  </si>
  <si>
    <t>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information.â™¦ Twin Blade fanâ™¦ Thermostat built-in (Like AC, will turn on/off as per temp changes)â™¦ 1000W/2000W operation (2000W means faster heating)â™¦ Fan only mode for normal table fan type! (Can't adjust speed/ ON-OFF)â™¦ Power LED when it operatesâ™¦ Fan noise is high and a bit annoying if your room is very calmâ™¦ 15A Power plug and 1m cord lengthâ™¦ Retracting stand to elevate height about 2 inchesâ™¦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up?~~~~~~~~~~~â™  Power on, select 1000w/2000w (The switch is not easy to operate)â™  Set to thermostat switch to MAX (Anti-clockwise)â™  Let the heater run till you feel comfortable (Warm inside)â™  Reduce the thermostat slowly till the point where the unit turns offâ™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ðŸ˜ƒðŸ˜Š.,Good,https://m.media-amazon.com/images/I/61GxDSyE-yL._SY88.jpg,Hi,I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"yes techinician has reported part is not available"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ðŸ¤©,The cord is very short and required 16 amp plug point. It eats up available oxygen in closed room,Using since one year , found fit for house use.</t>
  </si>
  <si>
    <t>https://m.media-amazon.com/images/I/41A8H7PSidL._SY300_SX300_QL70_FMwebp_.jpg</t>
  </si>
  <si>
    <t>https://www.amazon.in/Usha-Convector-2000-Watt-Instant-Heating/dp/B00H0B29DI/ref=sr_1_111?qid=1672923596&amp;s=kitchen&amp;sr=1-111</t>
  </si>
  <si>
    <t>B01GZSQJPA</t>
  </si>
  <si>
    <t>Philips HL7756/00 Mixer Grinder, 750W, 3 Jars (Black)</t>
  </si>
  <si>
    <t>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t>
  </si>
  <si>
    <t>AHKAX2IH662IVTVKNQJC356T3D6Q,AG6I6TM63SHK4H2BFN4VQREFP6TA,AGBOXTHG2BN67HMZCECCRG2PEJ3Q,AF5M4O2XSTVJINIWN7PC25HM625A,AHLAYQQK6ENDYDCMO5IZFMROZKZA,AG2SYAYMSOBCNG26IZLXO2QVFIDQ,AFM5RRUS4OSG5GUU4HJH2GLUZWYQ,AG5VYWN77PG2COOPPEMMZIOFVR3Q</t>
  </si>
  <si>
    <t>TK Saha,Rajappa Thimmaiah,Ritesh kasture,J P Atre,Amazon Customer,Yash Gaikwad,Rafi,Raman</t>
  </si>
  <si>
    <t>R33ZSGGVAEU2PL,R2UWRSENOS2J8R,RB3KGEQP8LOJ1,R2GAN84BM7PMBE,RVQ4ZTYZQXEP5,R1TUZAFJG24UKV,RHHZ7GL342YDW,R1JZ7EB8RY3DOO</t>
  </si>
  <si>
    <t>It is a dependable mixer one can buy without any hesitation,Good kitchen addition,It does not have light indicater,Nil,Noise is too much,Nice deal.,Nice product,ðŸ˜’</t>
  </si>
  <si>
    <t>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t>
  </si>
  <si>
    <t>https://m.media-amazon.com/images/I/31eyLyEftOL._SX300_SY300_QL70_FMwebp_.jpg</t>
  </si>
  <si>
    <t>https://www.amazon.in/Philips-HL7756-00-750-Watt-Grinder/dp/B01GZSQJPA/ref=sr_1_115?qid=1672923596&amp;s=kitchen&amp;sr=1-115</t>
  </si>
  <si>
    <t>B08VGFX2B6</t>
  </si>
  <si>
    <t>Kuber Industries Waterproof Round Non Wovan Laundry Bag/Hamper|Metalic Printed With Handles|Foldable Bin &amp; 45 Liter Capicity|Size 37 x 37 x 49, Pack of 1 (Beige &amp; Brown)-KUBMART11450</t>
  </si>
  <si>
    <t>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</si>
  <si>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AFIW7SS6JYD246VDPFCNSS45PH7A,AEOI3LGG2G5YAM647D2WYTRHMPAQ,AHSKMWRIGAXR4TF5RMVJCNOIAJZQ,AFQ5YTBEEJ6L2CH67Q3TNTJDIJ7Q,AG4AFKT4PVRYWBKJMOJEKFUSU5MQ,AFPMOPGPU5NWYHAOEYSYXPI5S63A,AEK63HRZEJ3UTPW5TRT3E5PXAIQA,AHIHM65JP3HOHP2GPPDMKIAZJQCQ</t>
  </si>
  <si>
    <t>niket,Priyasree,Ashwani Agarwal,utkarsh,rajani 2406,Mazrudeen,arun kumar,Amazon Customer</t>
  </si>
  <si>
    <t>R20PP3QU2OXVOH,R24JMSEEM3755G,R1IWN9BPDUY3BS,R19B3I4NRNXU86,R32K7NCIA17OJN,RGRROWWT9JAHP,R1P7PAXB06JTJU,R13JQ20APUVZ1O</t>
  </si>
  <si>
    <t>good product,Nice one,Product is gud but size could be little more,Best Buying,Good product,Material is good,Worth for cost,Sturdiness of Kuber Industries Waterproof Round Non Woven Laundry Bag</t>
  </si>
  <si>
    <t>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t>
  </si>
  <si>
    <t>https://m.media-amazon.com/images/I/41wqOJ5t9QL._SX300_SY300_QL70_FMwebp_.jpg</t>
  </si>
  <si>
    <t>https://www.amazon.in/Kuber-Industries-Foldable-Laundry-KUBMART11450/dp/B08VGFX2B6/ref=sr_1_116?qid=1672923596&amp;s=kitchen&amp;sr=1-116</t>
  </si>
  <si>
    <t>B09GYBZPHF</t>
  </si>
  <si>
    <t>Lifelong LLMG93 500 Watt Duos Mixer Grinder, 2 Stainless Steel Jar (Liquidizing and Chutney Jar)| ABS Body, Stainless Steel Blades, 3 Speed Options with Whip (1 Year Warranty, Black)</t>
  </si>
  <si>
    <t>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t>
  </si>
  <si>
    <t>AEMDF6YAXYO7WQUIAFGEULA7NWWQ,AE44R623GFX6JWJVREI7NZGB5BFQ,AEZHMBIKCX4X5OCDNP4T24I6ZLHA,AG6FMEC2OLWDZW3UTB3ISADQMNTQ,AFHEOUKPVR6PP3KYPZAYRZSSTGCQ,AF6NBOGYTO7OIV3HKZHKE7W5BDJA,AGQT4P6WELGHERB6AFDUWH22AZJQ,AEHADZCQJ6HAZHKR6U57FX7GAUFA</t>
  </si>
  <si>
    <t>ruhi a.,Kashish Vardhan,shankar majumdar,Amazon Customer,Suman,T BHOGESHWARA RUPANAGUDI,sekh,Irfan Shaikh</t>
  </si>
  <si>
    <t>R3LQ2TPKG42KG8,R1MWKBSQIK2J04,RWB0U0JJ3NG4J,R3PKUJGSWS6X6T,R2UVD7MDXJ06D6,R5JWWU7OUVRAK,R24PULBZDL0QM1,R1NZ6RZXK2W0S7</t>
  </si>
  <si>
    <t>Good one.....i liked it,Very rare noise,Very easy to use,Good Product,Nice product,Good one, but heating problem,Nice product,Nice product</t>
  </si>
  <si>
    <t>https://m.media-amazon.com/images/W/WEBP_402378-T1/images/I/31D9nttNSPL._SX300_SY300_QL70_FMwebp_.jpg</t>
  </si>
  <si>
    <t>https://www.amazon.in/Lifelong-LLMG93-Stainless-Liquidizing-Warranty/dp/B09GYBZPHF/ref=sr_1_118?qid=1672923596&amp;s=kitchen&amp;sr=1-118</t>
  </si>
  <si>
    <t>B0B4KPCBSH</t>
  </si>
  <si>
    <t>IKEA Frother for Milk</t>
  </si>
  <si>
    <t>BATTERIES ARE SOLD SEPARATELY|2AA Batteries are recommended|New Batteries are recommended to work properly|Frothes milk up in 15-20 seconds.|Can be used for both cold and hot milk.</t>
  </si>
  <si>
    <t>AFCEPFOBTC7XT2G2WLISEFCKSTMQ,AG7K6562RYGYYIWLBP6GELB6DZ5A,AEKVZD5V3FF7WUS2PTBK3K3SEFPQ,AH2BZV6MIJYW2HIP3CVTQ44NOXDQ,AHXWEITWPBXRDFSHW2XGLDXP4FFQ,AEZ6S3BMNXVG7NBZC6KJRY4K2IHQ,AGQG4SLFJRW4LAU2XMKXEXUWNT2Q,AFOQYWSGIAUJENDCDS563HOHPMRQ</t>
  </si>
  <si>
    <t>Rohit,Panchami Menon,swati singh,Siddhi shukla,Amit Tibrewal,somya vishnoi,Seema R.,ashvin</t>
  </si>
  <si>
    <t>R31M7C08CPXCB3,R25R4S2V6XLP70,RCOR7R8N8DCVR,R30CBX7NG9VUZ6,RT55L3CO3TSZ6,RRO6AFAOOQJAK,R3D0ONOZPIAWS9,R1ZOXK6L3BJ049</t>
  </si>
  <si>
    <t>Buy from ikea directly,Good quality,one battery set should be provided with the frother. The battery is not available locally,very bad product dont buy even no return option available,Not IKEA quality,Average quality,Really Good,Not powerful enough</t>
  </si>
  <si>
    <t>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t>
  </si>
  <si>
    <t>https://m.media-amazon.com/images/W/WEBP_402378-T1/images/I/31iBzpNszEL._SX300_SY300_QL70_FMwebp_.jpg</t>
  </si>
  <si>
    <t>https://www.amazon.in/Ikea-45454-IKEA-Frother-Milk/dp/B0B4KPCBSH/ref=sr_1_119_mod_primary_new?qid=1672923596&amp;s=kitchen&amp;sbo=RZvfv%2F%2FHxDF%2BO5021pAnSA%3D%3D&amp;sr=1-119</t>
  </si>
  <si>
    <t>B09CGLY5CX</t>
  </si>
  <si>
    <t>Crompton Insta Comfort Heater 2000 Watts Heat Convector with Adjustable Thermostats, Hybrid Cyan, Standard (â€ŽACGRH- INSTACOMFORT)</t>
  </si>
  <si>
    <t>Two heat setting|Adjustable Thermostat|Over heat protection|Thermal cut off|Vertical &amp; horizontal mounting</t>
  </si>
  <si>
    <t>AGOQZTWW4TWCEF63HEFYT4AEIFPA,AHFE7BRH7S5NK64EFSE44PPPE5VQ,AE6CCAMGPBVPHGMC3F5OFEGLSNXA,AH7MEOSIJPT7Z2WMJI4ROMY3I2QA,AGFRVZRJQWOFEH6MWQJS65SIXIIQ,AGMG3K7YUIDFHK5L2KD6Q2XWTIQA,AFN5VZK3VEW3GLLAIDD7I3GKBMVQ,AGFJYU5UVYUCUTX3HOBADIW4CMRA</t>
  </si>
  <si>
    <t>NARENDRA A.,Utsha Datta,Uma,smsn,Abhishek,partha sarthi,Utsav,Kuldeep</t>
  </si>
  <si>
    <t>R7X2SNIY1SC15,RG8BSIGRIQFID,R3BN90I5BQ14ZV,R131YF9XI5CCEX,R3O40F4X6UJHEZ,R8K4AKD25TGGM,R1G7J0WCVPAH6R,RASSFJPXJD0WU</t>
  </si>
  <si>
    <t>https://m.media-amazon.com/images/I/31uLbVqjaqL._SX300_SY300_QL70_FMwebp_.jpg</t>
  </si>
  <si>
    <t>https://www.amazon.in/Crompton-convector-adjustable-Thermostats-Standard/dp/B09CGLY5CX/ref=sr_1_120_mod_primary_new?qid=1672923596&amp;s=kitchen&amp;sbo=RZvfv%2F%2FHxDF%2BO5021pAnSA%3D%3D&amp;sr=1-120</t>
  </si>
  <si>
    <t>B09JN37WBX</t>
  </si>
  <si>
    <t>Lint Remover Woolen Clothes Lint Extractor Battery Lint Removing Machine Bhur Remover</t>
  </si>
  <si>
    <t>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t>
  </si>
  <si>
    <t>AF4OLYBDMHJV5DUGONVIH7GU2V7Q,AEZNF3N52DQTHYBJ6ZKUG7UWXDIA,AHJ57SAHKACWMDHRDRNH5UXKQXRA,AH4FR3DUUHVLCFVUWCBTGF7BXQKQ,AFDFQBUFDOO44TCLCYJUSZFXRGBA,AH2JJHAQBJCR3JS2MWWMMOJ4JNPQ,AGMA33G2B4VFZS7GEQGKDFA7YM7Q,AESE5F7Z2OTRLIJKOPESC73ZQ72Q</t>
  </si>
  <si>
    <t>Kewal k.,SANCHIT BHATIA,Akshit kumar,Hugu gupta,Amazon Customer,Ayush Kumar,Shubh kumar,Saundarya</t>
  </si>
  <si>
    <t>R1XULCDQK9G8I7,RHPQ553ZWQIME,RNQB4SFH4DX7B,RMGGBMIVVTPJU,RDJVGMEMJEEZM,R11I303S1BQCT9,R1H7KY4OIM4XC3,R13OEY5VD2OOR7</t>
  </si>
  <si>
    <t>good,Overall good product but got stop inbetween there is some gap for long term use.,Perfect,Useful,Must buy,Overall nice product,Good product,Amazing product</t>
  </si>
  <si>
    <t>https://m.media-amazon.com/images/W/WEBP_402378-T1/images/I/711EJ0kjZvL._SY88.jpg,I like this is handy and easy to use.For multiple clothes it's got stop in between.,Was looking for this only. Time saving appliance ðŸ‘Œ Product delivered on time,Easy to use,Very useful for dark clothes,Removes all wollen part , works well,Best and pocket friendly,Helped in removing all the lint from the clothes. Now they look as new as brand new. Just lobe this amazing product. A must buy for your winter clothes</t>
  </si>
  <si>
    <t>https://m.media-amazon.com/images/W/WEBP_402378-T1/images/I/31g2BiAmVjL._SY300_SX300_QL70_FMwebp_.jpg</t>
  </si>
  <si>
    <t>https://www.amazon.in/Remover-Clothes-Extractor-Battery-Removing/dp/B09JN37WBX/ref=sr_1_121?qid=1672923596&amp;s=kitchen&amp;sr=1-121</t>
  </si>
  <si>
    <t>B01I1LDZGA</t>
  </si>
  <si>
    <t>Pigeon Kessel Multipurpose Kettle (12173) 1.2 litres with Stainless Steel Body, used for boiling Water and milk, Tea, Coffee, Oats, Noodles, Soup etc. 600 Watt (Black &amp; Silver)</t>
  </si>
  <si>
    <t>Warranty: 1 year on product|Power: 600 watts ; Power: 230v,50HzAC ; Operating Mode: Corded|Includes: Kettle|360 degree swivel base|Cool touch handle and lid knob</t>
  </si>
  <si>
    <t>AE7WYVO3LE7NWMHVORZVUYS55TJQ,AFMN7VI5JFZCWKPLS2N5LZNYAWOA,AGC774HH2OPQGNJEUGLITUQQVABQ,AFGHLIYZUGSZ226IRP5CMW6RM72A,AE6O5SNFA7JNCFCI36XMSLHPT6IA,AFXD4X5ZHUPRNQTYZIVCELJUSBYQ,AFU2A2JSELGD55YLLEA2FEDCPZPA,AEY6PEMQ7DII44WSUSC67JEWDE3A</t>
  </si>
  <si>
    <t>Jyoti Dwivedi,Malav,Amazon Customer,Seema,Sun.,Prabhat singh,Amazon Customer,Tabassum</t>
  </si>
  <si>
    <t>R3SMQ18FRX81ZM,RM8D6XNWRSKRD,R20K0WT99IF7SW,R2HR4PDE372C8Y,R14YIMXOROB60G,R21FDK7L8Q1LUO,R2NXFE1SH67GQC,R1EYKC1W1EPYIL</t>
  </si>
  <si>
    <t>Nice product,Best for hostel guys,Easy to handle,Very nicely,Easy to use ...,Best for bachelor ðŸ‘ŒðŸ‘ŒðŸ‘Œ,Heating is not even and happens only side of the kettle.,There is no flame adjustment</t>
  </si>
  <si>
    <t>https://m.media-amazon.com/images/I/41orhoQwtGL._SX300_SY300_QL70_FMwebp_.jpg</t>
  </si>
  <si>
    <t>https://www.amazon.in/Pigeon-Kessel-1-2-Litre-Multi-purpose-Kettle/dp/B01I1LDZGA/ref=sr_1_125_mod_primary_new?qid=1672923596&amp;s=kitchen&amp;sbo=RZvfv%2F%2FHxDF%2BO5021pAnSA%3D%3D&amp;sr=1-125</t>
  </si>
  <si>
    <t>B0BN2576GQ</t>
  </si>
  <si>
    <t>C (DEVICE) Lint Remover for Woolen Clothes, Electric Lint Remover, Best Lint Shaver for Clothes Pack of 1</t>
  </si>
  <si>
    <t>âœ…REJUVENATE FABRICS &amp; KEEP TIDY - Restore your clothes and fabrics to a fresh new look! The powerful engine can quickly and gently remove fluffs, pilling, fuzzes, and bobbles from materials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materials and make them look good as new.|âœ…ERGONOMIC DESIGN WITH A BATTERY POWERED MOTOR: Specially designed and lightweight with a 180Â° handle so it's easy to grip while you effortlessly your fabrics at any angle. The motor generates a strong suction when the blades are rotating for maximum effect.|âœ…EASY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</si>
  <si>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AFR3CAZ3QN2PEXO45OEKQQ2YJPTA,AEAUTGCUVV2HSOOAJL6YMN7HG4OQ</t>
  </si>
  <si>
    <t>Anjali,Zafirah k.</t>
  </si>
  <si>
    <t>R5GIMGF2NA526,R2XWYU5AL9FITX</t>
  </si>
  <si>
    <t>Amazing results,Bestest product ever</t>
  </si>
  <si>
    <t>https://m.media-amazon.com/images/W/WEBP_402378-T1/images/I/416wtLbGHvL._SX300_SY300_QL70_FMwebp_.jpg</t>
  </si>
  <si>
    <t>https://www.amazon.in/DEVICE-Remover-Woolen-Clothes-Electric/dp/B0BN2576GQ/ref=sr_1_126?qid=1672923596&amp;s=kitchen&amp;sr=1-126</t>
  </si>
  <si>
    <t>B06XPYRWV5</t>
  </si>
  <si>
    <t>Pigeon by Stovekraft 2 Slice Auto Pop up Toaster. A Smart Bread Toaster for Your Home (750 Watt) (black)</t>
  </si>
  <si>
    <t>2 slice capacity and auto pop up|Cool touch body and variable browning control|Bread slice centering device for even toasting|Easy slide out crumb tray and cord storage|Power: 750 watts|Warranty: 1 year warranty provided by the manufacturer from date of purchase</t>
  </si>
  <si>
    <t>AGMCZ2KDUK34T3TUMG3JCFV7FOTA,AHZLFVEFPM5G6NINL6C2U6DEUNZA,AF5GDNAQLJ3SAR4Z2GHHWCJ6PZEA,AHASL2VPJAIFFLPXEDF3X464QCAA,AE4BIPLKOA6B7N27WD53TX2UU6VQ,AHWQGQ4LHOPQXZWAVIMXQ6UQFYHQ,AFB4DO5PCKBMV3TJ37XFDTWLOVRQ,AGDZJR57Z4DRGPARXFMEQJWRLSGQ</t>
  </si>
  <si>
    <t>Partha Sen,Pooja jain,Ayush P.,Shantilal Sharma,Gautam S.,manan parekh,LM,susmrita</t>
  </si>
  <si>
    <t>RPHKXENT6881N,R14GIM1TQZM2WS,R22GCXSWUPXZ37,R1BODEGMFJ7WTL,R2NHEH4AZSRE24,R1WO9OM8O2713U,RS2T771TLOD14,R32DSGGUO0K1G0</t>
  </si>
  <si>
    <t>Good one,Nice,Wrong information provided by pigeon,Good product.,Best in class for this price,Best in this budget,Good product,Nice product</t>
  </si>
  <si>
    <t>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t>
  </si>
  <si>
    <t>https://m.media-amazon.com/images/W/WEBP_402378-T1/images/I/31Sgt4ZRNXL._SX300_SY300_QL70_FMwebp_.jpg</t>
  </si>
  <si>
    <t>https://www.amazon.in/Pigeon-2-Slice-Pop-up-Toaster-Black/dp/B06XPYRWV5/ref=sr_1_124?qid=1672923597&amp;s=kitchen&amp;sr=1-124</t>
  </si>
  <si>
    <t>B01N1XVVLC</t>
  </si>
  <si>
    <t>Bajaj OFR Room Heater, 13 Fin 2900 Watts Oil Filled Room Heater with 400W PTC Ceramic Fan Heater, ISI Approved (Majesty 13F Plus Black)</t>
  </si>
  <si>
    <t>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t>
  </si>
  <si>
    <t>AFZ5ADF4DVYO3IS67WN2K6UKSVSQ,AEEWIC5Y6UOO3KA5O2RE5GMQMLDA,AEUWI5TDSKBQHOFTRMU3DHC36IZA,AHFGAQ7GJGA35TSLYKZG4NAUFBFQ,AF6CQDSUJMPSM7YSYVXZ6KUMZVMQ,AESIGIVPJE5SHWIW6SOEHVBHT5ZA,AGONHBXIF7DGPMNZ2LUIBBW3FHZQ,AFUKG7S3SXXBZ47G5JVMH7TN4L2A</t>
  </si>
  <si>
    <t>Annonymous,Sudhanshu Shekhar,Manish P.,Purrnanssh,UMANATH B,Dr.Susheel Kumar,amruta rokade,Kalzang</t>
  </si>
  <si>
    <t>R21ED050VWAF23,R3EA9NKMCKHQUN,R387DPEXYRMJVW,R37X1B6A8MRS2G,R34OFX5U5EEJNN,R2RAGNI18M2ZT9,R1ZKGW1E97R6UE,R1PWCV334TATWX</t>
  </si>
  <si>
    <t>Good, but not fast enough,Excellent product,Very slow heating,A silent heater,Easy to operate and the performance is good.,Recived room heater of only 9 fins than 11.,It's nice,Heats the the room very well</t>
  </si>
  <si>
    <t>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youâ€™ve turned it on for a while, you can turn the heat settings off and the fan will still blow warm air. Very effective and doesnâ€™t give you headache like the rod heaters do. Has auto cutoff as well.</t>
  </si>
  <si>
    <t>https://m.media-amazon.com/images/I/41PhEVR4X4L._SX300_SY300_QL70_FMwebp_.jpg</t>
  </si>
  <si>
    <t>https://www.amazon.in/Bajaj-Majesty-Filled-Radiator-Heater/dp/B01N1XVVLC/ref=sr_1_125?qid=1672923597&amp;s=kitchen&amp;sr=1-125</t>
  </si>
  <si>
    <t>B00O2R38C4</t>
  </si>
  <si>
    <t>Luminous Vento Deluxe 150 mm Exhaust Fan for Kitchen, Bathroom with Strong Air Suction, Rust Proof Body and Dust Protection Shutters (2-Year Warranty, White)</t>
  </si>
  <si>
    <t>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t>
  </si>
  <si>
    <t>AF5OHXMN4BMFYFBAHRA3KF55LEMQ,AEDYGQWG3MQCXE4NAFPHEKHC65RA,AGM6U42GP43XU2OGYR3CS2J7DHRQ,AENFJF6M6ESZKBLJAMLVOZFCCORQ,AGVNTYOKOFM4NNLYUW4PYVCGLBWQ,AH3ZXWK36A6T5DSP6ZNR42M6C44Q,AEEQ3N6TTKJ6KIQQ5GNDS7AHU7ZQ,AGCSVYGZ5WIFAKJVQBXPV23L7ZSQ</t>
  </si>
  <si>
    <t>Aam Adami for India.,Colonel PSV Ramana,Tarique Hossain,Durratussharaf najmuddin,Athappan,Amazon Customer,Priyajit Samanta,Gopi</t>
  </si>
  <si>
    <t>R3G68H04E1SWMO,RQPUD710DM4CJ,R3LKDTQ3F3YBBP,R2I80SWXJJ8NVS,RLJKQ3A9HU77X,R2LZZWYUQPL9MH,R2KNV63N41W1CA,R2YEAAIS3ZXXW4</t>
  </si>
  <si>
    <t>It's good product for other company.,Value for money!,Not satisfy with the speed,Cleaning is problematic,Ok,Good,Good looking fan but motor fitted with fiber body.. Quality ok.,Good one, with bigger, not sure about dimension wise.</t>
  </si>
  <si>
    <t>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doesnâ€™t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t>
  </si>
  <si>
    <t>https://m.media-amazon.com/images/W/WEBP_402378-T2/images/I/21c-ZYPFJ5L._SX300_SY300_QL70_FMwebp_.jpg</t>
  </si>
  <si>
    <t>https://www.amazon.in/Luminous-Vento-Deluxe-30-Watt-Ventilator/dp/B00O2R38C4/ref=sr_1_126?qid=1672923597&amp;s=kitchen&amp;sr=1-126</t>
  </si>
  <si>
    <t>B0B2CZTCL2</t>
  </si>
  <si>
    <t>Wipro Vesta 1.8 litre Cool touch electric Kettle with Auto cut off | Double Layer outer body | Triple Protection - Dry Boil, Steam &amp; Over Heat |Stainless Steel Inner Body | (Black, 1500 Watt)</t>
  </si>
  <si>
    <t>Black Kettle with cool touch function enabled by double layer protection|Three levels of protection with Auto shut off â€“ Steam Sensor , Dry Boil Protection and Over heat safeguard|Boils water within minutes for 5-6 people at a time that could also be used to make tea , coffee or instant noodles/ Soup etc|Food grade stainless steel with no plastic|Easy Usage with Pirouette base with 360 degree agility</t>
  </si>
  <si>
    <t>AGCKLWECKEAMHEPQZ4RSRYXBFI4Q,AHNMGYFOR4DBIKA2RPCDIGULYQTQ,AFOF4HGAVUO67MEWEKCNWXUYNXCQ,AHAB3QEH3EXTX52TZYS33MFECVOA,AGG5B6TRVEJCNBBDIXG2BKPS6X3Q,AFYJFR3HKB33JS7X55URE3J3GWGA,AGERLZPMLG6VNY6SAB4UTZ7WRBTA,AER3GEEUA5RF6QBIJCREKSWXID3A</t>
  </si>
  <si>
    <t>Soorya,naveen,lexia Jacob,Nisha devi,Unknown,Prasanna S.,Saravanakumar J,pravanjan panda</t>
  </si>
  <si>
    <t>R1C4CJG4YFPOQZ,RQHLZKD65C2,R1LPNPFT8RUFN7,R1QAZXMA5885V5,RZW6HFWRZFZSM,R3HJO9H24LZ86,RP49KRXSTSAZO,R2C43NGT4YSFCZ</t>
  </si>
  <si>
    <t>I received a damaged product,Some defects but working as of now,Using for morenthan 6 months now.,Very good product,Cord length is too small,Easy to use,Noise,of good quality</t>
  </si>
  <si>
    <t>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t>
  </si>
  <si>
    <t>https://m.media-amazon.com/images/I/31iKMkOV-DL._SX300_SY300_QL70_FMwebp_.jpg</t>
  </si>
  <si>
    <t>https://www.amazon.in/electric-Kettle-Double-Triple-Protection/dp/B0B2CZTCL2/ref=sr_1_127?qid=1672923597&amp;s=kitchen&amp;sr=1-127</t>
  </si>
  <si>
    <t>B00PVT30YI</t>
  </si>
  <si>
    <t>Kitchen Mart Stainless Steel South Indian Filter Coffee Drip Maker, Madras Kappi, Drip Decotion Maker160ml (2 Cup)</t>
  </si>
  <si>
    <t>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t>
  </si>
  <si>
    <t>AFUYYV4MJWXM6FKQL6BR44OK52GA,AE5N2V2V7NEXSAKNOV2YCEKMBTXA,AEEGIQ6LMHJWRZ3YS37ACZD6HYCA,AE4FTPFQLHBP4IG2JCSRSKXM4VFA,AEUOCCUL5KHPEVXARZLU4U42WV2A,AGBSJ7VFUFPUQO6FH2ZJXY267A5Q,AGJ52I42NLYWGYET5BK5SJWMP6HQ,AEUWACJRUOGKOVFW2FOW3RSI3SIA</t>
  </si>
  <si>
    <t>Amazon Customer,meena polkam,Amazon Customer,NSP,Henita,mehvish,BOSSAmazon Customer,KSESH43</t>
  </si>
  <si>
    <t>R2UUBE6SD6DQ9Y,RYT31I1KBXJ0V,R4JW61N9AEDHA,R2DFCN1ASN82RE,R8FKFWXGMFKWC,RS75WH30OYOY3,R2SK1NLKEM8K2X,R3EIW26LRB8R4P</t>
  </si>
  <si>
    <t>Coffee Filter,Just go for it!,Happy with the product,If you drink 1 or 2 cups of coffee a day, this's it,Works well! But pricey,Easy to make coffee with and sustainable.,GOOD FILTER,good for a person or two</t>
  </si>
  <si>
    <t>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t>
  </si>
  <si>
    <t>https://m.media-amazon.com/images/W/WEBP_402378-T1/images/I/31hwosM2Q1L._SX300_SY300_QL70_FMwebp_.jpg</t>
  </si>
  <si>
    <t>https://www.amazon.in/Kitchen-Stainless-Indian-Filter-Coffee/dp/B00PVT30YI/ref=sr_1_128?qid=1672923597&amp;s=kitchen&amp;sr=1-128</t>
  </si>
  <si>
    <t>B00SH18114</t>
  </si>
  <si>
    <t>Ikea 903.391.72 Polypropylene Plastic Solid Bevara Sealing Clip (Multicolour) - 30 Pack, Adjustable</t>
  </si>
  <si>
    <t>30 units|Perfect to Seal Food/Snack|Keep Food Fresh|Freezer Safe|Dishwasher Safe</t>
  </si>
  <si>
    <t>AE7M7M6QTDYEHQKAKXIWO2OVMBXQ,AESSDAJQCU3XKBAGYDYVBCKLOTSQ,AF3DTQ5WLDISMZLEORWHXTLHV3NQ,AHF2BSEZURS7UKI23YIHED3UIJKQ,AFZKPE6ZA4U5QVICSDRTTYN7PJEQ,AECBX5NSUD2POXPYXHZSETUVH5CA,AGRBDMHDBF2KXPBPF4S5PAVY3NYQ,AG6Z3AUD67XGSSTZOR6GZX3IC3DA</t>
  </si>
  <si>
    <t>Dr.  Balasubramanian Pechimuthu,Abdul rehman,shradha,VISWA,Arun kumar choudhary,Seshadri Majumdar,pratyush,Amit Sareen</t>
  </si>
  <si>
    <t>R1NAAWWJ35RMQR,R3S2CEY1ZBAKJJ,R38NYOW9S7HMO0,R3HDEMCCETO0EJ,R2NU3DH06WH2AY,R2Y5029I4S9DKF,RSJC3VP7IBJJY,R2IBCZ7N2I5JI4</t>
  </si>
  <si>
    <t>It is Okay.,Amazing product and fast shipping,Sturdy,Good, its Useful.,most useful products for every kitchen,value for money,Good Quality Product,Good clips</t>
  </si>
  <si>
    <t>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t>
  </si>
  <si>
    <t>https://m.media-amazon.com/images/I/41k+HQz9JbL._SX300_SY300_.jpg</t>
  </si>
  <si>
    <t>https://www.amazon.in/Ikea-903-391-72-Sealing-assorted-30-pack/dp/B00SH18114/ref=sr_1_129_mod_primary_new?qid=1672923597&amp;s=kitchen&amp;sbo=RZvfv%2F%2FHxDF%2BO5021pAnSA%3D%3D&amp;sr=1-129</t>
  </si>
  <si>
    <t>B00E9G8KOY</t>
  </si>
  <si>
    <t>HUL Pureit Germkill kit for Classic 23 L water purifier - 1500 L Capacity</t>
  </si>
  <si>
    <t>Compatible only for Pureit Classic 23 Liter water purifier|Germkill Kit (GKK) Capacity - 1500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</si>
  <si>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AGJOLQCEFNEKB33FOCJ2YIEVT5DA,AG7ZK27I2UYNSV56CRBCTEVB7T6A,AGQVKQZEHDMHVKFJPOKCEL2AXYAQ,AF73BK6NIKVXKRPNCDXLYQSPEUQA,AFGJXN3GRKMMAAM6XCUL242N6KAQ,AGUQ2BDLQXF2QF3UR2CN6576AKIQ,AG73KSBFVJ5HI7YVT6EH5WTAY67Q,AEIRYCLKICDDTJU5QZKI65Q47MSQ</t>
  </si>
  <si>
    <t>Abha Rani,V SRIKANTH,Bhagwan Khobragade,Suman Adhikary,Amit,Dominic X.,Srivastava rahul,Saleem</t>
  </si>
  <si>
    <t>R3E4HUJ56AF24X,R3SEMQ02KZ7NN5,R3JNI0V7L0UEHY,R1PDJF9WLDOJZS,R3O35YTLY12KW4,R2U39FEDPQZCPN,R3R825GTA0F2EB,R3IAO81DOA9DOK</t>
  </si>
  <si>
    <t>Wrong battery,It's working,Good,Ordinary product,Good,Poor packing not expected from a reputed brand like HULðŸ˜£ðŸ˜£ðŸ˜£,Water purifier,upset with product not good</t>
  </si>
  <si>
    <t>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t>
  </si>
  <si>
    <t>https://m.media-amazon.com/images/I/41OxPvBpwYL._SX300_SY300_QL70_FMwebp_.jpg</t>
  </si>
  <si>
    <t>https://www.amazon.in/HUL-Pureit-Germkill-Classic-Purifier/dp/B00E9G8KOY/ref=sr_1_130?qid=1672923597&amp;s=kitchen&amp;sr=1-130</t>
  </si>
  <si>
    <t>B00H3H03Q4</t>
  </si>
  <si>
    <t>HUL Pureit Germkill kit for Classic 23 L water purifier - 3000 L Capacity</t>
  </si>
  <si>
    <t>Compatible only for Pureit Classic 23 Liter water purifier|Germkill Kit (GKK) Capacity - 3000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</si>
  <si>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AEZVOCIG5UB5RYBT7P35LXEYGNUA,AG3OM7FBL3LB5C266XVNPJGOHPPA,AGBT373ETZCUEC7X2LVVD3FKWRAA,AEM3EO5SQFCOE4BPSMM3LKOIWL6A,AG73KSBFVJ5HI7YVT6EH5WTAY67Q,AHEQSSHSFZ6WZUZUZS7BTVNCOTAQ,AH6NHWSWYP5ISTHGMARHDD54FLBQ,AFQDM5ECIIUZH567BITZVOP6LISA</t>
  </si>
  <si>
    <t>Suryaranjan S.,Gaurav Kumar,Tanushree Laha,Tirupati,Srivastava rahul,Puremba Khomdram,Sre ram,Kanthilakshmi</t>
  </si>
  <si>
    <t>R2KI2IDJL2BY7K,R1KYGT5PRP2IEC,R2HEJVRW7X3SPT,R2VESGVS16ALQY,R32M7U7Z9W2OU1,R1MRHN8DMJZGJY,R17V0HLP8F6QN1,R3NCHTJEG96BIG</t>
  </si>
  <si>
    <t>Good product,Nice product up to the mark,Good one,Excellent,Water purifier,Good,Super,Good it helping us</t>
  </si>
  <si>
    <t>Nice product, value of money,Nice,I have received the product with broken seal. Otherwise purchase is ok.,100%,Nice,Good,Super super super super,Good</t>
  </si>
  <si>
    <t>https://m.media-amazon.com/images/I/41rkDPlAt+L._SY300_SX300_.jpg</t>
  </si>
  <si>
    <t>https://www.amazon.in/HUL-Pureit-Germkill-Classic-Purifier/dp/B00H3H03Q4/ref=sr_1_131?qid=1672923597&amp;s=kitchen&amp;sr=1-131</t>
  </si>
  <si>
    <t>B0756K5DYZ</t>
  </si>
  <si>
    <t>Prestige Iris 750 Watt Mixer Grinder with 3 Stainless Steel Jar + 1 Juicer Jar (White and Blue)</t>
  </si>
  <si>
    <t>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t>
  </si>
  <si>
    <t>AENY7MQ3WUVPIJ5I5GPDPMC3NKPA,AGUCURUVW2ZY4B5WL44GZABDZVJQ,AGRVCQ36H2PTAYD7UXHK4NEGENYQ,AEEIEOI4H2XLUKSM52M7BFRT2LDA,AGUYRXOKNFIRS6UWEO2LW3R3SMPQ,AGZ6A52CLFHFAYPVVQ2S2UDBKVYQ,AGGPRBEO44FFHMWGTEGYJIBTPHMQ,AFVQ33NU3HR2QB7KBRNEKKO2REHA</t>
  </si>
  <si>
    <t>Prabhat,Chandrika,Pramesh969,Prity,Amit Kumar,Rao,Sreekanth,SRIKRISHNA</t>
  </si>
  <si>
    <t>R4FRMNYYMSIBC,R3L7S5SH36JCUJ,R1YN1N7YNW7AIJ,RF6JADMLOSANJ,R14CIKGGK258KG,R3E1LOFVZINEMG,R3J7G7NK5FW8U9,R13DVAUMRLLEK8</t>
  </si>
  <si>
    <t>Juicer is not effective,Ok good,Products quality very  good,Coupler stopped working within 2 months of buying,It is good,Good to buy,Good,Weight less</t>
  </si>
  <si>
    <t>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t>
  </si>
  <si>
    <t>https://m.media-amazon.com/images/W/WEBP_402378-T1/images/I/41v0JSmcIuL._SY300_SX300_QL70_FMwebp_.jpg</t>
  </si>
  <si>
    <t>https://www.amazon.in/Prestige-Iris-Grinder-Stainless-Juicer/dp/B0756K5DYZ/ref=sr_1_132?qid=1672923597&amp;s=kitchen&amp;sr=1-132</t>
  </si>
  <si>
    <t>B0188KPKB2</t>
  </si>
  <si>
    <t>Preethi Blue Leaf Diamond MG-214 mixer grinder 750 watt (Blue/White), 3 jars &amp; Flexi Lid, FBT motor with 2yr Guarantee &amp; Lifelong Free Service</t>
  </si>
  <si>
    <t>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t>
  </si>
  <si>
    <t>AG6A2WAGVLEAIUQYP2YYIVAFTYPQ,AE5ZU25XXCXJ33ZMNCFE55DO7IJQ,AGSWWTQ32THQ7XJUQ5QWNW6JXGDQ,AH2RQ6KCQ4TKLI7FQWZPHSIOM7PA,AFUPFBFZTP6I4AZ6DTZQBHC26XZQ,AG2ELN75KZERETVTINPKCDLHJNVA,AH5P6N6SJBMPKT6EJXXE42TW7AVQ,AETWNOMRM4BJ4ASTEJB6NT76FJTA</t>
  </si>
  <si>
    <t>Tan,Ramesh,Ramkumar,kavithava,Srinivasan Nk,RAMANJANEYULU,Parikshith,ARAVINTH R</t>
  </si>
  <si>
    <t>R2YFSMMIRV8IPD,R27QQGJOAE6DGX,R2ERM6UKGXZ0JU,R25VZN18D8ZKXO,R2I9QXQ7GDNCHK,R2EQ5AV50NYVRH,R1AQZR852OXC6W,RVC7CUNCVWKT0</t>
  </si>
  <si>
    <t>My sister is very happy with the performance of this item . Good buy and good deal,Product is good,Good,Great product,Good product,Good quality product but price is too high,Value for money,Good</t>
  </si>
  <si>
    <t>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t>
  </si>
  <si>
    <t>https://m.media-amazon.com/images/W/WEBP_402378-T1/images/I/41JrUgIbYOL._SX300_SY300_QL70_FMwebp_.jpg</t>
  </si>
  <si>
    <t>https://www.amazon.in/Preethi-Blue-Leaf-Diamond-750-Watt/dp/B0188KPKB2/ref=sr_1_133?qid=1672923597&amp;s=kitchen&amp;sr=1-133</t>
  </si>
  <si>
    <t>B091KNVNS9</t>
  </si>
  <si>
    <t>Themisto 350 Watts Egg Boiler-Blue</t>
  </si>
  <si>
    <t>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"Egg-Celent!" Fun and simple to use for family members of all ages! The built-in timer, buzzer and auto-shut off gets it right everytime! Faster than conventional stovetop methods!</t>
  </si>
  <si>
    <t>AGVCTA243VHAYH4RQKB4TVYSPC7Q,AH36BC5JQPIM7MZOMVQZLBWAN2VA,AGT4TIXFKY7JZIUJPXHX2L7PDXJA,AEAMCSAQXV3P5AXMBC4FPV3SMVWA,AFSBKYXEFH6TLZMMDGZG525HHPGA,AGUQMLMGMMN4NW2GDOV5LOH2LRLA,AEX4HFC5QP2AAU7LEIIME2NRHOQQ,AEDQG7IQKAQB77K53PPHHWV4QCXA</t>
  </si>
  <si>
    <t>Ekambaram,Gaurav K Saxena,Amazon Customer,Amazon Customer,Asgar Pinjari,Vijaya,Pawan K.,Sandeep</t>
  </si>
  <si>
    <t>R29ILL57SN471R,R3CAGP76ZXUZZA,RIB8B25Y91N0Y,R1AAW2JH0C8ABZ,REO6KS9OTSOLA,R3D2RS12J4S2B1,R31SLKS6LD3XU1,R2NJHP9OAM0TRZ</t>
  </si>
  <si>
    <t>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t>
  </si>
  <si>
    <t>https://m.media-amazon.com/images/W/WEBP_402378-T2/images/I/315o5vpD66L._SX300_SY300_QL70_FMwebp_.jpg</t>
  </si>
  <si>
    <t>https://www.amazon.in/Themisto-350-Watts-Egg-Boiler-Blue/dp/B091KNVNS9/ref=sr_1_134?qid=1672923597&amp;s=kitchen&amp;sr=1-134</t>
  </si>
  <si>
    <t>B075JJ5NQC</t>
  </si>
  <si>
    <t>Butterfly Smart Mixer Grinder, 750W, 4 Jars (Grey)</t>
  </si>
  <si>
    <t>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t>
  </si>
  <si>
    <t>AHF3WL6GGYYJSX6HUJCDG67S4EYQ,AHH4BY2VNEWPMYROK77IHTHTZWVA,AENRAZMV4YCZETNRLK7QMEOP2YGA,AH5YCGN6R23HBNF3KOS23ZJZOURQ,AEGFTYIQOSF52XMDJABR4CC67WUQ,AFXPWPSO5PFTCR2QYR6VWGBSB2QQ,AGQYUHMAVORZ45B7TLMP7IN6ZXOA,AGULTXKCMQONHUHM6HIEJNVBTEOQ</t>
  </si>
  <si>
    <t>K Ramesh,MCS PAVAN KUMAR,Parthiban,parusuramireddy,B. Vinod Kumar Reddy,Amazon Customer,Revansidha k.,Leela Parvathi Paluri</t>
  </si>
  <si>
    <t>R2PD0ZPWRGTUJG,RTS3Q7O97I2P7,R1ZXJ9R8WX5DF7,R3GFYL52VNNQE6,RYQLHSHBY786Z,R1DO6BQM7OB7KF,R3V94LO1BMB55D,R11Q826IS7DFMG</t>
  </si>
  <si>
    <t>5 star,LED light is not there.,Nice look,Better,Nice,Worthy product,Nice product,Noice very high improve that first priority</t>
  </si>
  <si>
    <t>Superb,,Easy to use and low sound hearing good look,Value of the money,Good product,Fine grinding,Nice product,Good</t>
  </si>
  <si>
    <t>https://m.media-amazon.com/images/W/WEBP_402378-T1/images/I/41opVWa6H1L._SX300_SY300_QL70_FMwebp_.jpg</t>
  </si>
  <si>
    <t>https://www.amazon.in/Butterfly-Smart-750-Watt-Mixer-Grinder/dp/B075JJ5NQC/ref=sr_1_135?qid=1672923597&amp;s=kitchen&amp;sr=1-135</t>
  </si>
  <si>
    <t>B0B5KZ3C53</t>
  </si>
  <si>
    <t>KENT Smart Multi Cooker Cum Kettle 1.2 Liter 800 Watts, Electric Cooker with Steamer &amp; Boiler for Idlis, Instant Noodles, Momos, Eggs, &amp; Steam Vegetables, Inner Stainless Steel &amp; Cool Touch Outer Body</t>
  </si>
  <si>
    <t>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t>
  </si>
  <si>
    <t>AGYNRGEH26Z7PFCEBRVWTJ6RZ4PA,AHLEYZIZY2JWUVX7ZJUP2ZDQHZRA,AHMJJFA7DVXYO76MLL6IAPZYNHBA,AETECGJKFYFTKFIB5ATS6YRUKWVA,AGPYC54L575ZDPY7FEGITMLYI2UA,AHPT7QLZD7MKHTRII3BGGNHDNHOQ,AEGALXWP75YMO7CPPRFZBHHM73DA,AEOLDYDAFLQTHPD7HIODC2Q7HKZQ</t>
  </si>
  <si>
    <t>manisha,Suryakant,Uttam Kumar Mishra,Raunak V.,Dheeraj Sharma,SYED JAFFER,Ashutosh Chawla,ekta arya</t>
  </si>
  <si>
    <t>RVJJVCMWN8Y41,R14A126YKLIWX,RJC5HHN4FL2JC,R1APUQA31CW43L,R2K9GKKR6MR93W,R11HJ548X7I0KV,R3GDVPN872JGGU,RJ3JAJU16YNQM</t>
  </si>
  <si>
    <t>https://m.media-amazon.com/images/W/WEBP_402378-T2/images/I/31tiptnSbZL._SX300_SY300_QL70_FMwebp_.jpg</t>
  </si>
  <si>
    <t>https://www.amazon.in/KENT-Electric-Steamer-Vegetables-Stainless/dp/B0B5KZ3C53/ref=sr_1_139?qid=1672923597&amp;s=kitchen&amp;sr=1-139</t>
  </si>
  <si>
    <t>B09NTHQRW3</t>
  </si>
  <si>
    <t>InstaCuppa Portable Blender for Smoothie, Milk Shakes, Crushing Ice and Juices, USB Rechargeable Personal Blender Machine for Kitchen with 2000 mAh Rechargeable Battery, 150 Watt Motor, 400 ML</t>
  </si>
  <si>
    <t>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</si>
  <si>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AHVLMPOZX552F4S4UIO5DEVGXBAQ,AGSFXC44XWRFJ4D5NXQWDP6EC2PQ,AHWJ3FWLEGVBAWARBPV4N23IIDCQ,AHIXHLUQXHAFN2TKJX3DSFYYQ22Q,AHVDIIKAT5MSKLZGQPMKZHBV6DZA,AHLTUC4AD6YBXWAMDU2VVL4ADPQQ,AFALTXLNKATKJWF7UVD2PAMKQYXQ,AHAVKBRQC62ZO5F4Q54MW3VLPBZA</t>
  </si>
  <si>
    <t>MEWT,Amazon Customer,Pratibha Pal,Kishan Gopal,Animesh Rastogi,Kothapally N.,sandeep,Arpit khandelwal</t>
  </si>
  <si>
    <t>R2DCP4Q11B1C32,R355OON0DQZ7G1,R3G1G06J7O6ZO7,R37AW7ZXTQ47JI,R2HA5H3EQB936G,RIEIASWD1PQYW,RRCUB6J7H9WK8,RKC66BZO3QSXE</t>
  </si>
  <si>
    <t>Great for smoothies and shakes,Very good products,Very nice portable and easy to wash blender,Good product,Great build quality,Good,This  item made my day,Good product</t>
  </si>
  <si>
    <t>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Canâ€™t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t>
  </si>
  <si>
    <t>https://m.media-amazon.com/images/W/WEBP_402378-T2/images/I/312FrvLA2RL._SX300_SY300_QL70_FMwebp_.jpg</t>
  </si>
  <si>
    <t>https://www.amazon.in/InstaCuppa-Portable-Smoothie-Crushing-Rechargeable/dp/B09NTHQRW3/ref=sr_1_140?qid=1672923597&amp;s=kitchen&amp;sr=1-140</t>
  </si>
  <si>
    <t>B008YW3CYM</t>
  </si>
  <si>
    <t>USHA EI 1602 1000 W Lightweight Dry Iron with Non-Stick Soleplate (Multi-colour)</t>
  </si>
  <si>
    <t>AE3T4QKW5KPNX5VAVCS5K43WSESQ,AECKXEN7R2D54DHRZIB6JYNXLU4Q,AHZTLZNYRSIEOCNNYMQCXWTWA62Q,AEWBJR5EYL5RCKUPUMG52JU2273A,AHWX4CNRSPTA5O3ZVOEKOUW6X6DA,AGV63VPYLUSZSWULWUIOXW446K3Q,AH6I4KMBDUUVG25ZEN636KJP7DQQ,AHHSKRWWN3SB6GQPEDWWIFS7NBIA</t>
  </si>
  <si>
    <t>Rohit Dudeja,Md Tauqeer Akram,Murukadas P S,Ghazanfer Munam,Richa,rajaram kahar,Anurag Pandey,Amazon Customer</t>
  </si>
  <si>
    <t>R2HZX52OZX1DSZ,R1RIP30E4OV9HY,RKBKMUMLLEFJZ,R235OIEM1YE5VP,R19Y9MV672O2K9,R1BQY5JVY4A6ZN,RUKFW1KM46G2K,RTZTMUWT2I4GS</t>
  </si>
  <si>
    <t>Lightweight Dry Iron,Best Iron on cheap rate,Simple and good,Good Product in this price range. However, I recevied a bit damaged product at the handle.,Good,Amazing product,Hot11,Not happy with performance</t>
  </si>
  <si>
    <t>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t>
  </si>
  <si>
    <t>https://m.media-amazon.com/images/W/WEBP_402378-T2/images/I/31R2gaVLwYL._SX300_SY300_QL70_FMwebp_.jpg</t>
  </si>
  <si>
    <t>https://www.amazon.in/Usha-EI-1602-1000-Watt-Lightweight/dp/B008YW3CYM/ref=sr_1_141?qid=1672923597&amp;s=kitchen&amp;sr=1-141</t>
  </si>
  <si>
    <t>B07QHHCB27</t>
  </si>
  <si>
    <t>KENT 16044 Hand Blender Stainless Steel 400 W | Variable Speed Control | Easy to Clean and Store | Low Noise Operation</t>
  </si>
  <si>
    <t>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t>
  </si>
  <si>
    <t>AFENRIT42SOS4O7C4PHSKJNNWIWA,AGJW32XBQ6KVXXEPOF2F7TXSI56A,AHRNCTBMQ4Q27ECKAMZP5FFDOWDQ,AE5QM7YNLDN264RDC3P7GBGFYUEA,AEQOF2P6OUP23GYS2CADPFTMVJ4Q,AHOMVPDRQ74UCNTIWQKOWVZVCVSA,AG5ZVXUMPBZT7QYYE23JJU3HTLLA,AHP3V6CE6O6VEEGPQMAT7WEGTVOA</t>
  </si>
  <si>
    <t>Pooja,Mahaaveer Refrigeration services pvt. Ltd.,Digvijay singh,Varun,Rakesh,Aman Rana,devashish,Haya</t>
  </si>
  <si>
    <t>R1S4Y5TIEL5G8R,R1SGD2AC3S8KEG,R3JP8FW93ND491,R3HWDXEJX098MC,R3FCWGOVQZII60,RCQ75ERMBZMJ5,R1PYXQO11OT86M,R2R1QS9VQ64ZCO</t>
  </si>
  <si>
    <t>Good product,Working fine,Best hand blender,Good product,Nice product,Good Product,Nice gadget for simple use.,Defected product recieved have put it on replacement</t>
  </si>
  <si>
    <t>Good product,Everything is okay but itâ€™s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t>
  </si>
  <si>
    <t>https://m.media-amazon.com/images/W/WEBP_402378-T1/images/I/21-SFWqfgyS._SX300_SY300_QL70_FMwebp_.jpg</t>
  </si>
  <si>
    <t>https://www.amazon.in/Kent-KENT-Hand-Blender/dp/B07QHHCB27/ref=sr_1_142?qid=1672923597&amp;s=kitchen&amp;sr=1-142</t>
  </si>
  <si>
    <t>B0BMFD94VD</t>
  </si>
  <si>
    <t>White Feather Portable Heat Sealer Mini Sealing Machine for Food Storage Vacuum Bag, Chip, Plastic, Snack Bags, Package Home Closer Storage Tool (Multicolor) Random Colour</t>
  </si>
  <si>
    <t>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t>
  </si>
  <si>
    <t>AFL4CXIRQT4PT764WYAH2OT3TSBQ,AHCADERQGXE7VE4AC3LMB4JE75WA,AFDGKQUU6XZZCFHIU6DELP2PXF7Q,AGBK7JZOUSPLSNOB4YRTJWXVMKRA,AFZKOLERWHICQGFIVYFDVDPJS56Q,AHAZ2SAFDDJE74JFX4XEYZDFQTJA</t>
  </si>
  <si>
    <t>Raj Patel,Malvika Upadhyay,Amazon Customer,Jaldeep giniya,Aarti,Poorvee Chandrakar</t>
  </si>
  <si>
    <t>R34X4JUGZSMYZ3,R2TB24I6XAJI0Z,R3RXQPQONGB1ZD,R22SRYSCQLD82X,R21QE5K1YSVD6,R16HPFUZ08GGKB</t>
  </si>
  <si>
    <t>Very useful product and value for money,Not working,Don't buy,Valuable product,Not working useless product,Return</t>
  </si>
  <si>
    <t>Very useful product and value for money,Its not working,Don't buy,We vacuum-sealed ground beef, walnuts, raspberries, pork chops, crackers, and chips to test for suction capability, sealing strength, and ease of use.,Tried many times but still not working useless,</t>
  </si>
  <si>
    <t>https://m.media-amazon.com/images/I/31O1Y16P8xL._SY300_SX300_QL70_FMwebp_.jpg</t>
  </si>
  <si>
    <t>https://www.amazon.in/White-Feather-Portable-Sealing-Multicolor/dp/B0BMFD94VD/ref=sr_1_143?qid=1672923597&amp;s=kitchen&amp;sr=1-143</t>
  </si>
  <si>
    <t>B00HZIOGXW</t>
  </si>
  <si>
    <t>Crompton IHL 152 1500-Watt Immersion Water Heater with Copper Heating Element (Black)</t>
  </si>
  <si>
    <t>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t>
  </si>
  <si>
    <t>AGND3HQB3XFX544IUGTCX3IKAEPA,AFPQFZQGTCOV6TB2E7EBZHW2DUHA,AGYUFUC4EKXTZHF4CFVTKB3T7OUA,AFKHLRBSPFYWOOTXEENPIWUVNZGA,AEAMTXU57DL6YNJCT53AYMLYGXUA,AFF3TSSIXAVH4BPSQVJCLNQH4BYA,AFQ6C64AFI33KOGJU5IZAB57A45A,AHUBLOQI56TLETS3LQ3YZIYR5Z5A</t>
  </si>
  <si>
    <t>Ashish,Veni,subbarao,srinivaas kandula,Karthik,venugopal,Swapnil,Dhinesh Sridhar</t>
  </si>
  <si>
    <t>RP16HJYUCT002,R3GZTZYTLP44FR,R19XRLSCH2Y5CF,R6R86HD57LOXJ,R2X8UW5NDZWYUK,R3NED3VC2G6UB3,RNGWBEEZP77VF,R2MRS41GH0VLP0</t>
  </si>
  <si>
    <t>It costs Rs 500 in local electric shop,Good product ðŸ‘Œ,It's really a good product, required a better holding to pull it back from socket,Nice and excellent quality,Easy use,Nice product,Nice Product,Plug size</t>
  </si>
  <si>
    <t>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t>
  </si>
  <si>
    <t>https://m.media-amazon.com/images/W/WEBP_402378-T1/images/I/41ORNeJrRxL._SX300_SY300_QL70_FMwebp_.jpg</t>
  </si>
  <si>
    <t>https://www.amazon.in/Crompton-CG-IHL-1500-Watt-Immersion-Compatible/dp/B00HZIOGXW/ref=sr_1_144?qid=1672923597&amp;s=kitchen&amp;sr=1-144</t>
  </si>
  <si>
    <t>B09CKSYBLR</t>
  </si>
  <si>
    <t>InstaCuppa Rechargeable Mini Electric Chopper - Stainless Steel Blades, One Touch Operation, for Mincing Garlic, Ginger, Onion, Vegetable, Meat, Nuts, (White, 250 ML, Pack of 1, 45 Watts)</t>
  </si>
  <si>
    <t>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t>
  </si>
  <si>
    <t>AEPRNLSE43UGWKAMTLIKPM2LEAMQ,AFGL2BJQXPTK64ZAMF54LVNZLLHQ,AFUKBGJHIZMXQXXSS4NYJIPV3E7A,AGFCNG7LPSXN2MSETPNUJX2DSGIA,AFNR7QJV4DOLLVM6ANOVMOJSBOSQ,AF3FRLNJCF23ANLTKX2GRWHJXGDQ,AFVHA7F6WGALC7CX3ALHQUYOAYNA,AFDKFR5OJZXCDJRUZ44JVGWD7SIA</t>
  </si>
  <si>
    <t>Priyanka Das,Rohini,ArunKumar,Jayanth,Sk,Avinash Bapat,Amazon Customer,Balaji</t>
  </si>
  <si>
    <t>RUF8L2BWE5FXM,RO31NNHWLOQF4,RBSI4Y0V4BQ0A,R10UVB3K1LK8T6,RBPZ3TL6JUGB7,R2TVC6SLRPOAJU,R4UCVBMFQCOB2,ROWPNMWIGNJ78</t>
  </si>
  <si>
    <t>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t>
  </si>
  <si>
    <t>https://m.media-amazon.com/images/I/411ipFfM1vL._SX300_SY300_QL70_FMwebp_.jpg</t>
  </si>
  <si>
    <t>https://www.amazon.in/InstaCuppa-Rechargeable-Mini-Electric-Chopper/dp/B09CKSYBLR/ref=sr_1_145?qid=1672923597&amp;s=kitchen&amp;sr=1-145</t>
  </si>
  <si>
    <t>B072J83V9W</t>
  </si>
  <si>
    <t>Philips PowerPro FC9352/01 Compact Bagless Vacuum Cleaner (Blue)</t>
  </si>
  <si>
    <t>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t>
  </si>
  <si>
    <t>AGBITVO2DOMNZU6DB4QF2WXXELLA,AFMPYDPXNEAOY7V6ESN3RHHIFOLA,AEXMSOQXFSGNINYXVTPXWF6LNSOQ,AHJ36WVWO52FUAO4F7W2V2HUVIOA,AHDVRIPXBUVBEU4SPWOC6RGAYRPQ,AEM6HSXS6EAAW2W2YCJDURHPAOHQ,AHGWXO3TIN5RERBOPO6KS5HW6PQQ,AF476TMP4LI7EBRKEYTFE33CHLLA</t>
  </si>
  <si>
    <t>âš¡ Pushpendra Singh Patel âš¡,Mukul,Sauron,Amazon Customer,Bumble Bee,Naresh,Serena A Lyngdoh,Sohail Quazi</t>
  </si>
  <si>
    <t>R1PZ2XBD6GD0UY,RMQA2CY9FRUOR,R55EXM1PLX7BM,R26ZJ9VXF4PWCA,R2S9JPUNTGN4DX,R2M8WSNRMQDR8C,RNY8DA1733V0U,R1F1ZMII16AUTP</t>
  </si>
  <si>
    <t>Hassle free bagless vacuum cleaner | No more of maintaining/cleaning/replacing bags,Nice little vacuum cleaner but with a couple of drawbacks.,Simple and Effective,A,On the heavier side but satisfied with the product,Good quality, heavy noise,Great Product!,Awesome Cleaning Machine</t>
  </si>
  <si>
    <t>https://m.media-amazon.com/images/I/41xQDop2T5L._SX300_SY300_QL70_FMwebp_.jpg</t>
  </si>
  <si>
    <t>https://www.amazon.in/Philips-PowerPro-FC9352-01-Compact/dp/B072J83V9W/ref=sr_1_146?qid=1672923597&amp;s=kitchen&amp;sr=1-146</t>
  </si>
  <si>
    <t>B09MTLG4TP</t>
  </si>
  <si>
    <t>SAIELLIN Electric Lint Remover for Clothes Fabric Shaver Lint Shaver for Woolen Clothes Blanket Jackets Stainless Steel Blades, Clothes and Furniture Lint Roller for Fabrics Portable Lint Shavers (White Orange)</t>
  </si>
  <si>
    <t>AFHCG4ZUNHS5X7PYX6IPZA3AO7PA,AHDH4K7B4XROK4NUUKOQMLVUGXKQ,AFAOEOKOE3IHNJKQDHAZ3JY63F6Q,AEIIOCCDVYEZSGZVFZSNYZKHM6HA,AGXJHFAXB4ZBSYHCSJUOU6TBXBCA,AGRDQEDZJUKOFPT4HQ6JNPP7PXYQ,AH4A6BDLABV357G2A6HQGCJ7KGYA,AHHJ2MPEQDEB2OL5VELPVKG7HA7A</t>
  </si>
  <si>
    <t>Shiv Kumar Saini,Amazon Customer,Tarun,Harish Thakkar,mukesh j.,Bhawna,Yankee Kazi,_gurnoor_00</t>
  </si>
  <si>
    <t>R2CZP30I91CUT0,RXZL00UV67477,R6ZMVE3VFMOTC,R2I6TTT5KYXNTV,R2GN5SX03J3GX6,R2GOTOGR1W1XL9,R2U3WOI0TIDIEB,R35L3DFIR2VJXK</t>
  </si>
  <si>
    <t>Good one,Itâ€™s effective,Amazing product for lint removal,Must for every household,Best use,Amazing product,Good product and easy to use,Easy to use</t>
  </si>
  <si>
    <t>https://m.media-amazon.com/images/I/41J7JQ+P7WL._SX300_SY300_.jpg</t>
  </si>
  <si>
    <t>https://www.amazon.in/SAIELLIN-Clothes-Sweater-Defuzzer-Trimmer/dp/B09MTLG4TP/ref=sr_1_147?qid=1672923597&amp;s=kitchen&amp;sr=1-147</t>
  </si>
  <si>
    <t>B097XJQZ8H</t>
  </si>
  <si>
    <t>Cookwell Bullet Mixer Grinder (5 Jars, 3 Blades, Silver)</t>
  </si>
  <si>
    <t>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t>
  </si>
  <si>
    <t>AFJVAVYH2K6VUCTNLA5HZ45VQFKA,AGGWXZI3DYEKKDM4B36R7ZJJKAUA,AEKJDZK63IDTROMID4JMKGJHSULQ,AGQYYNEUBQWWEQBNYIUC53RFACNA,AF43RF5XBMHJAMI2FG34NN3L7IIQ,AGU35SVLLAC34EAVBSRUVTK67DFA,AHKMF4W5DDK3NQY3YUKMZNNLPS7Q,AE5IO4H7IZTRJPKIO4L6DMQ76GGA</t>
  </si>
  <si>
    <t>gowtham saran,Nanu prinu,Roopali tiwari,Vipul Hulekal,Pooja Sharma,Anurag s.,Priya,Lakshmi</t>
  </si>
  <si>
    <t>R2CCAIITXBUWWK,R34WQMRY9WM6SZ,RMO1CT02OKUNJ,R2RMMS8KOSZFRR,RHABSU5NRAV4F,R1DLWFDXTPMUND,RMT3S18UOGE3G,R2GPPUURLGA92X</t>
  </si>
  <si>
    <t>Worth for money and best customer service.,Good buy,Helpful.. customer care amazing,Good performance with less space,Best suited for bachelors,Best mixer grinder for small daily kitchen requirement..,Happy with cookwellâ˜º,Nice product</t>
  </si>
  <si>
    <t>https://m.media-amazon.com/images/I/41nBjnlp-ML._SY300_SX300_QL70_FMwebp_.jpg</t>
  </si>
  <si>
    <t>https://www.amazon.in/Cookwell-Bullet-Mixer-Grinder-Silver/dp/B097XJQZ8H/ref=sr_1_148?qid=1672923597&amp;s=kitchen&amp;sr=1-148</t>
  </si>
  <si>
    <t>B00935MD1C</t>
  </si>
  <si>
    <t>Prestige PRWO 1.8-2 700-Watts Delight Electric Rice Cooker with 2 Aluminium Cooking Pans - 1.8 Liters, White</t>
  </si>
  <si>
    <t>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t>
  </si>
  <si>
    <t>AGBFUWHPPCGWJDR6B4OMKVTJXAMA,AEWESDLVWVAOHCLCTFT3NQHY4ABQ,AFY6NUGEJR3FYO5JQQYPVHB7BN7Q,AGARLHYVHR5YQUAPN4UW6FDDQZDQ,AFDNYZLF2TIOIHCE6XBVDETYLS4Q,AHHBABC6Q734R46ZOTCRCVMIDE3A,AHRL7HWG5QFKUHZ37KS6WGMCSV7Q,AHMXB2SMKANWFDSUQJAZSB3J2W5Q</t>
  </si>
  <si>
    <t>Rakesh,revathireddy,Pyarasani Sai Kumar,ARD,Venkatesh,Prathyusha,Rajesh,Neema kumari</t>
  </si>
  <si>
    <t>RK2SK2T9306PY,R1NOMIUDTGHCGD,RW21FMMFE7BFI,RHNPI4ITBJ1DZ,R1KTIYVU8CINBK,R2RSJBZJN8UU71,R7UCJZNVINTCF,R3EAXIJ37NBEG7</t>
  </si>
  <si>
    <t>Totally simple and good product,Good,Normal,Rice cooker is good,Excellent product,Gud product,Power,Good product</t>
  </si>
  <si>
    <t>We are using it for cooking rice,,Its getting repair regularly,Recently I buy new rice cooker it is average,Excellent product,Very good product,Power adapter is not working pins are gone wrong. Remaking all are good,Like</t>
  </si>
  <si>
    <t>https://m.media-amazon.com/images/I/41f4XKOolpL._SX300_SY300_QL70_FMwebp_.jpg</t>
  </si>
  <si>
    <t>https://www.amazon.in/Prestige-PRWO-1-8-2-700-Watts-Aluminium/dp/B00935MD1C/ref=sr_1_149?qid=1672923597&amp;s=kitchen&amp;sr=1-149</t>
  </si>
  <si>
    <t>B0BR4F878Q</t>
  </si>
  <si>
    <t>Swiffer Instant Electric Water Heater Faucet Tap Home-Kitchen Instantaneous Water Heater Tank less for Tap, LED Electric Head Water Heaters Tail Gallon Comfort(3000W) ((Pack of 1))</t>
  </si>
  <si>
    <t>âœ”Quick Electric Hot Water Tap Heating tube: high-purity copper liner heating element Rated voltage: 220V/50HZ Rated Power: 3000W|âœ”When you receive Swiffer Water tankless instant electric tap water heater, please do not test it in your hands, you need install it well and then test, or it will be dangerous. Please operate it according to the instructions.|âœ”Support and well-being of dual-use electric faucet, while heated, the water, the lower the temperature, whereas the smaller the flow, the higher the temperature.|âœ”Power unified are the 3000-watt, 5 seconds fast heat! Your hands won't feel cold when washing dishes or doing the laundry or washing vegetables. Of course, washing face and brushing teeth with warm water every morning are great enjoyments.|âœ”Your hands won't feel cold when washing dishes or doing the laundry. Of course,washing face and brushing teeth with warm water every morning are great enjoyments.|âœ”When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t>
  </si>
  <si>
    <t>AEU7DVFEL43XZ6T4D572W2ZLBRKQ,AGWOH7CFDMUVW52NMZWQBKBNNQOA,AGZN422FGG7JO3T5YY6IVUELOODA</t>
  </si>
  <si>
    <t>Yogita g.,Amazon Customer,Mimsy</t>
  </si>
  <si>
    <t>R2WHW4PEF14WOD,R2DCCZWUGI0O0K,R1FA1HH6VL1RAL</t>
  </si>
  <si>
    <t>Best Product,Itâ€™s expansive but it works well upto 800sqft area,Great product</t>
  </si>
  <si>
    <t>https://m.media-amazon.com/images/I/41+t2HWvwFL._SY300_SX300_.jpg</t>
  </si>
  <si>
    <t>https://www.amazon.in/Swiffer-Instant-Electric-Home-Kitchen-Instantaneous/dp/B0BR4F878Q/ref=sr_1_150?qid=1672923597&amp;s=kitchen&amp;sr=1-150</t>
  </si>
  <si>
    <t>B0B3G5XZN5</t>
  </si>
  <si>
    <t>InstaCuppa Portable Blender for Smoothie, Milk Shakes, Crushing Ice and Juices, USB Rechargeable Personal Blender Machine for Kitchen with 4000 mAh Rechargeable Battery, 230 Watt Motor, 500 ML</t>
  </si>
  <si>
    <t>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</si>
  <si>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AGDV2MRADKOX2DX27DLTJRCUNFLQ,AEPDAG3D6JDB7GMFDWRZBRDUT6LA,AHBAP5SPTSJ44JCVAA66JL5T3GSA,AGD4WOYC5CDCE72HI5NLTKJMVCFA,AHUNCPEWHPHZGFK4NFZYGZS6HA6Q,AHKSKUA2E4Q4UTWGK5KJOQUANEHQ,AH3RXYXJCWNF4R5G2MKDNHDCHBBQ,AETJYYRMC2XH5YW67E3WLNYEXODQ</t>
  </si>
  <si>
    <t>santosh,Dhaya sekar,JS Bhuvaneshwari,BLS,Ash,Pradyumna Mogre,AVINASH  INDURE,Dhaya Cj</t>
  </si>
  <si>
    <t>R27BUVT5CYDJ4X,R1G8GRI01F5Q5F,R3FDZTVK38PZJW,RD4E7SRKUIIAA,R21HKT5W7PTQ6N,RM9IAPXXFI5L,RAK9U4VEYZCB7,R2WJ7II930TLUO</t>
  </si>
  <si>
    <t>Bottom Lid should have provided,Good product... Compact.... Battery has less strength....,Easy to use, to carry and quality ðŸ‘Œ,Good for smoothies..,Nice one,Worth it for a person living in PG.,Good,Ok for the Price. Not something perfect</t>
  </si>
  <si>
    <t>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t>
  </si>
  <si>
    <t>https://m.media-amazon.com/images/I/31ZbGgybh0L._SX300_SY300_QL70_FMwebp_.jpg</t>
  </si>
  <si>
    <t>https://www.amazon.in/InstaCuppa-Portable-Smoothie-Crushing-Rechargeable/dp/B0B3G5XZN5/ref=sr_1_148?qid=1672923598&amp;s=kitchen&amp;sr=1-148</t>
  </si>
  <si>
    <t>B07WKB69RS</t>
  </si>
  <si>
    <t>Lifelong LLWH106 Flash 3 Litres Instant Water Heater for Home Use, 8 Bar Pressure,Power On/Off Indicator and Advanced Safety, (3000W, ISI Certified, 2 Years Warranty)</t>
  </si>
  <si>
    <t>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t>
  </si>
  <si>
    <t>AHODVRQWWJ6ZANKRQMUTC2XAP7DA,AHUK7JORZ6JUBP6Y2DJDQM7DY4UQ,AEX2J4SOFGG5MWTWNQLJ4YJPRO2Q,AF52JXL4N6RP2E7KY7IRE4IDX5AQ,AFJQNV4NJHIBN6CLE4UOSFS6KRYQ,AGAGQBMUTC7WREXUTXUVP6MXJ6MA,AH6ISURNXEG3QX4KB6LKSINS2IAA,AFGWDVXHRJHOJ5XGBMFVXVCQ6FKA</t>
  </si>
  <si>
    <t>Shreya Saxena,Asish Kumar Saha,Nikhil Kumar,Dilip,Abhishek Mittal,Prasant Kumar Panigrahi,Vicky Sankhla,Manish K Gupta</t>
  </si>
  <si>
    <t>R36G8V9B8EIG4Z,R1UQJ38MFDF636,R3GHKCA6I36EBF,R18AIQACXT7PHC,R195YCVDM72DUH,R2WQTWSNOHI3GW,R1XYEVCQ9QZ69I,RQIV7RKXG033Q</t>
  </si>
  <si>
    <t>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t>
  </si>
  <si>
    <t>Pros:1. Most affordable option2. 2 year warrantyCons:1. No inlet and outlet pipes are given. You can purchase that offline or I found one pair on Amazon for 280/- inr2. It doesnâ€™t come with any installation service or manual.An installation from Urban Company will cost around 500+taxes which is about 550/- INRHowever, after product delivery, Lifelong sent me a WhatsApp message asking about installation. They charge â‚¹353 for technician and â‚¹300 for pipes.So the cost is better by Lifelong support because within â‚¹600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t>
  </si>
  <si>
    <t>https://m.media-amazon.com/images/W/WEBP_402378-T2/images/I/31TKp-ARDUL._SX300_SY300_QL70_FMwebp_.jpg</t>
  </si>
  <si>
    <t>https://www.amazon.in/Lifelong-Flash-Instant-Heater-Certified/dp/B07WKB69RS/ref=sr_1_149?qid=1672923598&amp;s=kitchen&amp;sr=1-149</t>
  </si>
  <si>
    <t>B09DL9978Y</t>
  </si>
  <si>
    <t>Hindware Atlantic Compacto 3 Litre Instant water heater with Stainless Steel Tank, Robust Construction, Pressure Relief Valve And I-thermostat Feature (White And Grey)</t>
  </si>
  <si>
    <t>Stainless Steel Tank|Copper Heating element|ISI Certified|Class 1 Working Pressure|Superior Safety</t>
  </si>
  <si>
    <t>AFS5PZPVKEP3UJSDPRPDIR2MKGHA,AF25ESIE2VTCJ5TAKLIJSBHE7TXQ,AFAH7WHWITSQ33IHJU2MW5QRT7HQ,AGVT6QWGLKSYHR3YKRBKMUUSIXAA,AGPWKPQODYM5WTOVQEG5JKCWFFEA,AG7U4ELTZ4SALHGRJGQUH5TOKXFA,AHHXZ73LFPUVJKZIVPGVDLUSD7YA,AGEYZNPASS34VXF5WSWDGKXXOXJA</t>
  </si>
  <si>
    <t>Vikram Chesetty,SUBHENDU KUMAR PATTNAIK,Atish Biswas,utkarsh tripathi,Kavithaprakash,sanjay tiwari,arul,Anand Kumar Aketi</t>
  </si>
  <si>
    <t>R3DYK05V939SQQ,R3KM8XQNWHJ7SW,R1SJ4CTWGTJ76Q,R2U2FM7CGUNYST,R315NLYKTWFJX2,R2D852O0DSZ1EG,R1QTNL2ADP427,R30ZEL9WYE5DVP</t>
  </si>
  <si>
    <t>Good heater, and delivery and installation was easy,Good but comes without Plug,Nice,Bestbest,Good,Good product,Ok,Good</t>
  </si>
  <si>
    <t>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t>
  </si>
  <si>
    <t>https://m.media-amazon.com/images/I/21nPIBIwF0L._SX300_SY300_QL70_FMwebp_.jpg</t>
  </si>
  <si>
    <t>https://www.amazon.in/Hindware-Atlantic-Compacto-Instant-HI03PDW30/dp/B09DL9978Y/ref=sr_1_151?qid=1672923598&amp;s=kitchen&amp;sr=1-151</t>
  </si>
  <si>
    <t>B06XMZV7RH</t>
  </si>
  <si>
    <t>ATOM Selves-MH 200 GM Digital Pocket Scale</t>
  </si>
  <si>
    <t>Auto Calibration|Tare Full Capacity|Auto Off: 30 Seconds Off|2AAA Battery Included</t>
  </si>
  <si>
    <t>AFMJG5IJKO7AFSAAXTAAHIKK4DDA,AHDEDC3POAU5BZGDWP33QORI3YEA,AFLPTFP6N5EL5WWVVB5ELDFJ6DPQ,AE2IURVHTZIHYVJSWHTXDKEF3QOA,AEY4DSGBLEDYOHJTHH4VKWLS777Q,AHLX7ZJKWBQ6IEC5R7O56JAVEHPA,AERUNKZJXZDXZ7WPIUH5SQHDDWUA,AFJSTDPDPNSJF5IOIZN4ALD2W2NA</t>
  </si>
  <si>
    <t>kanwar Singh,Vipul,Bsanju,Chiranjeevi,S,Devang.Gadgil,Nilesh Kumar Dev,Rafik</t>
  </si>
  <si>
    <t>R3KA8I1JO7VWHM,RGN972IS97APK,R19V3GRW0VRBAC,RAXEY84M4ISW1,R1PSYUMKHDXHVU,R1625BVG24Y7M,R1KYTADP38QAD0,RTX0APKPL4NRR</t>
  </si>
  <si>
    <t>OK Product.,Good &amp; accurate,Not working inaccuracy,Ok for approximate weight estimation,Stopped working,Works just fine,but needs to be handled very carefully,Cheap qulity but accurate,Good Product</t>
  </si>
  <si>
    <t>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t>
  </si>
  <si>
    <t>https://m.media-amazon.com/images/W/WEBP_402378-T2/images/I/41Oo66iQH7L._SY445_SX342_QL70_FMwebp_.jpg</t>
  </si>
  <si>
    <t>https://www.amazon.in/Atom-Selves-A100-Digital-Pocket-Silver/dp/B06XMZV7RH/ref=sr_1_152?qid=1672923598&amp;s=kitchen&amp;sr=1-152</t>
  </si>
  <si>
    <t>B09WMTJPG7</t>
  </si>
  <si>
    <t>Crompton InstaBliss 3-L Instant Water Heater (Geyser) with Advanced 4 Level Safety</t>
  </si>
  <si>
    <t>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</si>
  <si>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AENPIPI2T7E6R4HKOBKZAQFCJZUQ,AHIVPDOVK6OQN6WGTESSXAP4O3NQ,AEIOIMVJ327S7YLGXHPRMSKFRSDA,AE6XTR4HOF6A4ZYWTEYOIM7RXWIQ,AHML2YILNIL55QN5W3ALM22KK4RA,AEDASFMONSZILDTQ2KMND32254ZA,AG6DF5G6NXVTFKGB5OGNOFQ336SQ,AEQILKA6TDCEJHB22PLMICANAKCA</t>
  </si>
  <si>
    <t>Rahul,Calorie HNT Pvt Ltd,Ankit Shah,Santwana Bania,Anupam,Madhu R,ANANTHA RAMULU KASIBOINA,Uttam</t>
  </si>
  <si>
    <t>R2EMWU4SGRHF3S,R3426BT3R5BO5T,RLO3JXRM2INDT,R3GACMOLXD7OVV,RZTG7YA8FY53X,R2DLIVX26S8EQB,R18R92YT47JI00,RLPZWUOSK6F4U</t>
  </si>
  <si>
    <t>Cute design,worth buying.,Not good for bathing bucket,I bought it recently. Only using it for 3 days . Its okay till now, heating properly.. Good product.,More useful for kitchen use,Good one,Good product,Nice product easy to install and easy to operate</t>
  </si>
  <si>
    <t>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t>
  </si>
  <si>
    <t>https://m.media-amazon.com/images/I/31yPDf0htkL._SX300_SY300_QL70_FMwebp_.jpg</t>
  </si>
  <si>
    <t>https://www.amazon.in/Crompton-InstaBliss-Instant-Heater-Advanced/dp/B09WMTJPG7/ref=sr_1_153?qid=1672923598&amp;s=kitchen&amp;sr=1-153</t>
  </si>
  <si>
    <t>B09ZK6THRR</t>
  </si>
  <si>
    <t>Croma 1100 W Dry Iron with Weilburger Dual Soleplate Coating (CRSHAH702SIR11, White)</t>
  </si>
  <si>
    <t>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t>
  </si>
  <si>
    <t>AFAD3K54MDC5KWKEIL4GPRMDUCSA,AHKLFZK4YWYVSSH6RENLODXSQEWQ,AFPEWRRHEEB7AE7UXZZW6AYFGI2A,AGMR6IFE74NZ6I2AKCYNT3OA4WJA,AFLHIPN4MXE2CDTUI675U5BMGJ5Q,AFG43ME6P6CX2VMBEUJ4A3VILLIA,AETAP7PLIHXSLRWHSKZ6CB4LUOEQ,AG6EJGP5G3XX3PO7XUVN23XNF7QA</t>
  </si>
  <si>
    <t>Rohan Bhosale,Shaileshmhatre,GIRISH RAYBA PATIL,Muthuraj Kaleeshwaren,Subha karmakar,MK,ganesh prasad,UDAY</t>
  </si>
  <si>
    <t>RTBI29BIALOQ4,R2Q29R8EM2KDMM,R2OD88UTINAZSL,R32MZ6ODLN2H45,R21CNC8OVM396T,RUHJ2QE6OWH81,R2S56ZTRZ86VN0,R2G6SFWPU9FYII</t>
  </si>
  <si>
    <t>Nice,Nice buy,Good,Very nice,Good ðŸ˜Š,Value for money,Good,Get heat very fast but cold very fast</t>
  </si>
  <si>
    <t>Nice,Working good so far, provides instant heating!,Everage productCompair to prize,Super product thank you for croma,Decent,https://m.media-amazon.com/images/I/81n+UteNUzL._SY88.jpg,Good to handle and use...safe.. easily heat,Overall product is very good in this amount of money but get cold very fast</t>
  </si>
  <si>
    <t>https://m.media-amazon.com/images/I/31k9FfzMGzL._SX300_SY300_QL70_FMwebp_.jpg</t>
  </si>
  <si>
    <t>https://www.amazon.in/Croma-Weilburger-Soleplate-Coating-CRSHAH702SIR11/dp/B09ZK6THRR/ref=sr_1_154?qid=1672923598&amp;s=kitchen&amp;sr=1-154</t>
  </si>
  <si>
    <t>B07MP21WJD</t>
  </si>
  <si>
    <t>Lint Roller with 40 Paper Sheets, 22 x 5 cm (Grey)</t>
  </si>
  <si>
    <t>This product will be an excellent pick for you|This product comes in a proper packaging|It ensures you get the best usage for a longer period|It is made up of premium quality material</t>
  </si>
  <si>
    <t>AGOUMGTCVOVNACJWHOI6QXEOFWFQ,AHWVKXF3D6CW6INGFKC4BMWAICWA,AFLFHQMJXDKP4FNRZVNDLBCI7ULA,AEMLU5KFMLIGZH36SO3PT2DLHDPQ,AHD2YKTU2NGV7WIT2AMZ5KGUCI5A,AE6HP365WCXNFAUQETWLZ5AW2KEA,AHU3ZRGSY6NBCQLHHKYG4BWGN46A,AHQI663PWIM6UA3UZUE352TAEJSA</t>
  </si>
  <si>
    <t>Durga Prasadu,Anindita,Amazon Customer,Sindhu,Amazon Customer,Alan,Amazon Customer,A. Kumar</t>
  </si>
  <si>
    <t>R2KZ25NB09PATY,R1XF8C95D03EEC,R1GVL4PLXBCL2L,R2ZE7W8O3H9N0D,R3G7TLZ13MZLMX,R2K04Z11HTJYRK,R2FWJPPT7MVMW0,R3LFL6Y72YQGDZ</t>
  </si>
  <si>
    <t>Nice product,Removes the lightest of lint,Very good,Product is good but price is high,very very god product,Super,Good...,Amazing product</t>
  </si>
  <si>
    <t>https://m.media-amazon.com/images/W/WEBP_402378-T2/images/I/31MNWLE6vuL._SY300_SX300_QL70_FMwebp_.jpg</t>
  </si>
  <si>
    <t>https://www.amazon.in/Ikea-Lint-Roller-Paper-Sheets/dp/B07MP21WJD/ref=sr_1_156_mod_primary_new?qid=1672923598&amp;s=kitchen&amp;sbo=RZvfv%2F%2FHxDF%2BO5021pAnSA%3D%3D&amp;sr=1-156</t>
  </si>
  <si>
    <t>B09XB1R2F3</t>
  </si>
  <si>
    <t>Portable Lint Remover Pet Fur Remover Clothes Fuzz Remover Pet Hairball Quick Epilator Shaver Removing Dust Pet Hair from Clothing Furniture Perfect for Clothing,Furniture,Couch,Carpet (Standard)</t>
  </si>
  <si>
    <t>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t>
  </si>
  <si>
    <t>AERNKVJL26A7X5OYWX3736CMPO4A,AEEFHVT72FRALB75Y3WUTDBMMKDA,AG32CGI3PYEPSA5OYLMRI7LIUWMA,AFCHLRXHG4OTDU77ATX2U3ZW5IXQ,AGRNDHBTVELBY3ITNVNRK5J5Z6HQ,AEQVXFTKQXES527IPEG4NDB4AUTA,AHLNMKVMOMO7SMAI3TRC3RCMUAMQ,AF2JWX6HVNTE6TFYX3K3OP7G67OQ</t>
  </si>
  <si>
    <t>Priya Tewari,Siddharth,Amazon Customer,Amazon customer,Renji,Pikapi,Anand,Abdul Samad Khan</t>
  </si>
  <si>
    <t>R5Z3PXJSYP16A,R3SCTI2ZS83HM4,R1ZK4MSQURH3VQ,RGEJZY2OM7YJ2,R2CITAVLIYLHU7,R3MZJHQ8REYS8C,R1MSAB5BD0D8JE,R1MTUFX2G4V92J</t>
  </si>
  <si>
    <t>Cannot extract small hair and takes lot of time,It's okay,Quality is not so good,Nice low range idea,Can be used only on velvet type material,below average,Wow. The first pet hair remover that actually works.,It works are advertised</t>
  </si>
  <si>
    <t>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t>
  </si>
  <si>
    <t>https://m.media-amazon.com/images/I/51d1BSuCGfL._SY300_SX300_QL70_FMwebp_.jpg</t>
  </si>
  <si>
    <t>https://www.amazon.in/Portable-Hairball-Epilator-Removing-Furniture/dp/B09XB1R2F3/ref=sr_1_157?qid=1672923598&amp;s=kitchen&amp;sr=1-157</t>
  </si>
  <si>
    <t>B08Y5QJXSR</t>
  </si>
  <si>
    <t>atomberg Renesa 1200mm BLDC Motor with Remote 3 Blade Energy Saving Ceiling Fan (Matt Black)</t>
  </si>
  <si>
    <t>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t>
  </si>
  <si>
    <t>AENFBKCVXFCSNELMZME3E3W7WNOA,AH2NF4GWIFI5TVCUTHW3Q3X7EUXQ,AHEFKTS3MRG4AW4YSYD2OBMREP6A,AF6X6534MZ5EQH6PSVVTGHH7WGSA,AHGDO2HIQNPHLHJND5EY3GSLNG4A,AGZNOQWZ5NBBOPJYUSKJSY3QDHWA,AGUVJ34ZNNM5AYHUUPSW4LCMUQMQ,AFISSFINCYUYWGRYU3I7QVNL6JCA</t>
  </si>
  <si>
    <t>Vayun,Vidhate Jitendra Gangadhar,sambasiva rao,Kalpesh,Kishore,PRIYESH,Jalaj Khajotia,Sk nagourbie</t>
  </si>
  <si>
    <t>R2IIQ5X1KFC218,R3GC9FMTX9ZRBD,R1KTDK3ZQXXKD1,R3BU5QCZ6URHIV,R2IUXE2RH8OJ2A,RTJCKSW3MGDCJ,R25B5M8BFZ5APO,R3IYSZRJ55ATP3</t>
  </si>
  <si>
    <t>https://m.media-amazon.com/images/W/WEBP_402378-T1/images/I/31NRaw6L7KL._SX300_SY300_QL70_FMwebp_.jpg</t>
  </si>
  <si>
    <t>https://www.amazon.in/Atomberg-Renesa-Motor-Remote-Ceiling/dp/B08Y5QJXSR/ref=sr_1_158?qid=1672923598&amp;s=kitchen&amp;sr=1-158</t>
  </si>
  <si>
    <t>B07WJXCTG9</t>
  </si>
  <si>
    <t>Pigeon by Stovekraft Amaze Plus Electric Kettle (14313) with Stainless Steel Body, 1.8 litre, used for boiling Water, making tea and coffee, instant noodles, soup etc. 1500 Watt (Silver)</t>
  </si>
  <si>
    <t>CLASSIC DESIGN : The classical mirror polish of the appearance makes your electric kettle 1.8 Litre unique and aesthetic, which can match any type of kitchen design and 360Â°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t>
  </si>
  <si>
    <t>AHGFUWNO5JO5V5DUDHKMWTLNP5HA,AE5M7SPRDYEU6EPXVXHFGAS3WZXQ,AHVJBPTSYB54ISNJO3RFYLHEVUVQ,AHN7GHEZKML6JVIVYWBWABE7O5TQ,AHHCVLPZJDMVTNXUP3HJK3YIFDFA,AF3MKLAVO72PML63OAC3KF7F5L3Q,AEIJ2WAYER5T4QYWGJINFMXVV5JA,AGL5Z4GVIBTUZX3GXZFXEFSQC7EA</t>
  </si>
  <si>
    <t>R.Ravinder,Tejinder,Santosh dixit,Raju Prasad,Rajendra Kumar chandra,Sekhar Reddy,Fatima Sayyed,Selvaraj Duraisamy</t>
  </si>
  <si>
    <t>R2US7Y06YM7OHR,R2OAKOAGTGVUTN,R3DVFQGVFX84XI,R1WAPDS97JZKIA,R1ESX1X8D1NBKP,R2AUA7VTJ8T109,R2UBSM7L5I24EO,R1G0Q0UJ7FBXGP</t>
  </si>
  <si>
    <t>https://m.media-amazon.com/images/W/WEBP_402378-T2/images/I/31na34LxwmL._SX300_SY300_QL70_FMwebp_.jpg</t>
  </si>
  <si>
    <t>https://www.amazon.in/Pigeon-stovekraft-Amaze-Plus-1-8/dp/B07WJXCTG9/ref=sr_1_159?qid=1672923598&amp;s=kitchen&amp;sr=1-159</t>
  </si>
  <si>
    <t>B09NBZ36F7</t>
  </si>
  <si>
    <t>Usha CookJoy (CJ1600WPC) 1600 Watt Induction cooktop (Black)</t>
  </si>
  <si>
    <t>Keep Warm Function :- This will keep food warm and ready-to-eat after it has been cooked|Pause Â :- Allows you cook at stop and re-start the program your own pace|Auto switch to power saving mode to prevent overheating|Pan sensor technology â€“ operates only when Cookware is placed on|5 Pre-set Indian menu, Timer: 1 min to 3 hours</t>
  </si>
  <si>
    <t>AFBJUY4B45VSG7ROPSXR44Y3PCJA,AFM5RQWP5UN7CKYZGLBBS4Z3SOMQ,AF7FNHSMCRU3BQJ4J5XSMGYU5ZWQ,AEDR652FAPSVVJAKQXEP6BYIKVEQ,AEYD4WEMX25FXS64S3D5Q75JBGJQ,AH7YTQORZ6PETTAX2C374QNBR4NA,AHIWN5RZTRU6WU6RDZ2QBYVQ64YQ,AH6YLT3KTDNWPMSAS4I4EYVKO5BA</t>
  </si>
  <si>
    <t>Smithil,Abhishek,Amit Sharma,Ram Shukla,Suresh Kumar Jena,Amazon Customer,Masood zafar,Bhim Singh</t>
  </si>
  <si>
    <t>R3OIY3XB4667JN,R343JP2QEQ4OU1,R1YVJDFTPY1227,R3LVWE3Q7WY798,R7GMXPSA7U047,R2ZI5FCZK684JN,R2CTSF9ABMHN6C,R3T9C8BMA8PF8P</t>
  </si>
  <si>
    <t>https://m.media-amazon.com/images/W/WEBP_402378-T1/images/I/41-kc5sVOQL._SX300_SY300_QL70_FMwebp_.jpg</t>
  </si>
  <si>
    <t>https://www.amazon.in/CookJoy-CJ1600WPC-Induction-cooktop-Black/dp/B09NBZ36F7/ref=sr_1_163?qid=1672923598&amp;s=kitchen&amp;sr=1-163</t>
  </si>
  <si>
    <t>B0912WJ87V</t>
  </si>
  <si>
    <t>Reffair AX30 [MAX] Portable Air Purifier for Car, Home &amp; Office | Smart Ionizer Function | H13 Grade True HEPA Filter [Internationally Tested] Aromabuds Fragrance Option - Black</t>
  </si>
  <si>
    <t>[NEW LAUNCH - INNOVATIVE DESIGN] EFFICIENT PURIFICATION TECHNOLOGY - Reffair AX30 has the tapered design with an H13 HEPA filter and Smart Negative Ions feature which makes this device perform better and it comes with an effective CADR of 16.2 mÂ³/h.Â AX30 is Re-designedÂ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one-yearÂ limited warranty from the date of purchase. In case if you face any problem with our product, please contact us before leaving any review. Our friendly customer care team is always ready to enhance your product experience.Â Filter life is up to 6 months and Authentic Reffair replacement filter is always available at B0912LC8R9 (ASIN).</t>
  </si>
  <si>
    <t>AG6W5HESRSDLBX3NCYOOUGFOWERA,AED4U5CF37HVSYPMD6KUP3YPH36A,AGUHDV5GZZQ53BGLNLV654IPDASQ,AEDMXTLZRXBSPPDRYIN6PAGXFXCA,AEVBIVJJCIRYJRR7G47DFT6SFBAA,AF65HJXCS64PXG5GMEBZOLVCZSPQ,AE5CGWMRDJN6NMXZ5XH74X2GIRNQ,AEDVMC3DUI5UUVQ43C4XLLZJGWUA</t>
  </si>
  <si>
    <t>Arivazhagan,Ajit,swanand pandit,Venkatesh S.,Shubham Sharma,arun chaturvedi,Amazon Customer,sanket</t>
  </si>
  <si>
    <t>R3TOOFPX256D59,R1PR50BDQOEIIO,R392FI4QWXWOX5,R85UZWVZHVWQF,R67DCS6U6YAX1,R1D0FB7K1UOFSJ,R24HHC45FGAWV3,R26PXJ8P5Q5FHH</t>
  </si>
  <si>
    <t>Liked it,User friendly and effective,Not as per expected,Worth buying for cars which doesn't have inbuilt filter,It works really well...AX30MAX is what we all need..!!,Air purification is awesome,Excelent product for the Prize you pay,Dont expect much</t>
  </si>
  <si>
    <t>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t>
  </si>
  <si>
    <t>https://m.media-amazon.com/images/W/WEBP_402378-T2/images/I/31y+z3bqZcL._SY300_SX300_.jpg</t>
  </si>
  <si>
    <t>https://www.amazon.in/Reffair-AX30-MAX-Internationally-Aromabuds/dp/B0912WJ87V/ref=sr_1_164?qid=1672923598&amp;s=kitchen&amp;sr=1-164</t>
  </si>
  <si>
    <t>B0BMTZ4T1D</t>
  </si>
  <si>
    <t>!!1000 Watt/2000-Watt Room Heater!! Fan Heater!!Pure White!!HN-2500!!Made in India!!</t>
  </si>
  <si>
    <t>2000 Watt Fan heater with dual heat setting|Can be used as gift option|Eco Friendly and pocket freindly|Do not worry if you feel any burning smell that is due to burning of element|Extra focus on packaging of product to make sure customer get product in working condition</t>
  </si>
  <si>
    <t>AFEKJVIJNA64W3J3MTGDJUQ6TQOA,AFAILC2MZIU2UFLQK34GQLE4Q42A,AGYG6IP3252GADX6BGGRZFNJGN2Q,AGVR6CP2GL562CMMN3TJJDIBQKOA,AGRSBPMGH7TCQPCZ7XD7GLEJ7NBQ</t>
  </si>
  <si>
    <t>Neha Gupta,Abhay,sumit kumar,Kundan,Bond 007</t>
  </si>
  <si>
    <t>R2SBOJRVH87Z3A,R2JZAP6U9T86EI,R2FUR9B0B9PHCM,R31RUINAE4JQ9V,R1L8EBC22RKCG5</t>
  </si>
  <si>
    <t>Very good,Good quality product and value for money. Recommend for buy,Average product light weight and average quality. If you want to purchase it go for it. Nice one ðŸ™‚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t>
  </si>
  <si>
    <t>https://m.media-amazon.com/images/W/WEBP_402378-T1/images/I/314HwKNEFEL._SX300_SY300_QL70_FMwebp_.jpg</t>
  </si>
  <si>
    <t>https://www.amazon.in/2000-Watt-Heater-White-HN-2500-India/dp/B0BMTZ4T1D/ref=sr_1_165?qid=1672923598&amp;s=kitchen&amp;sr=1-165</t>
  </si>
  <si>
    <t>B07Z51CGGH</t>
  </si>
  <si>
    <t>Eureka Forbes Wet &amp; Dry Ultimo 1400 Watts Multipurpose Vacuum Cleaner,Power Suction &amp; Blower with 20 litres Tank Capacity,6 Accessories,1 Year Warranty,Compact,Light Weight &amp; Easy to use (Red)</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</si>
  <si>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t>
  </si>
  <si>
    <t>AGGFXDLCFZMTLJJDR3ZFKEOXCFLQ,AF6MHKXCPS3UEF23XLMKK25DP5YA,AEXTOEU4ZA4IBYRZ2IBBPQWISYQQ,AHLX66FYYQMBW4K2RH6ZIK7FFVLQ,AF3HP3UHZSWRRIORS4HTBUPFA2ZA,AF5DJAWOTECSDTL7XHVNCEJLFRCA,AHBLS2242VYW3MHFBFU46OIBCVMA,AHRLA5AHCTEQVN7FPFCVQK35X4WQ</t>
  </si>
  <si>
    <t>Samson,Manish T,SWAROOP,Gaurav joshi,K PAVANKUMAR,B.MAGESH KUMAR,Rakesh Sharma,Nandagopan</t>
  </si>
  <si>
    <t>R2IPVSKOO0624U,R358NA83FQL4AE,R2J3IJ37A0TYAL,R114CSTYEOW1ID,R1OFIM5CH5R92R,R26HJA1WW7OTY7,R1LTHOMTCR3MDP,R2U47H32CGIZL5</t>
  </si>
  <si>
    <t>Nice product,Value For Money and Easy to use,Good but creates noise,Average product,Good product,The product is good and easy to use,Good,Good Product</t>
  </si>
  <si>
    <t>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t>
  </si>
  <si>
    <t>https://m.media-amazon.com/images/W/WEBP_402378-T1/images/I/41jJqhC9nfL._SX300_SY300_QL70_FMwebp_.jpg</t>
  </si>
  <si>
    <t>https://www.amazon.in/Eureka-Forbes-Wet-Dry-Ultimo/dp/B07Z51CGGH/ref=sr_1_166?qid=1672923598&amp;s=kitchen&amp;sr=1-166</t>
  </si>
  <si>
    <t>B0BDG6QDYD</t>
  </si>
  <si>
    <t>Activa Heat-Max 2000 Watts Room Heater (White color ) with ABS body</t>
  </si>
  <si>
    <t>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t>
  </si>
  <si>
    <t>AHA6L5K5EK56VNJQCX6ELQD6IIOA,AFT4H5AHS2IHNQ3W2MKZW4IK4WNQ,AGIMKFLKIBXWJC4A2PEJ6MUUXPGA,AFHKIWM7FFXHOGRBL4KXZJN74D4A,AFPZCHVK4AFUZ3EGRSQKX2QP2EQA,AENJEA3YN6GTB544FIMEIFBVLYBA,AGFJKRNASZD6HAOGNZ6TKXIZ7POQ,AEEKJOMZAKG7QA2HLN2OSNTKTN3Q</t>
  </si>
  <si>
    <t>SARAN,vandana,HEENA Shekhawat,ayush,Sanjoy thapa,Ravindra Patil,Prince,sonu sharma</t>
  </si>
  <si>
    <t>RSV9TZFCZGNJM,R2OQAPQPWJ13ZS,R145ESVWL5NKD8,RKVEH58EIOD7R,RPYQ3EMAHHNIH,R2706B6WB0LN1M,R10DZEZJUT4T6K,R3LIDV3FE4WP2U</t>
  </si>
  <si>
    <t>Good product for this price...go for it,Nice,Very nice,Value for money,Electry consumption is high,Value for Money,Awesome.  Value for money , Writing after a week's use,Activa chalao thand bhagao</t>
  </si>
  <si>
    <t>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t>
  </si>
  <si>
    <t>https://m.media-amazon.com/images/W/WEBP_402378-T1/images/I/41s6tfIVmeL._SX300_SY300_QL70_FMwebp_.jpg</t>
  </si>
  <si>
    <t>https://www.amazon.in/Activa-Heat-Max-Watts-Heater-White/dp/B0BDG6QDYD/ref=sr_1_167?qid=1672923598&amp;s=kitchen&amp;sr=1-167</t>
  </si>
  <si>
    <t>B00YQLG7GK</t>
  </si>
  <si>
    <t>PHILIPS HL1655/00 Hand Blender, White Jar 250W</t>
  </si>
  <si>
    <t>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Donâ€™t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t>
  </si>
  <si>
    <t>AHMV7CFP5QJKQVZUWZJHE4HZ2ICA,AFZST4HYDBQ6XVQACSAAFUDJOIKQ,AFKYVEINPQ32ZQGZEDXOSUWEDFQQ,AHWOFQXJDJDNP5RV6PBCUOJTFI2A,AF4BOWODXP7NVQUEXZ6UTVGLK36Q,AGK7QXGM6LN3H4ULO2S3OFXH7LBQ,AGA4TH7LEY2HBXJYTK6Y4RA4LWDQ,AFVZYHLIYODBCD6G6VOMDXWNTV3A</t>
  </si>
  <si>
    <t>Swathi,Amazon Customer,Chethan KP,Anu Tri,Ravali,Nitish Sharma,Baldev s.,Digambar Gawali</t>
  </si>
  <si>
    <t>R1D9RWNUO50OL2,R3UBUQT5L25WJV,R41I3GR7DNRBK,R3JJ8CIALK6GJI,R2B50JTABPD6LS,R248KORTE9C15N,R26RTMICLY2WE5,R1DZ4NVSGNARIJ</t>
  </si>
  <si>
    <t>Heats up after less time of usage.,Its is fine,Excellent product,You can go for it.,Worth of money n stylish look,Good,HIGH SPEED VERY GOOD WORKING,Nice product</t>
  </si>
  <si>
    <t>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t>
  </si>
  <si>
    <t>https://m.media-amazon.com/images/W/WEBP_402378-T1/images/I/31MVkjIpLiL._SX300_SY300_QL70_FMwebp_.jpg</t>
  </si>
  <si>
    <t>https://www.amazon.in/Philips-Collection-HL1655-00-250-Watt/dp/B00YQLG7GK/ref=sr_1_169?qid=1672923598&amp;s=kitchen&amp;sr=1-169</t>
  </si>
  <si>
    <t>B00SMJPA9C</t>
  </si>
  <si>
    <t>Bajaj DX-2 600W Dry Iron with Advance Soleplate and Anti-Bacterial German Coating Technology, Grey</t>
  </si>
  <si>
    <t>AHHRHRPMQ3O5NZ3NJEFYSDPS7XHA,AFWDREJZJIDUA2VLFDSNAP6GRVWA,AHFNQ2ZQIAN6HAYSDYZK24L4ZU5A,AHL74SDUOIK6IPSUCJI2JFFSWVJQ,AERQHCJNLF5CWK63G4CSN62UKE3Q,AEIXIXGQXO55K7YHDMNU5G6XVHWA,AHZAEVCLQBC6F6VVPI3OWSWZKGMQ,AFZOXNV5I52MMGRSNIRPW22I5BKQ</t>
  </si>
  <si>
    <t>Akash,Girish y j,Nagma,Shafi,Priya Textiles,PITAMBAR SWAIN,Santhosh,Manoj Kumar bais</t>
  </si>
  <si>
    <t>R8MWH2C3FSEK3,R38S0MZVLY0VRM,RFMS5SU0JSYPQ,REHZI4HEMEHJV,R142J5WJGIJ8CO,R2Q5B4SXB4J04I,R1HBTSY0F2IO9D,R3P3N5PQLDHLYS</t>
  </si>
  <si>
    <t>No more time for heat .this is very awesome product,Light weight &amp;easy to use,Ati Uttam,Awesome,Not upto the mark,essay to use value for mony,Always worst package, it was completely damaged,Good product</t>
  </si>
  <si>
    <t>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t>
  </si>
  <si>
    <t>https://m.media-amazon.com/images/W/WEBP_402378-T2/images/I/41+82+4rUCL._SX300_SY300_.jpg</t>
  </si>
  <si>
    <t>https://www.amazon.in/Bajaj-DX-600-Watt-Light-Weight/dp/B00SMJPA9C/ref=sr_1_170?qid=1672923598&amp;s=kitchen&amp;sr=1-170</t>
  </si>
  <si>
    <t>B0B9RN5X8B</t>
  </si>
  <si>
    <t>V-Guard Zio Instant Water Geyser | 3 Litre | 3000 W Heating | White-Blue | | 2 Year Warranty</t>
  </si>
  <si>
    <t>AFN56JFPWCIQUPBWBBKRTB5ACQFQ,AFYOAUU6ABZMTVU36GZK4VUGNQOA,AGHUKJEONXLCESOPBOBUE7GKTDGA,AEBWPF3PRVVFG5KWXV7X34GDFKUA,AFLRPHJSRGH5NKPA7OBXUJ2JZ27A,AG2MS6TT6QSBXJYL474XNZ4IF7CQ,AHTOYIBOEM2MAMV7T5TD5DDEKVTA,AH672OY2LDIEQUP643H3JKXAL3IA</t>
  </si>
  <si>
    <t>Vivek,Sai hari,Shekhar Mourya,Habeeb-ind,Rajesh singh,Amazon Customer,satyanarayana Moganti,Mithilesh</t>
  </si>
  <si>
    <t>R1LI60GXHA0P4R,R3B6HW9V910CZO,RLHRRVTR54DUP,R28T406GWSUMTK,R1JKFY2MLYJM5Z,R27FGZ9C2NRC3J,R3CVRZ2P93GWFR,R21YSBO429830L</t>
  </si>
  <si>
    <t>https://m.media-amazon.com/images/I/21ndIZtC7HL._SX300_SY300_QL70_FMwebp_.jpg</t>
  </si>
  <si>
    <t>https://www.amazon.in/V-Guard-Instant-Heating-White-Blue-Warranty/dp/B0B9RN5X8B/ref=sr_1_171?qid=1672923598&amp;s=kitchen&amp;sr=1-171</t>
  </si>
  <si>
    <t>B08QW937WV</t>
  </si>
  <si>
    <t>Homeistic Applienceâ„¢ Instant Electric Water Heater Faucet Tap For Kitchen And Bathroom Sink Digital Water Heating Tap with Shower Head ABS Body- Shock Proof (Pack Of 1. White)</t>
  </si>
  <si>
    <t>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t>
  </si>
  <si>
    <t>AE57EASYAUGIY3LHBP7QIOETS7IA,AEIGU5AK2I65SNMDBAHWSHIONC6Q,AFT7I5VC6EBJ6RQRYTGRLAG3HXUQ,AFFBQAX7B4JEDSFQO5YV2N53DZQA,AEIBNPVAOVFKRMNCG7WQBP3KD6LA,AGTIJUTFLQK2XPPQ6CYRFIRIFB7A,AGYJCHWOAP3BOVRZTI4X2BDJVMVA,AG6FIMS4K4KZ2ZEJMESRMWXFYFXQ</t>
  </si>
  <si>
    <t>tarun,RITUPARNA BANERJEE,Akshay Saraw,Bimla Devi,Abhishek,Deepak chauhan,Chandni,MD Hasanujjaman</t>
  </si>
  <si>
    <t>RXW65D85E5PT7,R26KGH1T4JLVKC,R3M3ZC7HMK17L,R26H1DURWI8AZR,R3JH5EEXSYW5G6,R35C9T5EDL0MJG,R2RSK1JGLBTS0C,R1WSD60MD51CKK</t>
  </si>
  <si>
    <t>Good product,Very Useful in winter,Good product,Good product must buy.,Best for kitchen,Apperance,Best productðŸ˜š,Good working</t>
  </si>
  <si>
    <t>https://m.media-amazon.com/images/I/31dCji7nmsL._SX300_SY300_QL70_FMwebp_.jpg</t>
  </si>
  <si>
    <t>https://www.amazon.in/Homeistic-Applience-Electric-bathroom-Tankless/dp/B08QW937WV/ref=sr_1_173?qid=1672923598&amp;s=kitchen&amp;sr=1-173</t>
  </si>
  <si>
    <t>B0B4PPD89B</t>
  </si>
  <si>
    <t>Kitchenwell 18Pc Plastic Food Snack Bag Pouch Clip Sealer for Keeping Food Fresh for Home, Kitchen, Camping Snack Seal Sealing Bag Clips (Multi-Color) | (Pack of 18)|</t>
  </si>
  <si>
    <t>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</si>
  <si>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AHO6AWGPNKTSTMNPWGZB4WHA2U2Q,AHVONN4NTBA3GJ36PROOYHSDNZCA,AFEQ7NC66N46VGPPVC2NXFWRCW7A,AEGKENPFPHGDZPCWMBUDNHKBVQJA,AHKGDW3ZEXQJDWZST66D6WW3RAPQ,AFEYS37TMYGZWIC6XZWB5A44WHDQ,AG6ZGGBWZ3W4RS3AO36OFPMEM6EQ,AGBSZTAHL3ZLNCNV4UMDDL7PVFVA</t>
  </si>
  <si>
    <t>Naitik Parekh,Nerthi,RDP,Anu Chandra,HHJB,KANIKA S.,Avinash B,Shilpi</t>
  </si>
  <si>
    <t>R2YLDT44YPDA2G,R39360RU5VF8V5,R17JJCUW7LT3JK,R2XRDEM927X3FR,R337QVI8OQCWBB,R2Z2ZTUR54RPC9,R3P4FG9657U0PS,RMKT12XVNLW9K</t>
  </si>
  <si>
    <t>Good clips.,Second quality,Value for money.,Not bad,Good,Worth the price,Worth purchasing,Average</t>
  </si>
  <si>
    <t>I bought it for â‚¹79.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t>
  </si>
  <si>
    <t>https://m.media-amazon.com/images/W/WEBP_402378-T2/images/I/41tVoAxz0QL._SX300_SY300_QL70_FMwebp_.jpg</t>
  </si>
  <si>
    <t>https://www.amazon.in/Kitchenwell-Plastic-Keeping-Kitchen-Multi-Color/dp/B0B4PPD89B/ref=sr_1_174?qid=1672923598&amp;s=kitchen&amp;sr=1-174</t>
  </si>
  <si>
    <t>B08GM5S4CQ</t>
  </si>
  <si>
    <t>Havells Instanio 10 Litre Storage Water Heater with Flexi Pipe and Free installation (White Blue)</t>
  </si>
  <si>
    <t>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t>
  </si>
  <si>
    <t>AGUM6DLWGQ2LOM4MCKXEXKBXHXCQ,AELFZZK6GYFN3YA6TUYCQI7RO7RQ,AHYHEG5TPFHDT5P2H6KWCNRKVFAA,AEYMIOYCCMY52ONMPWEMCFKTAP7Q,AGXKXAGLG7HR6EMQAEEQBJNKAHBA,AGS2YBMKNMGOX72U5CWAN4H4IKEA,AEINPEPKMQYXLTEYJ5H2AOGO3YSQ,AHMCRTWOJAUGPXCEW6BDOCJ44YFA</t>
  </si>
  <si>
    <t>Amazon Customer,Gaurav,khalil shaikh,Aman Setia,Mayank,janardhanan.s,mahtab alam,Krishna K Jha</t>
  </si>
  <si>
    <t>R3N1KWPD82KCJH,RUP7RE9R1GMG7,R1EM1ELIZK4UQO,R1KENVOUNW6R1X,R1N5J4AH4O9X4T,R35QA88TXAIRTF,R1AGOOCPLSM5ZG,R1NA3LLEM31J5M</t>
  </si>
  <si>
    <t>Good product but attention needed in packing and shipping,Good Product,Installation Technician not good.,worth to money,Good Water Heater,Loved thisâ€¦!!!!,Value for money,Good product</t>
  </si>
  <si>
    <t>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t>
  </si>
  <si>
    <t>https://m.media-amazon.com/images/I/31-XtyZy0IL._SX300_SY300_QL70_FMwebp_.jpg</t>
  </si>
  <si>
    <t>https://www.amazon.in/Havells-Instanio-Storage-Heater-installation/dp/B08GM5S4CQ/ref=sr_1_172?qid=1672923600&amp;s=kitchen&amp;sr=1-172</t>
  </si>
  <si>
    <t>B00NM6MO26</t>
  </si>
  <si>
    <t>Prestige PIC 16.0+ 1900W Induction Cooktop with Soft Touch Push Buttons (Black)</t>
  </si>
  <si>
    <t>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t>
  </si>
  <si>
    <t>AHT4OY427LBXPJRGFTQ7TYZXYHWQ,AEJ3JPQBTNEBFAPDYJ7LVBEQZABQ,AHAOS6S25NW4GNVO5CYKF2VWMX3A,AFFASS4UUKBTHTT4D4HXISPCWD3Q,AEBGOR6UDRO2OU5XDIA2MV3YYFOA,AGG5NKCVBBPSMNB72ER6WLOTBCMQ,AHBWW52EK5OOJYVWM2I4NYZS7CUQ,AEV6PF6JEUSL5VE35HHTUFU65FAQ</t>
  </si>
  <si>
    <t>Ulhas,Rabi Dash,p r.,Nilanjan kumar,Hari,Amazon Customer,Tumge Bagra,yashwant sinha</t>
  </si>
  <si>
    <t>RM6F2CS52ASGD,RTFZIQRITFCIV,R32FXB6GR3QTL0,R22YPCRTDOIQDE,R35AWS6LOXIHFR,RE4SLVEI48Q4Z,R325EKU2FKEM30,R1JRI27AL0H5MD</t>
  </si>
  <si>
    <t>Product is Good but expensive on Amazon,The product is good.,Life is just 13 months only,,Useful product,Good induction stove,Light weight yet dependable cook top.,Good,Working fine and it's very easy to use</t>
  </si>
  <si>
    <t>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t>
  </si>
  <si>
    <t>https://m.media-amazon.com/images/I/418WkmFOaTL._SX300_SY300_QL70_FMwebp_.jpg</t>
  </si>
  <si>
    <t>https://www.amazon.in/Prestige-1900-Induction-Cooktop-button/dp/B00NM6MO26/ref=sr_1_173?qid=1672923600&amp;s=kitchen&amp;sr=1-173</t>
  </si>
  <si>
    <t>B083M7WPZD</t>
  </si>
  <si>
    <t>AGARO 33398 Rapid 1000-Watt, 10-Litre Wet &amp; Dry Vacuum Cleaner, with Blower Function (Red &amp; Black)</t>
  </si>
  <si>
    <t>Suitable for Wet &amp; Dry Dual Operations. WiFi Connectivity : No;Large 10 Litres Dust Collection Jar.|Powerful 1000W Motor I Strong 16.5 kPa Suction;Equipped with Blower Function.|360Â°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t>
  </si>
  <si>
    <t>AHNDW5VKSMBFMC7T34ASEI7Y3GZA,AG3SNVECF5ZS32DWQTW2G77ISR5A,AECXPKAOE4L7HKC7MX3HARQ2ZN7A,AHQBLD6PQTVODKX7CP7AR73VXE3Q,AHWKKP3N725TNVCGAS3RDM5MNAJQ,AFWHSXXOAGQP3TULDR5UEU7SEVLA,AEYBOFCIILSYQPBIFKTK3O4ULXHA,AGXMURTR4IJKATZQ4COPQMXAWCVA</t>
  </si>
  <si>
    <t>Amandeep singh,GIREESH KUMAR R,Kiransaravanan,Amitkumar Yurembam,Pradeep,Goutham,Dr Ershad,Bharathidasan N</t>
  </si>
  <si>
    <t>R3JP9GW6RDG7YF,R2WZQXQJGPUSL9,R3SDM4NN6LFSL,R1MPD1Z1RVWED5,R2DFHZQ2DIC252,R3VXTRX34YFXJ9,R1LCIITYYC3DTG,R16NO3UIEZYUMI</t>
  </si>
  <si>
    <t>Nice product,cleaning,Performance is okay for this cost,Serve the purpose,Value of money,Some damage in inside the product,It's good,Good</t>
  </si>
  <si>
    <t>Value for money nd nice product,cleaning,Value for money,Best in this budget, however I wish the suction power to be little more.,Good quality product,,Good in managing minor works and occasional use , negative point is suction power us underpowered,Easy to use</t>
  </si>
  <si>
    <t>https://m.media-amazon.com/images/W/WEBP_402378-T2/images/I/415f3fULh8L._SX300_SY300_QL70_FMwebp_.jpg</t>
  </si>
  <si>
    <t>https://www.amazon.in/AGARO-1000-Watt-10-Litre-Cleaner-Function/dp/B083M7WPZD/ref=sr_1_174?qid=1672923600&amp;s=kitchen&amp;sr=1-174</t>
  </si>
  <si>
    <t>B07GLSKXS1</t>
  </si>
  <si>
    <t>KENT 16026 Electric Kettle Stainless Steel 1.8 L | 1500W | Superfast Boiling | Auto Shut-Off | Boil Dry Protection | 360Â° Rotating Base | Water Level Indicator</t>
  </si>
  <si>
    <t>1.8L KENT Electric Kettle SS is an ideal pick to serve a family of 5-6 members at a time|You can easily prepare instant coffee, tea, soup, or other hot beverage within minutes|It has a concealed heating element with stainless steel cover that ensure water doesnâ€™t touch the electrical parts|Its flat heating plate is perfect for even heat distribution|The 360Â° rotation base is for easy pouring and serving|This electric kettle provides protection from dry-boiling and overheating and shuts down automatically once the water is boiled|Its small LED indicator on the base indicates the â€˜switch-onâ€™ mode</t>
  </si>
  <si>
    <t>AEDOY7QSF22AYSFDSBF32NURIY3A,AE4GETIZXRFI5D7IX7X66HOXA7HA,AEZX7AZEVOCXCPQVIFTY7UN6R4RA,AHGAT6WYRGMXHVJU32IRWHCKZIJA,AH7DPTXSO5T2YJSEQFZ6E3HBSLQA,AED2YYBYVHAASJ3QCTDEZUTBWVOA,AFWUD5DYUNUE5VFG3RING65BF37A,AHQB4SCMITLH3RJJGHYFYGJDFGZQ</t>
  </si>
  <si>
    <t>Rattan Lal Narula,DIBYALOCHAN DUTTA,Amazon Customer,Pares chandra Ray,Tapasya,Vishnu Bagal,Amjad Hussain,Sakthi</t>
  </si>
  <si>
    <t>R3JRCWMWKXH9IB,R3G026EMLP0VS7,R24JJEFAXZH2J6,R24WHQLDAXAB92,R21V0OVOI8IF8N,RC1OYQZGSAU8Y,R1R8U1O073H76A,R1NVGNWTYT0WZV</t>
  </si>
  <si>
    <t>The base unit is rather flimsy. could have been slightly thicker!!,Good,great,Good,Leaking issue,Pot external body gets heated, which is not expected.,Nice Product,Best Buy for Price of Rs 699</t>
  </si>
  <si>
    <t>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t>
  </si>
  <si>
    <t>https://m.media-amazon.com/images/W/WEBP_402378-T1/images/I/41fyxXj8N5L._SX300_SY300_QL70_FMwebp_.jpg</t>
  </si>
  <si>
    <t>https://www.amazon.in/Kent-16026-1-8-Liter-Electric-Kettle/dp/B07GLSKXS1/ref=sr_1_175?qid=1672923600&amp;s=kitchen&amp;sr=1-175</t>
  </si>
  <si>
    <t>B09F6KL23R</t>
  </si>
  <si>
    <t>SKYTONE Stainless Steel Electric Meat Grinders with Bowl 700W Heavy for Kitchen Food Chopper, Meat, Vegetables, Onion , Garlic Slicer Dicer, Fruit &amp; Nuts Blender (2L, 700 Watts)</t>
  </si>
  <si>
    <t>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t>
  </si>
  <si>
    <t>AEVL6TZWDKICBU5K36HGBG65WXKQ,AFF5UYOSGQEATDUIOBUQAH2O6NAQ,AFGR637UP6QAHFJONHIC6LB54YNA,AG7RQBIKXECMXD644R2M5EZIZ2SA,AFFOJJV3AXO4KXET6TVWACH2AWSQ,AGPBFYSINH6IVWQS4CG5WP3DYCMQ,AG4U3Y2VBDUGHJ6VTFKDIZIZJPWA,AE2MUYHXVNFPILOIZ6T7B72BCR6A</t>
  </si>
  <si>
    <t>Shahnawaz khan,Amazon Customer,Subhajit S.,Farooq,Wangchuk,Tanzila,KUPPUSAMY DESIKAN,Ravindra Pandit Kumavat</t>
  </si>
  <si>
    <t>R3UIZ85E8RCFUT,R2S1HZIXB203EH,R272XKO2RCSBFJ,R2YTL99CZ1KY8F,R2Q3F8S96PYJK5,R3D0YV4YZWF58X,R3NU9GCTSLCR29,R2EX9GSKA1K6IA</t>
  </si>
  <si>
    <t>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t>
  </si>
  <si>
    <t>https://m.media-amazon.com/images/I/41b8AhOiYBL._SX300_SY300_QL70_FMwebp_.jpg</t>
  </si>
  <si>
    <t>https://www.amazon.in/SKYTONE-Stainless-Electric-Grinders-Vegetables/dp/B09F6KL23R/ref=sr_1_178?qid=1672923600&amp;s=kitchen&amp;sr=1-178</t>
  </si>
  <si>
    <t>B094G9L9LT</t>
  </si>
  <si>
    <t>KENT 16088 Vogue Electric Kettle 1.8 Litre 1500 W | Stainless Steel body | Auto shut off over heating protection | 1 Year Warranty</t>
  </si>
  <si>
    <t>1500W KENT Vogue Kettle helps you prepare hot beverages like coffee, tea, or instant soup within minutes|Its 1.8L capacity lets you serve around 5-6 people at a time with ease|With the 360Â°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t>
  </si>
  <si>
    <t>AEKI4HAUSUPZGRQ6Q3ATSP4TB6CQ,AEL7BRNIG3LMKHN7NGVJ5HZU53IQ,AELEAOGDLKQD35G3X3LHUYBMODDQ,AFQGS2AFY7DTJGI6UAS7EXUU7ESQ,AG6YAYQRT6LJZXH5GBEJIKTHOVPA,AEXTLIQ6EDAE75U7KIBPPOXBQXEQ,AER6XVPTNSCOWUE2CNWAGADNNTQA,AGQOVXQC5VY3JBAEXPKC3JWPFPQA</t>
  </si>
  <si>
    <t>Alpana Das,Pj,Seema,Shailendra tiwari,Amazon Customer,DILIP KUMAR VERMA,Amazon Customer,Naveen Srichand</t>
  </si>
  <si>
    <t>R18T6LNT4V3WIK,R3J5KJWXWZ9BTL,R27KT7RSJUJ9WK,R24X9LMOOX690Y,RUN0V9GG0NY3K,R898UMT5A5N06,R3EGALHA5I1H5M,RHNR43R07U1HL</t>
  </si>
  <si>
    <t>Need to improve the outlook.,Scratch on product and noisy one,Excellent Product,good,Fabulous,Good item.,Very bad experience,Best market price</t>
  </si>
  <si>
    <t>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t>
  </si>
  <si>
    <t>https://m.media-amazon.com/images/W/WEBP_402378-T2/images/I/313V6v-Fj3S._SX300_SY300_QL70_FMwebp_.jpg</t>
  </si>
  <si>
    <t>https://www.amazon.in/1-8Litre-Electric-Kettle-Stainless-16088/dp/B094G9L9LT/ref=sr_1_179?qid=1672923600&amp;s=kitchen&amp;sr=1-179</t>
  </si>
  <si>
    <t>B09FZ89DK6</t>
  </si>
  <si>
    <t>Eureka Forbes Supervac 1600 Watts Powerful Suction,bagless Vacuum Cleaner with cyclonic Technology,7 Accessories,1 Year Warranty,Compact,Lightweight &amp; Easy to use (Red)</t>
  </si>
  <si>
    <t>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userâ€™s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t>
  </si>
  <si>
    <t>AGDKUP57RD2RF2PYRHJ4HC2WB6CA,AGK7S5LXXV5UHXXEY2BKNLZ52XUA,AHK6E3O55RIZSFP52ZJNTVSEEL6Q,AFRI5LEU7NP3RTVSDBIC66QJN5HA,AFN7UVFX2VSEPIBWFVWYUXLYCUYQ,AEI6Y3E7HZN7HAJIEHYUO3PELSNA,AEDEO6FQJAAYWROW5Y74WR73VOXQ,AGOWAPE7FNYHKW7NMZRABFLAPBLA</t>
  </si>
  <si>
    <t>9848023076,Parimala,ajay kumar verma,ARSHAD,Hola,Anil V,kuppannan maruthachalam,Nikhil</t>
  </si>
  <si>
    <t>R1ZCNUY4FGIBT4,R3PFYE8GPM1BM2,R1PLX62UCX8BEO,RPOJFOW2F49SE,R17TPTBCK87IBF,R3EOBXZZQZEMTI,RW9RTATRE2350,R25FU8ACFGF47V</t>
  </si>
  <si>
    <t>Demo Required,Nice product,Blower function not working. But in product name they have written both suction and blower both,Good,Great,No support from Eureka forbes,Cleaning is no more a tougher thing.,Great Product and good demo.</t>
  </si>
  <si>
    <t>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t>
  </si>
  <si>
    <t>https://m.media-amazon.com/images/W/WEBP_402378-T1/images/I/31ixn2s6IbL._SX300_SY300_QL70_FMwebp_.jpg</t>
  </si>
  <si>
    <t>https://www.amazon.in/Eureka-Forbes-Powerful-Technology-GFCDSFSVL00000/dp/B09FZ89DK6/ref=sr_1_180?qid=1672923600&amp;s=kitchen&amp;sr=1-180</t>
  </si>
  <si>
    <t>B0811VCGL5</t>
  </si>
  <si>
    <t>Mi Air Purifier 3 with True HEPA Filter, removes air pollutants, smoke, odor, bacteria &amp; viruses with 99.97% efficiency, coverage area up to 484 sq. ft., Wi-Fi &amp; Voice control - Alexa/GA (white)</t>
  </si>
  <si>
    <t>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t>
  </si>
  <si>
    <t>AHMTCI6WVIFQLBPVV775QDEU32MA,AGZRJIMJCQUUHZG34JSIL5PSXGTA,AFEXCEMQFSXWUROBWWKLII6G5UZA,AHLCFOXSW7PKG6NWJAYZXJJBHCPQ,AGTOVX2YRYSUMZANWQSH2GLC4J5A,AEEQGUXKD6HEZIATDRB27PQJY4AQ,AH2GUDN2UZFH3DVNV6SNVUTX5A2A,AHGL2UG2EBUJLZLOXWW7BYZ32OWA</t>
  </si>
  <si>
    <t>Anon,KNReddy,sooraj m s,Shubham Gupta,PG,MF,Vaneet D.,Prabhat Tripathi</t>
  </si>
  <si>
    <t>R3PCNE5292DYOG,R6AQ69P24LF60,R260VRUGIHTL9U,R2V10DMI0YG00Z,R26Y3HWJKWSAH,R27ZKRDRKTDH8Q,R2C7WEVAS7L3VM,R2KDBRE8342H5P</t>
  </si>
  <si>
    <t>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"calibrated stand alone  CO2 cum PM 1.0, 2.5 , 10 measurement meter"One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t>
  </si>
  <si>
    <t>https://m.media-amazon.com/images/W/WEBP_402378-T2/images/I/41Mktp5hVIL._SX300_SY300_QL70_FMwebp_.jpg</t>
  </si>
  <si>
    <t>https://www.amazon.in/Mi-Purifier-Filter-Smart-Connectivity/dp/B0811VCGL5/ref=sr_1_182?qid=1672923600&amp;s=kitchen&amp;sr=1-182</t>
  </si>
  <si>
    <t>B07FXLC2G2</t>
  </si>
  <si>
    <t>Tata Swach Bulb 6000-Litre Cartridge, 1 Piece, White, Hollow Fiber Membrane</t>
  </si>
  <si>
    <t>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t>
  </si>
  <si>
    <t>AHDISL5G65X3FMRD2D2ARNXONYEQ,AFYN7CPGKOFGIEEDC6I6CFJBEKVA,AG5HPY5JX3T2DV3RHEJLE26ASMOA,AG27F7XSXLAU4JPURBUVMMFBBZHQ,AE7FR7KNV6BX4XL43G2TZAV57XVA,AGUI6MJD5ETNXKOOO5NRK6I6PBDQ,AHEWD6HCE644SLK3OBHHSH57W74A,AFCI5O36CXYYRSJKGKTGI6QHK35A</t>
  </si>
  <si>
    <t>Mahesh Thakur,NAGESWARA RAO BONKURU,Premlata Sinha,MD NAWAJ SHARIF,Gopichand pawar,Amazon Customer,neelima,niteen atre</t>
  </si>
  <si>
    <t>R3EJ8Q3TMPSQR3,R1LN1C5CM8PCGA,R3KY2YEIO4VRG3,R3VPNPIBWBPUB1,R2MIYHSE2VT4HJ,R2GSMFZARPURF8,RLEOSHQWOXO2M,R24AZS90ZJ7KRC</t>
  </si>
  <si>
    <t>https://m.media-amazon.com/images/I/31N5vx+L1KL._SY300_SX300_.jpg</t>
  </si>
  <si>
    <t>https://www.amazon.in/Tata-Swach-Bulb-6000-Litre-Cartridge/dp/B07FXLC2G2/ref=sr_1_183?qid=1672923600&amp;s=kitchen&amp;sr=1-183</t>
  </si>
  <si>
    <t>B01LYU3BZF</t>
  </si>
  <si>
    <t>Havells Ambrose 1200mm Ceiling Fan (Gold Mist Wood)</t>
  </si>
  <si>
    <t>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t>
  </si>
  <si>
    <t>AH4EVNVE6UOOFIDLJ45XA6SXIILQ,AEPTX7KLFQCVKVIOQ2P5BT5DFDOQ,AFDMLUXC5LS5RXDJSJJRHNBURIVQ,AF7V2H3X3WZZAGQN57IMDJUMWJFQ,AG5QFPH67UFPAGKYCFJZNX7JRO5A,AFJDOSRR2KIFBLK2WUTPPB7ZGYXA,AH77ZPQSMKUKIL4LSIS344PLB7XA,AGKHAKG23FI4IMCXBUTKLGBDLAXQ</t>
  </si>
  <si>
    <t>Rahul Miranda,Hemant Singh Lodhi,E.GURUBARAN,P Vinodh kumar,Jagadish,Monu,Aditya Agarwal,Mamatha Reddy</t>
  </si>
  <si>
    <t>R2LMXNB7ADDJWB,R3V1ETN1KQ4QL2,R3GOQBMSH5MIUG,R3MDULNGS6SJBE,R73PI9VTV760M,R2B1S5L1253SQ9,R1GZGDHSXXGJHC,R1XINIJIB8NIAC</t>
  </si>
  <si>
    <t>Fan is making sound. Whom do i contact.,Speed,Good quality,nice product,Fan wise excellent but little pricey,When it comes to electric appliances Havells never disappoints.,Not satisfied because the product has got dents,Good performance</t>
  </si>
  <si>
    <t>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t>
  </si>
  <si>
    <t>https://m.media-amazon.com/images/W/WEBP_402378-T2/images/I/31CM9HiuvRL._SX300_SY300_QL70_FMwebp_.jpg</t>
  </si>
  <si>
    <t>https://www.amazon.in/Havells-Ambrose-1200mm-Ceiling-Gold/dp/B01LYU3BZF/ref=sr_1_187?qid=1672923600&amp;s=kitchen&amp;sr=1-187</t>
  </si>
  <si>
    <t>B083RC4WFJ</t>
  </si>
  <si>
    <t>PrettyKrafts Laundry Bag / Basket for Dirty Clothes, Folding Round Laundry Bag,Set of 2, Black Wave</t>
  </si>
  <si>
    <t>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dÃ©cor|Laundry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t>
  </si>
  <si>
    <t>AHYKYPQWG6D57RWV5BGGMKG6D6WA,AG4HU2P24AVEA5DIVDDZPAZJB2EA,AEZYF4ZZU6FH47ONFQ4ABO7TAYAQ,AGG2W3XKE7XHPKKOO653RQ2GKYSA,AGCSGQTOFGYS47AB64E7HYCVXPSQ,AE64ROQOZG3YQPANW75Z4DGEOEYQ,AFWJRG3J53U4MB2UJKQBXEU2KLDQ,AEVZ5IEWI4C37B6QZBJEL5H3BRIQ</t>
  </si>
  <si>
    <t>Nidha,PRAKASHA T K,Hitesh Jangra,shreeja,Isha Nayak,Amazon Customer,Renuga,AR</t>
  </si>
  <si>
    <t>R1BE774NJ5R2DX,R1U4G4C65P8D4G,R2WMQC1KWG94P7,R2J2KA1OUGEH3L,R2Q7JZD5DQRYLN,R1B31T0G8VFWWH,R7K5AJJ5YJMCJ,R1IMH92PEPVZ3Y</t>
  </si>
  <si>
    <t>Good for the price,Good product,Good Deal,Defective,It is great to store laundry and looks good too. Good quality,Nice product.,Yes,Ok for the price, lacks structural support</t>
  </si>
  <si>
    <t>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ðŸ˜Š,</t>
  </si>
  <si>
    <t>https://m.media-amazon.com/images/I/51zhY6X2NqL._SX300_SY300_QL70_FMwebp_.jpg</t>
  </si>
  <si>
    <t>https://www.amazon.in/PrettyKrafts-Canvas-Laundry-Storage-Black/dp/B083RC4WFJ/ref=sr_1_188?qid=1672923600&amp;s=kitchen&amp;sr=1-188</t>
  </si>
  <si>
    <t>B09SFRNKSR</t>
  </si>
  <si>
    <t>FABWARE Lint Remover for Clothes - Sticky Lint Roller for Clothes, Furniture, Wool, Coat, Car Seats, Carpet, Fabric, Dust Cleaner, Pet Hair Remover with 1 Handle &amp; 1 Refill Total 60 Sheets &amp; 1 Cover</t>
  </si>
  <si>
    <t>AF5YTGKUGQPPKFKV7FI2WPBEB3FQ,AFC4IGBAWQIZUIGT3HAGY3JZT5YQ,AE4MWULC56KNGZ5KY6KVDRZ3IKGA,AG47LLM626L4ZVY57SFZW7DRFXKA,AHN7KROB4JXXDRI6ZVYUNQLPABWA,AHCMLMTP2OQVADDPGN4KBRJMR7ZQ,AEDUUPZP42KTG4E4WBBN6XBQ7OEA,AEZDPO2SL7ZV6NDT4S5BGU3YO4IQ</t>
  </si>
  <si>
    <t>Amisha Nath,Sanjeev Arora,Jeevansh,Shallu,Ashok Dora,yukti sodhi,Amazon Customer,Rolling Stones</t>
  </si>
  <si>
    <t>R3CXWGXJIO3QD4,R317WT80E3F4I2,R2TEW122AFHO0N,R2L87VHBYI2A1V,R2NO3GT7CX9TX1,R1H7XDUE2AFTOJ,RW5LMN5G0IGL3,R38ZOGEKGSJBCV</t>
  </si>
  <si>
    <t>Nice product, a must have,It works like magic ðŸ’«ðŸ’«,Useful and beneficial,Good,Good and useful,Easy to use,Go for it,Easy to use but expensive</t>
  </si>
  <si>
    <t>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t>
  </si>
  <si>
    <t>https://m.media-amazon.com/images/W/WEBP_402378-T2/images/I/31kDhgD+VYL._SX300_SY300_.jpg</t>
  </si>
  <si>
    <t>https://www.amazon.in/FABWARE-Lint-Remover-Clothes-Furniture/dp/B09SFRNKSR/ref=sr_1_189?qid=1672923600&amp;s=kitchen&amp;sr=1-189</t>
  </si>
  <si>
    <t>B07NRTCDS5</t>
  </si>
  <si>
    <t>Brayden Fito Atom Rechargeable Smoothie Blender with 2000 mAh Battery and 3.7V Motor with 400ml Tritan Jar (Blue)</t>
  </si>
  <si>
    <t>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â€˜Nâ€™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t>
  </si>
  <si>
    <t>AFGFQJHNRDFOHITQCVI57A5AVAGA,AEXBETK57IVYXMVFUBPFFWL2YRYA,AFPXQQXE5LK3MD6WSXVCOQKSHCFA,AEH5UMINQMJ3YS2JJYWFZENJDF2A,AEAMCPIZZKK5QNGMASLDV27QTLVQ,AF73O2E7HIQTOJCJYSMIBSRDQAYA,AFBQQK22DRF6U2KQXU6ZSALA4NZQ,AEIHZJXM2H6AC7RCDXCNEJW3E44A</t>
  </si>
  <si>
    <t>Nasim shaikh,Senthil Kumar Natarajan,BOSS,Alexa,Sahil Suman,lalit,PANKAJ SHARMA,Hammad K.</t>
  </si>
  <si>
    <t>RXN6DPSJFAMLA,RNC0MI1CWR8H9,R4E5DYXHHGZTD,R5D0HBQWAXYEP,RM8086AZAWNQB,R1Q5I4OT08XBBP,R1N1J6DCG6LIYP,RMZG7RNEPFOII</t>
  </si>
  <si>
    <t>Worth it,Good for travelers,Nice,It works but you need to add quite alot of milk,Great product at this price range,Great product but just for smoothies,Full value for money,Don't compare it with really mixer</t>
  </si>
  <si>
    <t>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t>
  </si>
  <si>
    <t>https://m.media-amazon.com/images/W/WEBP_402378-T2/images/I/31SFYZqCSeL._SX300_SY300_QL70_FMwebp_.jpg</t>
  </si>
  <si>
    <t>https://www.amazon.in/Brayden-Portable-Smoothie-Blender-Rechargeable/dp/B07NRTCDS5/ref=sr_1_190?qid=1672923600&amp;s=kitchen&amp;sr=1-190</t>
  </si>
  <si>
    <t>B07SPVMSC6</t>
  </si>
  <si>
    <t>Bajaj Frore 1200 mm Ceiling Fan (Brown)</t>
  </si>
  <si>
    <t>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t>
  </si>
  <si>
    <t>AFE4ZYVJSLM3MSXZHWHIWFGRMNPQ,AGLLVLIYA7LEFYOBOQ3CR566Y34Q,AFYQS2VHWWGWOJ2WN5NHJBYYNFAA,AFSWWFREYBSBBK553EJS373BFDXA,AE2O7ZDZY2IUTJCPPMM5IBEO2LRQ,AGX3HZ6L74SP6BEBB3QT7GD2V6XQ,AFKJY7IMQCOSU6NB3XEGTWDUAJAQ,AEPCAKSOMWJJNCSL2JR674U7ADQQ</t>
  </si>
  <si>
    <t>Shahul hameed,Bhaumik,Amjith K,Khimesh Chandra,Amazon Customer,Parag Bhanushali,Babujis,Fiaz Bagban</t>
  </si>
  <si>
    <t>R15AE2SXC1IIK3,RQHVUM93NUCOU,R2DX0NQ3S7KOQ4,R14DYCKOFGZ3G4,R3Q6AZSWSPY4RH,R3JJWGTD07H7HX,R1CHWJNGGBUZD6,RK96X31K91U0O</t>
  </si>
  <si>
    <t>ðŸ’¥,Considering the price range, itâ€™s a good one,Worthy,Good products,Good,Good as brand,Ok Product,Value for money,</t>
  </si>
  <si>
    <t>Nice,This fan is working fine, Iâ€™ve been using it since 1 month. The thing which Bajaj can improve is the noise level of both motor and while cutting the air(design of blades) but considering the price itâ€™s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t>
  </si>
  <si>
    <t>https://m.media-amazon.com/images/I/21qojQDoKWL._SX300_SY300_QL70_FMwebp_.jpg</t>
  </si>
  <si>
    <t>https://www.amazon.in/Bajaj-Frore-1200-Brown-Ceiling/dp/B07SPVMSC6/ref=sr_1_192?qid=1672923600&amp;s=kitchen&amp;sr=1-192</t>
  </si>
  <si>
    <t>B09H3BXWTK</t>
  </si>
  <si>
    <t>Venus Digital Kitchen Weighing Scale &amp; Food Weight Machine for Health, Fitness, Home Baking &amp; Cooking Scale, 2 Year Warranty &amp; Battery Included (Weighing Scale Without Bowl) Capacity 10 Kg, 1 Gm</t>
  </si>
  <si>
    <t>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t>
  </si>
  <si>
    <t>AFCTHM6AKLOSBDAUNR7MV55OB3MQ,AEVEJVMWQKVTVXWT3GWDQMTRE4PA,AEBVK2W3LLIF2OZWCC4ETO7AZBLQ,AGVJBZTCRZYK3FIQ6QYZXUNPQ6AA,AHJVD3DZYPZ6IGOD4X4FB2F63TTQ,AGQ22ZIP7IR5TZHO4JVX3BP6XPXA,AG25MJLUNH7VRLYA2TZIY2PCG5QA,AEEM5Q36DTXAMCJWEX2E7P6DAUUA</t>
  </si>
  <si>
    <t>Krishnakumar,Yuvraj Patil,Avani Sahu,Aneesh Raizada,Kirti Juneja,Amazon Customer,Tirtha Roy,najeeb rizvi</t>
  </si>
  <si>
    <t>R4B8YJ4015C8C,R2XKAK7JRBGM2C,RJ6E5TLJP5Z7S,R21Y12O2T0TTRL,R1A5CC17IZ91M2,R1BO82C1MOQXP,R2I0URMKJL9FJX,R3V5CR48TYWKVC</t>
  </si>
  <si>
    <t>Easy to use. Does its job..,Easy to carry now,Doing the job right,Good product initially,Good product for kitchen use,Great item user friendly,Good enough,Good quality</t>
  </si>
  <si>
    <t>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itâ€™s accuracy seeing this instability to tare.,Good product for kitchen item.accurate and easy to carry. Loved it,Great same day delivery of item received just now..Also very user friendly no issues in usage with batteries included all inside that,Good enough,Good quality thanks</t>
  </si>
  <si>
    <t>https://m.media-amazon.com/images/W/WEBP_402378-T1/images/I/31hgpO4BxQL._SY445_SX342_QL70_FMwebp_.jpg</t>
  </si>
  <si>
    <t>https://www.amazon.in/Venus-Weighing-Warranty-Included-Capacity/dp/B09H3BXWTK/ref=sr_1_193?qid=1672923600&amp;s=kitchen&amp;sr=1-193</t>
  </si>
  <si>
    <t>B0073QGKAS</t>
  </si>
  <si>
    <t>Bajaj ATX 4 750-Watt Pop-up Toaster (White)</t>
  </si>
  <si>
    <t>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t>
  </si>
  <si>
    <t>AESRBPLU5VWDLZIS34S4MGRGXOHA,AFJBNICX3G744YBO6GHEEUOWA7QA,AFCSKW7HDNRLBPL55D6772QMQXZQ,AFXO7INXRRNSJ5YMHJQFI57VHBDQ,AGHAK7I2KJFR63KWOX7UMMEZTBNA,AHRKHSP6UU6ZG4D4OGLOFOUGRF6A,AFVIUQVC7WDM2MHHYV4KPGXSB7VQ,AGJMTWXAMFKENVFP4AJXVINU37CA</t>
  </si>
  <si>
    <t>Aisha,Gourav,Riya Halder,Karishma Sharma,Sridhar Rao,Sastry A S N,Rahul thakur,mayank singhal</t>
  </si>
  <si>
    <t>R1HBS1IAS9P3EK,R3B3INPXIQLFGO,R3U26KEWXGCBX2,R2MHLMK5VBQRD,R35MGIOUQQHXWK,RO3LTHQ4OZR1F,R35ZZ86LVZLBDC,R3KVONT5CWWQ1V</t>
  </si>
  <si>
    <t>Value to buy,Best quality,Nothing,It's Good,Perfect for making toasts,Great product.,Working fine as expected,Excellent</t>
  </si>
  <si>
    <t>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t>
  </si>
  <si>
    <t>https://m.media-amazon.com/images/W/WEBP_402378-T2/images/I/313jBpnrJVL._SX300_SY300_QL70_FMwebp_.jpg</t>
  </si>
  <si>
    <t>https://www.amazon.in/Bajaj-ATX-750-Watt-Pop-up-Toaster/dp/B0073QGKAS/ref=sr_1_194?qid=1672923600&amp;s=kitchen&amp;sr=1-194</t>
  </si>
  <si>
    <t>B08GJ57MKL</t>
  </si>
  <si>
    <t>Coway Professional Air Purifier for Home, Longest Filter Life 8500 Hrs, Green True HEPA Filter, Traps 99.99% Virus &amp; PM 0.1 Particles, Warranty 7 Years (AirMega 150 (AP-1019C))</t>
  </si>
  <si>
    <t>Coway</t>
  </si>
  <si>
    <t>AHHUP4DBXB2AQMEO27XIQ3DJSVDQ,AEIUS76RRWIKCMNHHTZWBKVRAEPA,AF7AIWHQCEGDKGZJX4LLAMMPZCWA,AEYEP4VP7QLCIKLCDTCLPP74N6ZQ,AENOM6ZJRXGIJ5MUGMZDV5YURKUA,AGGIEHGD6RJYECAZPDG32DAE32SA,AE7OLL6ZAVDAJM4L6M54XNWRV4EQ,AHGRX2KYYYN35REPQLWUVWT3UQ5Q</t>
  </si>
  <si>
    <t>Dhatwalia,Tahir Abdulla,Surya Pratap Singh,VIJAYAKUMAR,Rana N.,Arun Sengupta,Amit,Naveen Reddy</t>
  </si>
  <si>
    <t>R33RASBIQKH1EX,RBOPA6420OHEP,R200UL35KLRW7R,RJP0K4KZDD2HP,R1PMRQ6KVUO5UV,R20LSQBJM9GWDK,R2FMPKSMQSCODD,R120D3AP6AXFGR</t>
  </si>
  <si>
    <t>No visible change,Effective,Sensitivity, Simplicity and Support,Good product,Nice purifier,Minimal and Simple to use and great for people with allergies,Works well in Noida,Very easy to maintain</t>
  </si>
  <si>
    <t>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t>
  </si>
  <si>
    <t>https://m.media-amazon.com/images/I/51b5sh94f7L._SX300_SY300_QL70_FMwebp_.jpg</t>
  </si>
  <si>
    <t>https://www.amazon.in/Coway-Professional-Purifier-Anti-Virus-AP-1019C/dp/B08GJ57MKL/ref=sr_1_195?qid=1672923600&amp;s=kitchen&amp;sr=1-195</t>
  </si>
  <si>
    <t>B009DA69W6</t>
  </si>
  <si>
    <t>KENT Gold Optima Gravity Water Purifier (11016) | UF Technology Based | Non-Electric &amp; Chemical Free | Counter Top | 10L Storage | White</t>
  </si>
  <si>
    <t>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t>
  </si>
  <si>
    <t>AGYLQ6KMOYG2N4U5GNYARX2MBB4Q,AENABMLHDXXHUYBOHPRFH4X3PMCA,AFW36VYDMVOGNOQ3KW5TU52NBPYA,AFEQJU6HMTSU2TSLWVLTRMMDUVJQ,AH4A6ZXSVYUDRVTZJ5J53UD3VNPQ,AEAMXZQMDHPTSSU6VOCCG7FJ3L5A,AFPNCLF6XNCVGSLV4B3UCFJZENEQ,AFERJ3NSJPHMZPWXLNY2MB6NHERQ</t>
  </si>
  <si>
    <t>Dharmender Sharma,Sheba mathew,Amazon Customer,Sanchita Sachin Dhanawade,S.V,Shivam Jha,Michael Rinsailova,Sanjeev Chowdhary</t>
  </si>
  <si>
    <t>R3ILP34L4UM7UI,R1M3L7485NFGSE,R68JE2G98FHTQ,R2DX8OAP0HXXWP,R2LZF3QSCI31HQ,RCGA8MAYBXPJV,R2OPEWC0J4VGCD,R18ICGMNS6POJN</t>
  </si>
  <si>
    <t>Nice,Overall satisfied with the product,Good,Nice products,Slow filteration,Fit for 2 people,Mini filter,I have received delivery yesterday only and found a manufacturing defect i.e. leakage from the top</t>
  </si>
  <si>
    <t>https://m.media-amazon.com/images/W/WEBP_402378-T1/images/I/31A-v4dVHmL._SX300_SY300_QL70_FMwebp_.jpg</t>
  </si>
  <si>
    <t>https://www.amazon.in/Gold-Optima-10-Litres-Non-electric-Purifier/dp/B009DA69W6/ref=sr_1_196?qid=1672923600&amp;s=kitchen&amp;sr=1-196</t>
  </si>
  <si>
    <t>B099PR2GQJ</t>
  </si>
  <si>
    <t>HOMEPACK 750W Radiant Room Home Office Heaters For Winter</t>
  </si>
  <si>
    <t>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t>
  </si>
  <si>
    <t>AG2VMF3LINMMYN5BJ7Q62SD5URUQ,AEJ7GNGZJ57Y4ANWXXY75NT7XW3Q,AGZPAK4OR644KR7HVTAGM2SKWXOA,AGWG7C2G2ZJXNJ5LWLAHESFT3JAQ,AGPW26I3CWUUUI4HNHIH6FWIVJOQ,AEKW3REOLRUOHWGYXE7V662X2BSA,AEJXY4QE7AOW43DDCUHH4BCILJJA,AFZWEGAQMORO5YUZDF63YT77LLWQ</t>
  </si>
  <si>
    <t>Ravi,Dee,Amazon Consumer,Indian Consumer,Amazon Customer,PM,Ravi,Neetu</t>
  </si>
  <si>
    <t>R36V1YMVL43QN7,R265AK6OA2TC8X,R1ARTHG7JGRQZM,R2BW4R43F7KEE6,R2DCCCB33HJNSM,R3RIE0EEY4D6AU,R34NVXTC9AB26E,R2DBNW5O341SEP</t>
  </si>
  <si>
    <t>https://m.media-amazon.com/images/I/41WPlte6OmL._SY300_SX300_QL70_FMwebp_.jpg</t>
  </si>
  <si>
    <t>https://www.amazon.in/HOMEPACK%C2%AE-Radiant-Office-Heaters-Portable/dp/B099PR2GQJ/ref=sr_1_197?qid=1672923600&amp;s=kitchen&amp;sr=1-197</t>
  </si>
  <si>
    <t>B08G8H8DPL</t>
  </si>
  <si>
    <t>Bajaj Rex 750W Mixer Grinder with Nutri Pro Feature, 4 Jars, White</t>
  </si>
  <si>
    <t>750 Watts mixer grinder with multi-function blade|Attractive 4 jars with a capacity of 1.8L, 1.5L, 1L and 0.4L|ABS material with vibrant color|It comes with Titan Motor|1 year product warranty</t>
  </si>
  <si>
    <t>AEBMJLSOXQ6R3AYV2E5IRO5ENPLQ,AHWRCD6UPY2VTOKI4TUA37GILDYQ,AHYG77LWWFRTEUKZEO56B2OX5LUA,AHXV3ZOII4LO45733UQAP5Z7HQQQ,AG5TSY3XDBSXVSJHBP24ET5FZOEA,AHPLEWWOIVLJKHU7LMJQATBVVIRQ,AH6XUPCGCWOG63XDNA4PRPWFX4XA,AGOUVBBZUOXEFGG7R5QBLIF34OYA</t>
  </si>
  <si>
    <t>deepak jha,Amazon Customer,Ajit y.,Abdussaboor ansari,MOHD Ajajul,SUBHA T.,Ajitesh Kushwaha,Pradunya gohain</t>
  </si>
  <si>
    <t>R1WOCZISS1XXUR,R2M762SF95HF4B,RC6AWPQ7PREJZ,R17NZIN8DSAOFP,R3A3W9KP62H29B,R38E6QSOIKQFIR,R3EUCFMNX3LPQX,R1FVMAOCOXBG2H</t>
  </si>
  <si>
    <t>Good Product,Good,This product is most satisfying product on Amazon,Bajaj Nam hi Kafi hai,Bahut acchi,It does what it's meant for.....,The juicer is useless but blender/grinder/mixer is fine,Good</t>
  </si>
  <si>
    <t>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t>
  </si>
  <si>
    <t>https://m.media-amazon.com/images/W/WEBP_402378-T2/images/I/316VkpDJItL._SX300_SY300_QL70_FMwebp_.jpg</t>
  </si>
  <si>
    <t>https://www.amazon.in/Bajaj-Rex-Mixer-Grinder-White/dp/B08G8H8DPL/ref=sr_1_198?qid=1672923600&amp;s=kitchen&amp;sr=1-198</t>
  </si>
  <si>
    <t>B08VGM3YMF</t>
  </si>
  <si>
    <t>Heart Home Waterproof Round Non Wovan Laundry Bag/Hamper|Metalic Printed With Handles|Foldable Bin &amp; 45 Liter Capicity|Size 37 x 37 x 49, Pack of 1 (Grey &amp; Black)-HEARTXY11447</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</si>
  <si>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</si>
  <si>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AH7K632CGUBDY6LHNAPIN5X53WXA,AFEE2XTFVQFP4MAL23BITAYVUEDQ,AG66ESDG6STC3VUGMYT2JM7F5EFA,AGSRZEXRM6LPZRFZNPWPTJR52PWQ,AHTYWMV7NQIHFTT25KJHK2MHHO4Q,AGEDP3Y6PLN7EQMVYDLKLQKZBCVA,AGJYNSMQM45LCFROC6BSBGM2NXWQ,AF6AQPY5HXHCZXTPZOYY6EZFLMHQ</t>
  </si>
  <si>
    <t>Ms Subba,Surinder Kumar,Atul Chauhan,Gopika,B.varalakshmi,Sai Kumar,Kunal,Placeholder</t>
  </si>
  <si>
    <t>R1JIP74022FMDC,R31SG7WHIC9NCU,R3A3PKTJCGIGIL,RNS7CWZGDI8R0,R11GZVOGK994MO,R38Y84L9CYB7F8,R63Y7I2Q7B0RH,RWBU98UIH3EG4</t>
  </si>
  <si>
    <t>Value for money,Nice product,Good,Product is dirty,Very usefull but small size.,Attractive!!,Best product,Superb comfort</t>
  </si>
  <si>
    <t>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didnâ€™t like is it does not stand and which irritates sometimes,Very easy to use and can be folded and can be stored anywhere.. Must have product</t>
  </si>
  <si>
    <t>https://m.media-amazon.com/images/I/41VQTjrYaCL._SX300_SY300_QL70_FMwebp_.jpg</t>
  </si>
  <si>
    <t>https://www.amazon.in/Heart-Home-Foldable-Organiser-HEARTXY11447/dp/B08VGM3YMF/ref=sr_1_196?qid=1672923601&amp;s=kitchen&amp;sr=1-196</t>
  </si>
  <si>
    <t>B08TTRVWKY</t>
  </si>
  <si>
    <t>MILTON Smart Egg Boiler 360-Watts (Transparent and Silver Grey), Boil Up to 7 Eggs</t>
  </si>
  <si>
    <t>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t>
  </si>
  <si>
    <t>AH2NLR3ZG7SADP6RTRU5PDZUBKYQ,AEDHYDNNCKCAOWK442JABEE5CWLQ,AEAT6CQT34IWYKUHXFMFGRNU7Q2A,AGZ3OTE7V74KVKLKR3PS2YSCM5QQ,AHURSRZTOF3NCYIB5RPFTXSHAEQQ,AFJ4QE5S3Y4YQR2FV36TS7QDG2KQ,AFWGKSA7JKANXBJVXLCPW7NR6ICQ,AHZYN7O73FJWRPUQGZM5BEAZ3A4A</t>
  </si>
  <si>
    <t>Tapan Dutta,Seerat Dar,Saravana Kumar K N,Pradeep Pal Singh,Harishkumar k s,Manish Pandey,Shirish Ramdas Aware,Sneha Mahat</t>
  </si>
  <si>
    <t>R1SPFVN2778DYH,R2GUT54B310MIN,R2WBP8YTLS3OPJ,R10U91ZIGVUEQI,R3OLO46FXE0Y7M,R16UMFRRYVRO2D,R36C315MIJHD4N,R150MFQR8MGSDT</t>
  </si>
  <si>
    <t>Nice good,Easy to use,Good , however little costly,Good one,Its good.,Excellent egg boiler.,Product is so good bat the cabale length is short,Must buy</t>
  </si>
  <si>
    <t>Like it,Awesome product ðŸ˜Š,Follow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Itâ€™s really easy to use. I would definitely recommend it to everyone.,Good quality,Must buy value for money</t>
  </si>
  <si>
    <t>https://m.media-amazon.com/images/I/41yrqUum9EL._SY300_SX300_QL70_FMwebp_.jpg</t>
  </si>
  <si>
    <t>https://www.amazon.in/MILTON-Smart-Egg-Boiler-Transparent/dp/B08TTRVWKY/ref=sr_1_197?qid=1672923601&amp;s=kitchen&amp;sr=1-197</t>
  </si>
  <si>
    <t>B07T4D9FNY</t>
  </si>
  <si>
    <t>iBELL SEK15L Premium 1.5 Litre Stainless Steel Electric Kettle,1500W Auto Cut-Off Feature,Silver with Black</t>
  </si>
  <si>
    <t>1.5 LTR | 1500W|1 Year Standard Warranty + 1 Year Additional Warranty on Free Registration</t>
  </si>
  <si>
    <t>AFMYG55DVSCMWPRUIPSASBB62VCQ,AGZCT4OEKDRBQMYDVQBVFUMHKU2Q,AEYZCUH5LC6COZ4TRHKSYZO3ROKA,AERRBL2CJJRDGLHKOROB52OCIEJQ,AHGTBWAQDJQGFRXUHVMEAVA4ZPUQ,AHFVKTDEOWKGGCJBKLGXF2S6YSEA,AHY22HEZTKCXWPBPU5TUS37S5LBA,AFLZU2MKLPZCUFRZF6YEXYUF4RLQ</t>
  </si>
  <si>
    <t>Shravan,Sachin Aggarwal,Gyanesh Savita,Ripe,rajnish kumar,Shloka gautam,Debdulal saha,Kalai Yarasan</t>
  </si>
  <si>
    <t>R13QV6AOAYQU6G,R3L6R136L1ST2P,RF99IXGAWSCF8,R1XDPHF5KVF70,R1TR4LHDJK4QWM,RB564J68ZBB84,R1WXATOTR9V2BE,R36V83UCGEC2K2</t>
  </si>
  <si>
    <t>Good metal,Nice product,Good product at reasonable price.,Working fine even after 2 to 3 months of use.,Nicely working sine 1 week,Amazing product!!!,Nice product,Easy to use</t>
  </si>
  <si>
    <t>I like look like nd easy to opreate,Product is good,Nice product...in reasonable price.,This item does not have a 2 year warranty as shown on the image. Will have to register for it.,Best one,Amazing product!!,Product is good and value for money.,</t>
  </si>
  <si>
    <t>https://m.media-amazon.com/images/W/WEBP_402378-T1/images/I/415pqPUbDVL._SX300_SY300_QL70_FMwebp_.jpg</t>
  </si>
  <si>
    <t>https://www.amazon.in/Premium-Stainless-Electric-Cut-Off-Feature/dp/B07T4D9FNY/ref=sr_1_199?qid=1672923601&amp;s=kitchen&amp;sr=1-199</t>
  </si>
  <si>
    <t>B07RX42D3D</t>
  </si>
  <si>
    <t>Tosaa T2STSR Sandwich Gas Toaster Regular (Black)</t>
  </si>
  <si>
    <t>Consumes Lower Gas|Even Distribution Of Heat|Color: Black, Material: Nonstick|Sandwich Made Crispier and Perfect|Warranty: 6 months warranty|Includes: 1- sandwich toaster</t>
  </si>
  <si>
    <t>AGDWMV5ZAHCSPG6IMWYOTBTOB6XQ,AE3LXXFXH6BORYJRUFKZHYY3UHYQ,AGFOD6MTODJ2BVFMYDOCLV6XQM5Q,AH7CH74XTRZWL4SHLUHGIKALPBHQ,AH7POVEBCJ2XBVILJPAO6EE4FQ5A,AF6EGJ3IP6NT47SNGHLAJ7IVUZTA,AEKGSTRWTY6EPGEDQJDF2ZGLQQEA,AEZOPOL7EG3CNIYHEUOIFRNNEDUA</t>
  </si>
  <si>
    <t>Amazon Customer,Bhaskar kr yadav,Aman singh,Joseph Uttam Mondal,Chetan Sharma,Anand T.,pramod,Asha kumari</t>
  </si>
  <si>
    <t>R1CKI4SPAMK1GB,R2FIM2IXDA4XI9,R1UTSUUY3RC5VJ,R1LJCG64HWSE2H,R1RQCLLYGGFIZ,R2VEEENKBTSZM7,R5DI7U9X7CQ6L,R34PTECLSNQ92Q</t>
  </si>
  <si>
    <t>Value for money,Just worth it ....,verry usefull product,Not bad,Value for money,Decent product,Good product, but the quality is not so good, easily breakable,Good</t>
  </si>
  <si>
    <t>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t>
  </si>
  <si>
    <t>https://m.media-amazon.com/images/I/31PzyH4N9xL._SX300_SY300_QL70_FMwebp_.jpg</t>
  </si>
  <si>
    <t>https://www.amazon.in/Tosaa-Nonstick-Sandwich-Toaster-Regular/dp/B07RX42D3D/ref=sr_1_200?qid=1672923601&amp;s=kitchen&amp;sr=1-200</t>
  </si>
  <si>
    <t>B08WRKSF9D</t>
  </si>
  <si>
    <t>V-Guard Divino 5 Star Rated 15 Litre Storage Water Heater (Geyser) with Advanced Safety Features, White</t>
  </si>
  <si>
    <t>AH24GHGDZ5S7GOOVQK24MQS5IR4Q,AGIY5PYNCW3CB5HUFM7ITHNZPFIA,AHXDON5YKOYAUSI3QKGTZNYWEVTA,AGKDHFPFLUGXAO5GYFZZ5KCCTFMQ,AFEPP3DNOQEMLSJ7H7QRFT556KAA,AE4XYBWQ4326DYVHYR2NLGVAVQYQ,AFZ7MBTXBL4II5GY4OUJUKDI4PSA,AHAPC6DCGJWYSG34J4QCJRZUOCOQ</t>
  </si>
  <si>
    <t>Rahul,Rajit,Aman (AJ),vijay,Kailash Khawas,Sudheer,Shahid,santhosh</t>
  </si>
  <si>
    <t>R3AR7U6LZEKGDZ,R2559XZPCVQQRB,R3C4WERXJ1FXVW,R37J6M8XU8J2UN,R2CIXVM89ZQOMB,RSOZUVKUZCPUL,R2C54R87M3BF97,R2PJG45RZVC1AG</t>
  </si>
  <si>
    <t>Working with some issues,Digital display faulty,Best in budget,Quick heating and good digital temperature display,Installation and Inlet Outlet Fees are 350+250,Good,Good performance,Geyser looks compact and easy to access</t>
  </si>
  <si>
    <t>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t>
  </si>
  <si>
    <t>https://m.media-amazon.com/images/W/WEBP_402378-T1/images/I/31DXRMiRYLL._SX300_SY300_QL70_FMwebp_.jpg</t>
  </si>
  <si>
    <t>https://www.amazon.in/V-Guard-Divino-Storage-15-Vertical/dp/B08WRKSF9D/ref=sr_1_201?qid=1672923601&amp;s=kitchen&amp;sr=1-201</t>
  </si>
  <si>
    <t>B09R83SFYV</t>
  </si>
  <si>
    <t>AkiaraÂ® - Makes life easy Mini Sewing Machine with Table Set | Tailoring Machine | Hand Sewing Machine with extension table, foot pedal, adapter</t>
  </si>
  <si>
    <t>AFTER SALES SERVICE Tailoring Machine is user-friendly. Please Contact Us by EMAIL if there is any issue during operation. We are always here and happy to assist every customer.</t>
  </si>
  <si>
    <t>AF4KTTHGNSGQHWC7BH5MSSBCULSQ,AHWQEIF54O5IUHXFM4KLVIMX6YWQ,AFBQJKVQBIRCTEMBWG5L4NWR773A,AFLEMCYMHBBD4SS4YSWSCUKRMCDA,AGDA3OTCGWNENWPDHBYUKTNT6HAA,AFNUOPGKWNLCY6GPXD5H56IFRX5A,AF57FEWFICIDRUJYGJ55JQSWIENA,AHVJXVQRKI3OSKNANNJW6ODKFJTA</t>
  </si>
  <si>
    <t>Ponnuri Gopie Krishna,neha chandra verma,Ali Ahmad,Sreejith Damodaran,Danush Gangur,Priya,chandani maurya,Bharathi</t>
  </si>
  <si>
    <t>R4TD9COGBSNUW,R1N9BISDU5DUKY,R2WUK4CHR50M6P,R3Q3J9ZCQW08SJ,R3R09SQ3LQZWP0,ROG94W9K5IZPP,R19LU5HO0C5G6R,R2SI5AOVPWRB0D</t>
  </si>
  <si>
    <t>Very User friendly sewing machine for beginners,Easy to use,Good portable sewing machine,Good for starting light stitching and quick works. Easy peddal switch is convenient.. satisfactory,Overall its a best product at this price,Quite simple to use,ok product,Nice</t>
  </si>
  <si>
    <t>,Simple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t>
  </si>
  <si>
    <t>https://m.media-amazon.com/images/W/WEBP_402378-T1/images/I/51oZKPP1qhL._SY300_SX300_QL70_FMwebp_.jpg</t>
  </si>
  <si>
    <t>https://www.amazon.in/akiara-Machine-Stitching-extension-adapter/dp/B09R83SFYV/ref=sr_1_202?qid=1672923601&amp;s=kitchen&amp;sr=1-202</t>
  </si>
  <si>
    <t>B07989VV5K</t>
  </si>
  <si>
    <t>Usha Steam Pro SI 3713, 1300 W Steam Iron, Powerful steam Output up to 18 g/min, Non-Stick Soleplate (White &amp; Blue)</t>
  </si>
  <si>
    <t>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t>
  </si>
  <si>
    <t>AECBOMQMFPCFZ2YYN5SAQTT52Q5A,AGDMYQLJDG7WITISOEIVCEJWV3AA,AG7JD2UYSH7NDVCB4FOHEKNHW4NA,AERCPMXMGMUH5YB56JZXTD23FKFQ,AGTA4ISMM3QZ6LTUP63C4WIKPWMQ,AHSZCGWJCJJWOQ2FI6TDIDES2WTQ,AHEGBS6GMG6ATBO66V4I544GIQ4Q,AHHL6WFI4OEWNPTGO4WEDF6B7WXQ</t>
  </si>
  <si>
    <t>Gulshan,Rajendra Prasad Ambala,Mrinal Kukreti,Ravi Rathore,Bhartendu Singh,Dinesh Kumar Namdeo,mallikarjuna,Yogesh Sharma</t>
  </si>
  <si>
    <t>R3LRZAZO84DZ6K,R2YW5LSIWDR1XE,R6ML5G46VYY0P,R11DL2AWM51JUU,R1B80KWS9LCB8X,RVX4OJQUR5ZVE,RPBCYAHF3NX4E,R14KVXYDLAEBHR</t>
  </si>
  <si>
    <t>Nice,Good product,Poor,its Good working this iron,Water comes out,Average,I collect damaged item so i return but not received or replacement,Not that good but ok at the price of 899.</t>
  </si>
  <si>
    <t>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t>
  </si>
  <si>
    <t>https://m.media-amazon.com/images/W/WEBP_402378-T1/images/I/41TMMpVWKqL._SY300_SX300_QL70_FMwebp_.jpg</t>
  </si>
  <si>
    <t>https://www.amazon.in/Usha-Steam-3713-1300-Watt-White/dp/B07989VV5K/ref=sr_1_203?qid=1672923601&amp;s=kitchen&amp;sr=1-203</t>
  </si>
  <si>
    <t>B07FL3WRX5</t>
  </si>
  <si>
    <t>Wonderchef Nutri-blend Complete Kitchen Machine | 22000 RPM Mixer Grinder, Blender, Chopper, Juicer | 400W Powerful motor | SS Blades | 4 Unbreakable Jars | 2 Years Warranty | Online Recipe Book By Chef Sanjeev Kapoor | Black</t>
  </si>
  <si>
    <t>Performance with Style:India's favourite Mixer-Grinder-Blender, Nutri - blend, is the perfect combination of superior performance and superb styling that adds beauty to your kitchen, Nutri - blend CKM (Complete Kitchen Machine) comes with extra attachments â€“ a Big Jar for yummy shakes, Juicer attachment and an exciting Chopper, offering an all-in-one solution that functions as a mixer, grinder, blender, juicer and chopper â€“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donâ€™t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t>
  </si>
  <si>
    <t>AFDSTWW5X5LM7QSJ7TE2GDJEZHSA,AFIEOCOML7Z7XPPQYE7CRZW7SA5A,AFMNDDULDD4X33C2CMR6Y62SK46Q,AHRAAREBBBGBBITC3W5WP3PIP4ZQ,AGMU7VJAAQCGVXR2I45DBZ4UOXGQ,AE3WABKZUWIAANLDG7L7UURMCDKA,AEDL3PA6SU7XPRZ3LKDR7XYKZC4A,AGTJB677H6GCY62RBG77CECPEAXQ</t>
  </si>
  <si>
    <t>Priti jain,Burhanuddin Madraswala,Gazala Nawab,Rupali Jain,Badrun nisa,Sohan Gope,nishapandit,Sunil Tanwar</t>
  </si>
  <si>
    <t>RXAODV2OHBKW4,R2AV4UYNGRE33Q,R3KJCPWOGYC672,R2RZ8II2EGKEUF,R20LI4O45SMFP7,R1HPQHT13QYKBK,R110CR4AD558XA,R2GAR49XG4B2MR</t>
  </si>
  <si>
    <t>Compact and powerful but alot of plastic,Overall good,Good product.,Superb product,Effecient and affordable product,Wonderchef Mixer,Very helpful,Very Bad quality product</t>
  </si>
  <si>
    <t>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ðŸ˜•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nice..Â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t>
  </si>
  <si>
    <t>https://m.media-amazon.com/images/I/414eE-M+gfL._SY300_SX300_.jpg</t>
  </si>
  <si>
    <t>https://www.amazon.in/Wonderchef-Nutri-Blend-CKM-Jars-Black/dp/B07FL3WRX5/ref=sr_1_204?qid=1672923601&amp;s=kitchen&amp;sr=1-204</t>
  </si>
  <si>
    <t>B0BPCJM7TB</t>
  </si>
  <si>
    <t>WIDEWINGS Electric Handheld Milk Wand Mixer Frother for Latte Coffee Hot Milk, Milk Frother for Coffee, Egg Beater, Hand Blender, Coffee Beater with Stand</t>
  </si>
  <si>
    <t>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caffÃ¨ latte, hot chocolate, frappÃ¨, milkshake and any other drinks. Itâ€™s easy to make drinks by this milk frother handheld version.|Not Included for safety , please insert new batteries in opposite direction only|OPERATED BY AA 1.5 V x 2 Batteries (NOT included) &amp; Color send as per availabilty.</t>
  </si>
  <si>
    <t>AFSZEPUJZUDS3NRVEAO5MHUCAEPA,AHU7IIQ2UVTKGV6WW7KMOU6LTXFA,AF76XTK3GUL5U7RJUHCGDNUF6JPA,AE3AAKFCFKJRKT76B4KMGZGIQNOQ,AEN6TRUOOVQSGJ2OMP76ATCWQRFQ,AF6Q6RSLWNO3YXJ3KHFWGSFMU5UQ,AGCHBCFVIMD5WH4P3TN377OC2LRQ,AFMKVDP5GTOGGOS2QQ6DONW6SJTQ</t>
  </si>
  <si>
    <t>Priti Sharma,ramya,Aman,ShashankVerma,Ved,Sushree,Sameer,UMANG PATEL</t>
  </si>
  <si>
    <t>R35KB9ZGJU69DM,R2WAUSC1WTJAI1,R3602Y24JS49JI,R1TBI06WZKGIRG,R20MFO7K9BOV48,R3V4ZRTE667XFW,R1YAJKA5XF1GJY,R24VC2SIKJTTCC</t>
  </si>
  <si>
    <t>Nice frother,Nice product I like this product,Best,Very low power and quality,Good quality,Waste of money,Awesome,Satisfied purchase</t>
  </si>
  <si>
    <t>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t>
  </si>
  <si>
    <t>https://m.media-amazon.com/images/I/41sJ4KQa5xL._SX300_SY300_QL70_FMwebp_.jpg</t>
  </si>
  <si>
    <t>https://www.amazon.in/WIDEWINGS-Electric-Handheld-Frother-Blender/dp/B0BPCJM7TB/ref=sr_1_205?qid=1672923601&amp;s=kitchen&amp;sr=1-205</t>
  </si>
  <si>
    <t>B08H673XKN</t>
  </si>
  <si>
    <t>Morphy Richards Icon Superb 750W Mixer Grinder, 4 Jars, Silver and Black</t>
  </si>
  <si>
    <t>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t>
  </si>
  <si>
    <t>AGQFZAOQEKMAPWYU6U2R2SHO6S4A,AFLUP455XO2GOJYE3C6XS4OZJHNQ,AFBWIN5UT4RIRQENPJAL62AWUMIQ,AHEAXFPNYXFMJKRYN2HHVOOMTHSA,AHHM6EU3UYNVBOLWRFDKBI5BV4TA,AHMJFSNRDRGIRQDWA2YMWQOAPU2Q,AFC6F6TV4AYJGDZABEJF7CBILGFQ,AFIMXZ6IJBTM5TLCPTDUL5YL6ETQ</t>
  </si>
  <si>
    <t>vignesh,Rajesh Babar,BASANT,Shweta,Randomsurfer,PRAKASH KUMAR,HOTEL S.,Pushpam choudhary</t>
  </si>
  <si>
    <t>RICLGKGN5RFBD,RQV7WIBD0GS06,R25UI50GV8IC8H,R2LFQN3J98VK9K,R1ATYWNQEP9IRU,R1OKGK70LYSD46,R2LV882ASO4EJM,R1J8XIRST0HDN6</t>
  </si>
  <si>
    <t>Superb,Quite efficient,Go for it,Very nice,Noisy but works good.,Powerful grinding,Satisfied for the time being.,Solid purchase</t>
  </si>
  <si>
    <t>Good mixer under 3500,Noise level is slightly high, but quite efficient,Product is ultimate ðŸ‘Œ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t>
  </si>
  <si>
    <t>https://m.media-amazon.com/images/I/417XNLkkFRL._SX300_SY300_QL70_FMwebp_.jpg</t>
  </si>
  <si>
    <t>https://www.amazon.in/Morphy-Richards-Icon-Superb-Grinder/dp/B08H673XKN/ref=sr_1_206?qid=1672923601&amp;s=kitchen&amp;sr=1-206</t>
  </si>
  <si>
    <t>B07DXRGWDJ</t>
  </si>
  <si>
    <t>Philips Handheld Garment Steamer GC360/30 - Vertical &amp; Horizontal Steaming, 1200 Watt, up to 22g/min</t>
  </si>
  <si>
    <t>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t>
  </si>
  <si>
    <t>AFR4DPHPUUE5HOH5IDNMNRCEHKBQ,AH46L3MY3OLQQ4JMDKONNEEHZNLQ,AFFAHR34UGZ7SE67ZFHBOPTN7VOQ,AHRQADD3EE6BOUUETM7PULXPEKUA,AEHEFYAEHA37VQC4PACWPXVNWP2A,AEXDJ6HWMOC6SRGLWALYYHWKXDIQ,AECLJOFG2C4ZUAJUS5JW52OCJGFA,AFYINVLESD3NKJPONL3Z5Y2QLHFQ</t>
  </si>
  <si>
    <t>Amit Khiwal,Purple,devi devi,Aakanksha Suryarao,Amazon Customer,Kiranmai,Manuel D'Abrew,Sonal</t>
  </si>
  <si>
    <t>R31T82ERD3ZMK4,R18IERM1VRE4RO,R94MCO9Z1XEG2,R288LHAQ8X9S9P,R1NW1X48RSET1Z,R2G5RVERUGUY9G,R16IY5HPEMSUGV,R1S5FD0D8T44R5</t>
  </si>
  <si>
    <t>Over Expensive product,Handy,better to buy normal iron box,Inefficient and time-consuming.,Water tank is too small,Wrinkle free and easy to handle,works very well,Just ok</t>
  </si>
  <si>
    <t>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t>
  </si>
  <si>
    <t>https://m.media-amazon.com/images/I/31JaiYt3IRL._SX300_SY300_QL70_FMwebp_.jpg</t>
  </si>
  <si>
    <t>https://www.amazon.in/Philips-Handheld-Garment-Steamer-Purple/dp/B07DXRGWDJ/ref=sr_1_207?qid=1672923601&amp;s=kitchen&amp;sr=1-207</t>
  </si>
  <si>
    <t>B08243SKCK</t>
  </si>
  <si>
    <t>Vedini Transparent Empty Refillable Reusable Fine Mist Spray Bottle for Perfume, Travel with DIY Sticker Set ( 100ml, Pack of 4)</t>
  </si>
  <si>
    <t>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donâ€™t worry about the leakage.|ENVIRONMENT FRIENDLY: This refillable spary bottle contains zero poisonous, making sure no hazards seep into your products. Each mist fine bottle in this product pack is durable and reusable. Remember to clean it after the first time using and store it well</t>
  </si>
  <si>
    <t>AFA6NJKGCITRFOYKD2FMBD44UBPA,AHMZC6VKUENGIMRG2EPSXG6RH23Q,AE7RZUVJXGKZLFJIM73AQTSJ6UHA,AHAXYLDPLJR5KB45YNUYJN6L7RVQ,AED6534KQCNZBMWINPAQWCHZN6FQ,AFSIL7CASV3Q2ACX5BE7KDJLWYZQ,AEIM5O3GZRMQXNPWZU7KFLA5Q5CA,AHAHC55DIXSRUXGITFAGPVUMWGLA</t>
  </si>
  <si>
    <t>Ruhi Mir,Arup samanta,Faisal,Neha Khatnani,Manish Shrivastava,Sandhya Patil,aditya,Dhwani Raval</t>
  </si>
  <si>
    <t>RA88ON37S8GZ5,R1N9K09PK3ETZK,R2HG9API98AHDB,R10P5LB5B4388O,RGDHODCPC089K,R3RSVTS2C7Q2A5,R3H72Y074V957G,RN321J53AKU0K</t>
  </si>
  <si>
    <t>https://m.media-amazon.com/images/W/WEBP_402378-T2/images/I/41cAIdLrGPL._SX300_SY300_QL70_FMwebp_.jpg</t>
  </si>
  <si>
    <t>https://www.amazon.in/Vedini-Refillable-Spray-Bottle-Transparent/dp/B08243SKCK/ref=sr_1_212?qid=1672923601&amp;s=kitchen&amp;sr=1-212</t>
  </si>
  <si>
    <t>B09SPTNG58</t>
  </si>
  <si>
    <t>Crompton Sea Sapphira 1200 mm Ultra High Speed 3 Blade Ceiling Fan (Lustre Brown, Pack of 1)</t>
  </si>
  <si>
    <t>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t>
  </si>
  <si>
    <t>AENJBTR2KDJMOAEQA4AROLV244QQ,AE666QCFHN4ZT5Q6YSSL7UXCW7WQ,AGDLBT3JTXVM7MQMJAMRPW7KSN6Q,AFRNTHDPSCZ2ZZR6GCJYOOP3KOLA,AF65AUFKDWACJHKOTBRDRESNCMAQ,AGD7U6UETXAMSDWDHOSIMIAM3HFA,AFCQLKM6YD32YVCRA6NYR6KHLZJQ,AERWYMLTYEXWK43EV6AZADRVEIOA</t>
  </si>
  <si>
    <t>Mahenddhra,Pavan Sisode,Archana Sekhar,chandanpatel,Amazon Customer,Aniruddh sinh.,Biswajit Borah,Dev Thakur</t>
  </si>
  <si>
    <t>R19X0TLJFOL8RV,R3H2XBOSPH6NZR,R187CEHOWSXVIR,R3D78DM0715YW3,R1ZTUD2LMQZ1O0,R2HMMLCLTHHYZ9,R3ETS7YB3Q999V,R8L7UK03RGGA</t>
  </si>
  <si>
    <t>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t>
  </si>
  <si>
    <t>https://m.media-amazon.com/images/W/WEBP_402378-T1/images/I/31pRaPCFqVL._SX300_SY300_QL70_FMwebp_.jpg</t>
  </si>
  <si>
    <t>https://www.amazon.in/CROMPTON-Sapphira-Ultra-Ceiling-Lustre/dp/B09SPTNG58/ref=sr_1_213?qid=1672923601&amp;s=kitchen&amp;sr=1-213</t>
  </si>
  <si>
    <t>B083J64CBB</t>
  </si>
  <si>
    <t>Kuber Industries Waterproof Canvas Laundry Bag/Hamper|Metalic Printed With Handles|Foldable Bin &amp; 45 Liter Capicity|Size 37 x 37 x 46, Pack of 1 (Brown)</t>
  </si>
  <si>
    <t>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</si>
  <si>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AGY5EGSNGK2VAYOXWLKHP5GX44YA,AGTABZK5E6233ZGRJ6FKGLWNI53A,AFLW52DUWR46PKQCPT6ON3ZC6WYA,AEAHCVLMYLKLICSIKCTUS54NVQ2A,AGOYD5LNR3QBIXOGT3AXVEQJKQIA,AHNQK6FOLGX3QNM73O2SRNGL6CWA,AEDB4HO3XZSRGBOZOKXHJDFH7EKQ,AGTBHBUUNNRIVUQ6YS2OGL37CTGA</t>
  </si>
  <si>
    <t>SUNIL KUMAR BHIKHA BHAI RATHOD,Bajeli,PUNITA PARMAR,Lulzdrone,Kaushik Kothari,Dr.,Amazon Customer,Abhishek Shukla</t>
  </si>
  <si>
    <t>R1SRW5MRZ2F6VG,R2BTFTYIMXI30J,R26S60TY88S2K0,R253NRG08YZO1Y,RZAQWZXPXX0WI,R6SYJU2XCOP39,R355AITAQWV51A,R3UYCY0PK6T5JS</t>
  </si>
  <si>
    <t>Good,Return value of money spent,Small size.,Good bag, bad straps,Diameter and Steadiness,Value for money,The quality of material and stitching is good, but it is not sturdy.,Good but a little costly for what it is.</t>
  </si>
  <si>
    <t>Like,Return value of spent money,Doesn't look like waterproof material.N small in size,The bag has two stitched fabric straps on either side that act as handles. These straps are not stitched properly and will break easily.,Itâ€™s diameter is not so large as seen in photo, and also it doesnâ€™t have wire supports to stand on its own. If youâ€™re purchasing such product look for one which have spherical wire support,Good quality... value for money..,The quality of material and stitching is good, but it is not sturdy.,Good but a little costly for what it is.</t>
  </si>
  <si>
    <t>https://m.media-amazon.com/images/I/51YNXPOgNML._SX300_SY300_QL70_FMwebp_.jpg</t>
  </si>
  <si>
    <t>https://www.amazon.in/Kuber-Industries-Waterproof-Organizer-CTKTC034616/dp/B083J64CBB/ref=sr_1_214?qid=1672923601&amp;s=kitchen&amp;sr=1-214</t>
  </si>
  <si>
    <t>B08JV91JTK</t>
  </si>
  <si>
    <t>JM SELLER 180 W 2021 Edition Electric Beater High Speed Hand Mixer Egg Beater for Cake Making and Whipping Cream with 7 Speed Control (White) with Free Spatula and Oil Brush</t>
  </si>
  <si>
    <t>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t>
  </si>
  <si>
    <t>AFGPSJTYN4E3AQJH23WKOKD2FZCA,AG62ALOQG5SNE6G6BINPN3PFATFA,AFM6X3COP5XS2MHBZ4FG7WI4J6FA,AFFFREUP3WNQF4G2XFGWEFUHIAFA,AHVX4ICC7N4CYLFRKYLA2EMIRS4Q,AHOBXQOMXSK25FW2L4UU47YQZKWA,AE2HYLZSTHIFFYG2VTQEUMEZJNWQ,AFEWFFV3VAMZVILMHJAN4GQRR4XA</t>
  </si>
  <si>
    <t>S.Anbarasan,Nazimali,vijay shankar,Amazon Customer,Bhanuprakash,Anshika Pandey,GauravK,Passionate Buyer</t>
  </si>
  <si>
    <t>R3OF7DKU80WNEX,R2D3JX3CMCDYQ7,R2NDSGQUOW1UFI,R39U97UD4PTKP0,R1R7Q9BYUN7EJM,R7PB9YYX02O1S,R407TEVC3CYBY,R1TQ2SCBEDK1NZ</t>
  </si>
  <si>
    <t>Tools,Good product,Small yet powerful,Pretty good for the price,Good quality,More than price worthy,MUST BUY IT,Great product!</t>
  </si>
  <si>
    <t>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it,Itâ€™s one of the most Convenient product and multiple use. Itâ€™s durable and easy to use. I really like this product. 10/10.Must buy it.,Great product! Value for money. Go for it!</t>
  </si>
  <si>
    <t>https://m.media-amazon.com/images/W/WEBP_402378-T1/images/I/41V4DpKc7sL._SX300_SY300_QL70_FMwebp_.jpg</t>
  </si>
  <si>
    <t>https://www.amazon.in/JM-SELLER-Electric-Beater-180-Watt/dp/B08JV91JTK/ref=sr_1_215?qid=1672923601&amp;s=kitchen&amp;sr=1-215</t>
  </si>
  <si>
    <t>B0BQ3K23Y1</t>
  </si>
  <si>
    <t>Oratech Coffee Frother electric, milk frother electric, coffee beater, cappuccino maker, Coffee Foamer, Mocktail Mixer, Coffee Foam Maker, coffee whisker electric, Froth Maker, coffee stirrers electric, coffee frothers, Coffee Blender, (6 Month Warranty) (Multicolour)</t>
  </si>
  <si>
    <t>-Make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â€“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t>
  </si>
  <si>
    <t>AGRJZJKWKIE573KM5FWPOH4F7YCA,AEHV4VOLDQX5XYA42OZHALYA3USA,AHOZBF2VFWS62WO3XJT73NHAPQMA,AECYWFZ53SIMOPOKAILDW3VNGRRA,AHGAALVLOMKMYOG4JAJALWFSHLCA,AG6EGJADJ2KCEGGKRPKY2B4MAJMA,AGVVZWV4QHKHNWI7FT3ENKKKBCHA,AHIRZ7N53BSLWFWNEUWYKT6NH6OQ</t>
  </si>
  <si>
    <t>Amazon Customer,Neha Mehta,Nischal Agarwal,tharangini reddy,Mohammad Salim,Ak,suyesh v.,Kiran ahuja</t>
  </si>
  <si>
    <t>R3907SDNN9VR5Y,R1NNMXA39722T8,RXQNT49DKJ26S,R22MNVNS4IIKG3,R2CQDP0G85P8C0,RMJZ65KLW040B,R2M6EZZQ3RC4AX,RLWCOK6XMDAGC</t>
  </si>
  <si>
    <t>https://m.media-amazon.com/images/W/WEBP_402378-T2/images/I/41t3WVUlRmL._SX300_SY300_QL70_FMwebp_.jpg</t>
  </si>
  <si>
    <t>https://www.amazon.in/Oratech-electric-cappuccino-Mocktail-Multicolour/dp/B0BQ3K23Y1/ref=sr_1_216?qid=1672923601&amp;s=kitchen&amp;sr=1-216</t>
  </si>
  <si>
    <t>B09MT94QLL</t>
  </si>
  <si>
    <t>Havells Glaze 74W Pearl Ivory Gold Ceiling Fan, Sweep: 1200 Mm</t>
  </si>
  <si>
    <t>Hplv Motor For Superior Air Delivery Even At A Low Voltage Of 180V|Colour: Pearl Ivory Gold|Voltage: 220-240 V|Speed: 390 Rpm</t>
  </si>
  <si>
    <t>AHF4QZVKU6HOKT3PM4JVK5LGQAWQ,AHM535GPAPUDBMUOQBNMCK4ZSUVA,AFC2EEGVUB34NVHUXNS7YZDA7JDA,AE67YDKU344VENVLFVSPVZAG7AUQ,AHJ4FPXTAZFVCFSS6452K77MSNGQ,AHLPEYRZGYC6EPS5DFTS4GKZGTQA,AFFTNLRTAYIQKHV7UYHDHCA5X54A,AECO4Q5ZTTJ4UWRTXXESCF2BZD3Q</t>
  </si>
  <si>
    <t>I am patel,ARAVIND RAJA R,deep,PATIL,sarfraz newaz,Md Shadab Eqbal,Akshay vijayvergiya,MR DEBABRATA GHOSH</t>
  </si>
  <si>
    <t>R1DIZ1VVBM3XF3,R3RUTUF4VKRG87,R3BKZ1CNXYB14D,R3375SVOFCYTFF,R1EYL0456QZ6TD,R7Q0TY2ZGMMIN,R2TFE2JWK585DQ,ROSY5BMO160S8</t>
  </si>
  <si>
    <t>Nice product in this range,After 3 month of using ,,observed decorative ,less noise upto medium speed ,overall OK .,Best product,need to improve on noise,Good fan,Good,Noisy,Value for money spent</t>
  </si>
  <si>
    <t>https://m.media-amazon.com/images/W/WEBP_402378-T2/images/I/7147iYDvBTL._SY88.jpg,decorative ,less noise upto medium speed ,overall OK .,Nice and silent fan ðŸ‘Œ,while running on low speed, heavy noise is coming, havells need to improve..,Good fan,Does the work,,Air delivery satisfactory but chrome color not matched.</t>
  </si>
  <si>
    <t>https://m.media-amazon.com/images/W/WEBP_402378-T2/images/I/21SHZOWOynL._SX300_SY300_QL70_FMwebp_.jpg</t>
  </si>
  <si>
    <t>https://www.amazon.in/Havells-Glaze-Pearl-Ivory-Ceiling/dp/B09MT94QLL/ref=sr_1_217?qid=1672923601&amp;s=kitchen&amp;sr=1-217</t>
  </si>
  <si>
    <t>B07NKNBTT3</t>
  </si>
  <si>
    <t>Pick Ur NeedsÂ® Lint Remover for Clothes High Range Rechargeable Lint Shaver for All Types of Clothes, Fabrics, Blanket with 1 Extra Blade Multicolor (Rechargeable)</t>
  </si>
  <si>
    <t>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t>
  </si>
  <si>
    <t>AGP7FT53TVZYTLYSU63C77AMNKRA,AFYO7NAUE7PLQZUFAXIANYIKNX6A,AHJ6VHL36QKYZYOZPWP5QD3H4DQQ,AHJI2MF55Q5TE6JR2TUNNJXTACHQ,AFJ5FUWKGY7XDPJOCMQ7EZQYHEFA,AFCWD3PO4G6GJVEEMXGD4B3XDC3Q,AGEUYI7ZTBU6QTOBHLOUNLD2XTSQ,AEXBFL4AVC5RWOOWW4X5J3RV5MQQ</t>
  </si>
  <si>
    <t>Lipsy Mohapatra,Ajeet,Amazon Customer,Priya Sharma,Sarmistha Choudhury,Priyanka Gupta,Vandana Bhaskar,AMG</t>
  </si>
  <si>
    <t>R1S5MM420VK5O,R256KIA5SVIYEY,R1G3NQY6VPZ0W2,R27PE0BR7AFI5K,R30IFO0Q1K73E9,R2AVU3XTD27ZHS,R2VKAANDZUB2TJ,R6GQW6RKQ9MK5</t>
  </si>
  <si>
    <t>Worth the money,Itâ€™s goog,Nice &amp; Easy to use product,Not good,Wonder Product!,Good product,Right product at right price,Value for money</t>
  </si>
  <si>
    <t>Itâ€™s easy to use and is okay I guess, doesnâ€™t clean the lint completely but enough to not be spotted from the viewers point of view,Itâ€™s good,Nice &amp; Easy to use product,Itâ€™s very bad and within 2 -6 use itâ€™s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t>
  </si>
  <si>
    <t>https://m.media-amazon.com/images/I/419vF7uEFEL._SX300_SY300_QL70_FMwebp_.jpg</t>
  </si>
  <si>
    <t>https://www.amazon.in/Ur-NeedsTM-Rocklight-Remover-Fabric/dp/B07NKNBTT3/ref=sr_1_218?qid=1672923601&amp;s=kitchen&amp;sr=1-218</t>
  </si>
  <si>
    <t>B09KPXTZXN</t>
  </si>
  <si>
    <t>Rico Japanese Technology Rechargeable Wireless Electric Chopper with Replacement Warranty - Stainless Steel Blades, One Touch Operation, 10 Seconds Chopping, Mincing Vegetable, Meat - 250 ML, 30 Watts</t>
  </si>
  <si>
    <t>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t>
  </si>
  <si>
    <t>AHIJVXU2LMW6UBF6VPT4BGMBMYBA,AHFBBCPDGNSDA2ERIF6KEXOXR2GA,AF6CX2IKLSKGPKRPN6IPOSRFH3WQ,AH57KN6LIRGA4AESSXBDXN4IWTWQ,AEOON2BAPI6B52PB6LYJYVT2POFA,AHDV77DE22MRWM57ZJRUBXEH6TXQ,AGVD7QW2HRVYJ2J7LX4RXHRQKYWA,AFBWCVS4ZG4JQ7GII3KFL76SMBMA</t>
  </si>
  <si>
    <t>sharad shedge,Srushti Mali,Srivv,Fernandes,Nishant yadav,Dhivya L.,SANDEEP JOGLEKAR,Amazon Customer</t>
  </si>
  <si>
    <t>RAYWMRZPZ14X1,R3DDSZWJ24VK4Z,R3SLQOT4AZDXOJ,R1XNL0XA54KUAZ,R144WYY5PBRA6,R3QCRFDNP1RZM5,R36H099OCB985O,R32C98BJ9DRL79</t>
  </si>
  <si>
    <t>Easy to use.,Worked so well..you can go for itðŸ’¯,Easy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t>
  </si>
  <si>
    <t>https://m.media-amazon.com/images/W/WEBP_402378-T1/images/I/41JnGOKI2dL._SX300_SY300_QL70_FMwebp_.jpg</t>
  </si>
  <si>
    <t>https://www.amazon.in/Rico-Japanese-Technology-Rechargeable-Replacement/dp/B09KPXTZXN/ref=sr_1_220?qid=1672923601&amp;s=kitchen&amp;sr=1-220</t>
  </si>
  <si>
    <t>B078HG2ZPS</t>
  </si>
  <si>
    <t>Butterfly Smart Wet Grinder, 2L (White) with Coconut Scrapper Attachment, Output - 150 W, Input 260 W</t>
  </si>
  <si>
    <t>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t>
  </si>
  <si>
    <t>AHS7IMVVE56BINTOOQEC3ZDFCCRA,AEZD2VA4YOHTVUTQDMYQJPI4JGBA,AF6OFPEK4C4UGOSVFMGRQQOSZRJQ,AGSJ57EXX26AKQIQRG2I54BSZPPA,AF6ES4EHMPNTBDTKJ2RVAULV4QVQ,AE77S5GV4JXA37SULMC5CYORCK5Q,AGUT6T75HH2Z5NKTDDIO2KKBG3QQ,AFXQUHNNILJZMAN3G7SSUXP5DVLA</t>
  </si>
  <si>
    <t>JAYAPRAKASH P,Avinash,V V R Rao,Abhijith Nair,Gopal krishna Reddy,RAJASEKAR,Kamalakannan,Matta leela krishna</t>
  </si>
  <si>
    <t>R1TKOA0N93W0AF,RZSQX768Q8BRO,R38TTOMI01SZ0M,R2LTDUDDQF0HE0,R3DNOKYB0YB2DZ,R1FGO0SSUJD2TV,R35S3OO2N2ZEAK,R34JI2S82934EL</t>
  </si>
  <si>
    <t>Rate required to reduce,Good product,Good,A good budget grinder from a renowned brand,Everything is fine with the product., doing it's best in this price range..,Looks Stunning and works good as expected,Okay good,But very bit slow but very nice</t>
  </si>
  <si>
    <t>https://m.media-amazon.com/images/I/414JLnTlLnL._SY300_SX300_QL70_FMwebp_.jpg</t>
  </si>
  <si>
    <t>https://www.amazon.in/Butterfly-150-Watt-Grinder-Scrapper-Attachment/dp/B078HG2ZPS/ref=sr_1_221?qid=1672923601&amp;s=kitchen&amp;sr=1-221</t>
  </si>
  <si>
    <t>B07N2MGB3G</t>
  </si>
  <si>
    <t>AGARO Marvel 9 Liters Oven Toaster Griller, Cake Baking OTG (Black)</t>
  </si>
  <si>
    <t>Bake, Grill, Toast and more|1 Year Manufacturer's Warranty|Automatic Thermostat I Auto Shut Off I Ready Bell. Cavity Material: Stainless Steel|Heat resistant tempered glass window with Cool Touch Handle|Adjustable temperature from 100Â°C to 250Â°C</t>
  </si>
  <si>
    <t>AH4WZKCWB4OVUG2LZUAFGWSVS4WQ,AGR2F7Q2IMX7SXVQ3FE6EKNYPPJA,AEJF5A6THJTEEMQ567QOL56EGM7Q,AF4U5DZT3ZHTXHRKEL57ZPBZFF2A,AFZ3VECWAVRV5NH6BCMVMAN3YO6A,AFTFOKKNZPW4QEUQGKTB65FF6ZAQ,AEK4UQMVF6PAOC7IYVVOF3SE7PYQ,AECOJHWYPDNQKUVPWJ5LW3W4WRXQ</t>
  </si>
  <si>
    <t>Shubhajeet D.,Aswin Thomas,rakesh satyarthi,anu,Vara Prasad,Jain Suresh,SUBASH U L,manpreet</t>
  </si>
  <si>
    <t>R1R0861UO92Z4S,R3TWKN96MA3YTC,RVNYJGF3TJ1HH,R3SO8N3OF4401O,R1349PEO0YF938,R2XTBG5BD9S04B,R242RHYD9YBYGQ,RT127W0ZQV4V6</t>
  </si>
  <si>
    <t>https://m.media-amazon.com/images/W/WEBP_402378-T1/images/I/41LKiR8QpwL._SX300_SY300_QL70_FMwebp_.jpg</t>
  </si>
  <si>
    <t>https://www.amazon.in/AGARO-Marvel-Litre-Toaster-Griller/dp/B07N2MGB3G/ref=sr_1_222?qid=1672923601&amp;s=kitchen&amp;sr=1-222</t>
  </si>
  <si>
    <t>B008LN8KDM</t>
  </si>
  <si>
    <t>Philips GC1920/28 1440-Watt Non-Stick Soleplate Steam Iron</t>
  </si>
  <si>
    <t>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t>
  </si>
  <si>
    <t>AHXO7SHNST675ORXUKNNHR2YKEKA,AEXCBFSVNHUJQOWGZSE7MC6RBHUQ,AFKM5QKOTWULFDXK6QVZZMMPOV5Q,AFB2W25SC4ZEMFT7JTVTW5L5RZCA,AEWGEZVFD5HWJUZME7IDIL6HCVVA,AGIX5B6SWYXE6XZKEJEK65LV7ZMQ,AF6HEKQ4VQN3LEYA35NQCEG6LAWQ,AHN3ZLP7PTR6WSQFI57Y5MXAOCWQ</t>
  </si>
  <si>
    <t>Aditya Tapkir,Veee,rajesh,Rayhan Sk,akash sahu,Santhosh,Pratik,Neeraj</t>
  </si>
  <si>
    <t>R1F0HJV54WA6Y1,R31EQO2072ECK1,R13WG12278YLU8,R3NE8OQ3WPJOT9,R3VLPV94UNTN7D,RB55IVR4IJ658,R25GNVDCF8MRK4,RITW7QXM8HJHT</t>
  </si>
  <si>
    <t>Does the stated purpose,Good,Good,Steam Iron,Light weight and easy to use iron,Functional &amp; hard to Use,Overall a good product,Using it for a month. So far it is working well.</t>
  </si>
  <si>
    <t>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t>
  </si>
  <si>
    <t>https://m.media-amazon.com/images/W/WEBP_402378-T1/images/I/41sKyiPWzAL._SX300_SY300_QL70_FMwebp_.jpg</t>
  </si>
  <si>
    <t>https://www.amazon.in/Philips-GC1920-28-1440-Watt-Non-Stick/dp/B008LN8KDM/ref=sr_1_220?qid=1672923603&amp;s=kitchen&amp;sr=1-220</t>
  </si>
  <si>
    <t>B08MZNT7GP</t>
  </si>
  <si>
    <t>Havells OFR 13 Wave Fin with PTC Fan Heater 2900 Watts (Black)</t>
  </si>
  <si>
    <t>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t>
  </si>
  <si>
    <t>AFQS7QOVM7KTUWEZSVZH4XTGNAYA,AHTXYVPQPUDA5MCBWOX3AVXH4QKQ,AHLCFOXSW7PKG6NWJAYZXJJBHCPQ,AFNCJZB5L3NOV4XSU3YAKVBNOESA,AGR543LEUIM5C7Q3GENHOCAPGEEA,AFISEMWSVQU4VQ6RZNXCUSE4UHBQ,AE7LEUVO5O6WMKYYJRLP4MUZDZ6A,AHOFRKUB2WPDHQ36EDTFQWON7WFA</t>
  </si>
  <si>
    <t>Ajay,Amazon Customer,Shubham Gupta,praveen chander chopra,Anupam,Atul,Anuj,Amazon Customer</t>
  </si>
  <si>
    <t>R27CJ1292FG4JG,R1M9SWXRIZJVWU,RVITAAYFIMZKT,RNQDSVULD4JIE,R2D1S7Q52J4VXW,R25IJXPUWT8LFK,R3RITYKX4MWYCK,RP43KMMRPV2Q3</t>
  </si>
  <si>
    <t>Good heater but digital temperature display is missed,Use intelligently for maximum outcome,Good product,13 fin oil heater has only 11 fins, wrongly advertised to fool public,Excellent product,Wonderful Product thandi me Garmi ka Ehsaas,Very nice,Nice product</t>
  </si>
  <si>
    <t>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t>
  </si>
  <si>
    <t>https://m.media-amazon.com/images/I/41Dp3g8y8sL._SX300_SY300_QL70_FMwebp_.jpg</t>
  </si>
  <si>
    <t>https://www.amazon.in/Havells-OFR-13-Wave-Fin/dp/B08MZNT7GP/ref=sr_1_221?qid=1672923603&amp;s=kitchen&amp;sr=1-221</t>
  </si>
  <si>
    <t>B009P2L7CO</t>
  </si>
  <si>
    <t>Bajaj DHX-9 1000W Heavy Weight Dry Iron with Advance Soleplate and Anti-Bacterial German Coating Technology, Ivory</t>
  </si>
  <si>
    <t>Heavy weight iron for easy ironing. Safety Plus: Thermal Fuse|Deluxe metal cover. Super clean surface finish with pleasant aesthetics|Multiple temprature levels|Non-stick coated sole plate|Temprature setting dial|Thermostatic pilot lamp|Warranty: 2 years on product</t>
  </si>
  <si>
    <t>AFWJEGTWPLJFLEMNP6NHQWDEMR7A,AGV22RRF7Z7DKGS3NVGKRNEVDPFA,AHPNR55J5NQA5XXTTCGPUOLYWUWA,AHT3UUMHP2J4D5ED2J2TLSX3NLFQ,AFQ3EGHF7CJXP4Y34JIDWCOFQR6A,AEUAMC5SJIRMWLY4X62YAX4LFPLA,AE5JHZYLGZRTLGO7DJ7OGLD3NJZQ,AHNJTY4AOWAXORD6ELSDX6MCYHAQ</t>
  </si>
  <si>
    <t>Tanveer,SARATHRAJ,Amazon Customer,Manivasagam K,G.bhaskara,Abhijeet Gonsalves,Monish,bhupinder singh</t>
  </si>
  <si>
    <t>R2QBFLBABR9GF,R3IJW3DL5R0M17,RTLJ2SFPAH8LU,R2RYJL2TSW8T52,RC81G65D5P4SW,R3J5PW39AP2MFD,R21CUQNQ5BSFGH,R1XBT0HSF7NCKJ</t>
  </si>
  <si>
    <t>https://m.media-amazon.com/images/W/WEBP_402378-T2/images/I/411ZPXAMTlL._SY300_SX300_QL70_FMwebp_.jpg</t>
  </si>
  <si>
    <t>https://www.amazon.in/Bajaj-DHX-1000-Watt-Ivory-Color/dp/B009P2L7CO/ref=sr_1_222?qid=1672923603&amp;s=kitchen&amp;sr=1-222</t>
  </si>
  <si>
    <t>B07YC8JHMB</t>
  </si>
  <si>
    <t>Aquasure From Aquaguard Amaze RO+UV+MTDS,7L storage water purifier,suitable for borewell,tanker,municipal water (Grey) from Eureka Forbes</t>
  </si>
  <si>
    <t>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t>
  </si>
  <si>
    <t>AEG4VIVKNFDYAV2FCBSOHWCVZSVQ,AHIBQJW27GSAIXAF67PPWDRPZVAQ,AHRFQ3PYMV7BBVTV3T4KRYULJT3Q,AEPAKIJPENJDKGUKTVAMOBK2ZG3A,AFZUVAVAWLFWHSJD7VW36OO2U5SA,AEW6PJ6XBMPUHS6XB4JBOQ4RBLMA,AH3VHCOFOAF2ECJSINLURTIOYRNQ,AFQLC466OW7RPNR5LJJMFSMK4LYQ</t>
  </si>
  <si>
    <t>Sandesh,Sowmya,Madhu,NIKHIL BANSAL,Amar s.,megha deshpande,NIVAS MANOHARAN,Veeresh</t>
  </si>
  <si>
    <t>R14L8SQPUEZAEJ,RGR9FMKB5LX06,R1R0YDAA1E3OBE,RYC3XH9C3EBWK,R12GSMU9X7QCRL,R3IQIN3KU0Q3XX,R1747LGCOQKZPN,R1IBV1QIKU5QG7</t>
  </si>
  <si>
    <t>Decent product.,Aquasure from Aquaguard is a good product. I liked this product.,Product is good but the service is worst till i experienced  .,Poor service,MVP,Good,Ok,Nice product</t>
  </si>
  <si>
    <t>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didnâ€™t install propery, due to which water was not being purified for last one month. Poor service from eureka forbes,Most Value for Price from Aquaguard,Good,Ok,Tap leakage issue</t>
  </si>
  <si>
    <t>https://m.media-amazon.com/images/I/31Gulp0B-0L._SX300_SY300_QL70_FMwebp_.jpg</t>
  </si>
  <si>
    <t>https://www.amazon.in/Eureka-Forbes-Amaze-RO-MTDS/dp/B07YC8JHMB/ref=sr_1_223?qid=1672923603&amp;s=kitchen&amp;sr=1-223</t>
  </si>
  <si>
    <t>B0BNQMF152</t>
  </si>
  <si>
    <t>ROYAL STEP Portable Electric USB Juice Maker Juicer Bottle Blender Grinder Mixer,6 Blades Rechargeable Bottle with (MULTII) (MULTI COLOUR 6 BLED JUICER MIXER)</t>
  </si>
  <si>
    <t>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</si>
  <si>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AFAVAR36WZOZ3TA3WC3KI2OKYJ2Q,AFG2M2SXTLVAQPPIADLDPE4FCLEA,AG4RNET5VB3G2D37WFEHZV764UYQ,AFNEINFKCBDEN7HOKXHHXVU4LDTA,AHGEURQ45YJNNNFH5RU3XS3HVOXQ,AH4IHZ6OEORKRRITBR3OU6LV2RSA,AF4K7PLAIOCYLKM6GPRXS43XTQRA,AEICD6CA4XTLZ2ZLKBJ2NQWSAGGQ</t>
  </si>
  <si>
    <t>Naveen,SURIYA PRAKASH.D,Thanga harisha,Balam Singh Bhandari,Jyoti kharb,Khan Bawa,Mohamed ashik,Jayant Lokare</t>
  </si>
  <si>
    <t>R188HVUJ3OC30R,R1FIJ9CPDW3WLE,R3NBFPDHO752C6,R1IL2YSPHL7Y9J,RRO3M2JQNUPLE,R3CNLHNBUYL7L8,R1GMZP3OAY2PQ4,R2JUW2AKU9TZVF</t>
  </si>
  <si>
    <t>https://m.media-amazon.com/images/I/519LLyO+jtL._SY300_SX300_.jpg</t>
  </si>
  <si>
    <t>https://www.amazon.in/ROYAL-STEP-Portable-Electric-Rechargeable/dp/B0BNQMF152/ref=sr_1_224?qid=1672923603&amp;s=kitchen&amp;sr=1-224</t>
  </si>
  <si>
    <t>B08J7VCT12</t>
  </si>
  <si>
    <t>KENT 16068 Zoom Vacuum Cleaner for Home and Car 130 W | Cordless, Hoseless, Rechargeable HEPA Filters Vacuum Cleaner with Cyclonic Technology | Bagless Design and Multi Nozzle Operation | Blue</t>
  </si>
  <si>
    <t>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t>
  </si>
  <si>
    <t>AFUZ26ZD32I23WLX6MO6UUGYB6VQ,AHEDAEYXIZIPVLI6HSDRKIGYILCA,AGLZDJ2IQJQNA35JJLQ2VOEJAR3A,AECF2E7SAWWCGKCIE7DVMFMDT24Q,AHASPHQK4TSXX66FVFKWC4GWSUZQ,AE5W7W53GHU7VOQE7ITNRK2TS3WQ,AGGQUNYVRJSUMBI556ZU7NFVAV3A,AFDS6AED2AIE46CPX2A2QTGIH2VA</t>
  </si>
  <si>
    <t>tamilarasi,shwetha murthy,Srilaxmi challa,Amazon Customer,ameya,sangeetha arun,Mansoor Ahmad,Mukhtar Ahmad</t>
  </si>
  <si>
    <t>R2IC3MR8NSZXMB,R9DLK5R9IBY7H,R3QAFK08KOEM4X,RX0A7QAF3B8I7,R3DM3S7H8XLU0,R2ZXJGVOZAF18U,R13OM9G76N34OR,R2I7KZEBT2RJPK</t>
  </si>
  <si>
    <t>Good,Nice,Good product ðŸ‘Œ,Get's the job done.,Kent 16068 Zoom vacuum cleaner is very good to use and easy to clean and charge as well.,Less durable,Preety easy to use,Awesome product</t>
  </si>
  <si>
    <t>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âœ“2.dust âœ“3.tiles âœ“4. Light weight âœ“Over all decent product. Go for it,10/10</t>
  </si>
  <si>
    <t>https://m.media-amazon.com/images/I/31B24fjfiTL._SX300_SY300_QL70_FMwebp_.jpg</t>
  </si>
  <si>
    <t>https://www.amazon.in/Kent-Zoom-Vacuum-Cleaner-16068/dp/B08J7VCT12/ref=sr_1_225?qid=1672923603&amp;s=kitchen&amp;sr=1-225</t>
  </si>
  <si>
    <t>B0989W6J2F</t>
  </si>
  <si>
    <t>ENEM Sealing Machine | 12 Inch (300 mm) | 1 Year Warranty | Full Customer Support | Beep Sound Function | Plastic Packing Machine | Plastic Bag Sealing Machine | Heat Sealer Machine | Plastic Sealing Machine | Blue | Made in India</t>
  </si>
  <si>
    <t>AFMIEGKNXXCMLWZFOBJ2D377PHVA,AGPUPI62IFNLHIAOE66RZ5FVZTIQ,AHZ5DVZ5VTJKMDTENJO4AZF7E4RQ,AFTQIPE7G3JCQMHJUU5FJBMP3MAQ,AEVLJEOZYZISEJ62IBSHVFIOVGHQ,AFOOAZDIA5NTHBNJ7SCIHUSR5WHQ,AHTOWZBM7RQHHVCMS3FQA7XBWSIA,AGQ2BGDKE2PWZ4Q27KVXUQQA67XA</t>
  </si>
  <si>
    <t>Learning always,Saideepak,R P Singh,Rose,Saatu,Amit,Tony Antony,Kaavya Rekanar</t>
  </si>
  <si>
    <t>R2K6SJH759C5FH,R32T8N4D11SFYS,R2AJIRID0O5M69,R3AFS0Z7NAVP9Y,R1ASKR3Y6EFO9Y,R18WQH7TYX092,R21411AL26C3MR,RW5XWAMBITKJR</t>
  </si>
  <si>
    <t>Have bought 5 different sealing machines online by far this is the best,Hi,Good Value for money,Suited well for my purpose,Good,Great product. Made in india.really like it,Easy to use and economical,Very good</t>
  </si>
  <si>
    <t>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t>
  </si>
  <si>
    <t>https://m.media-amazon.com/images/W/WEBP_402378-T2/images/I/418ML1Yn1cL._SX300_SY300_QL70_FMwebp_.jpg</t>
  </si>
  <si>
    <t>https://www.amazon.in/Sealing-Machine-Warranty-Function-Plastic/dp/B0989W6J2F/ref=sr_1_226?qid=1672923603&amp;s=kitchen&amp;sr=1-226</t>
  </si>
  <si>
    <t>B0B84KSH3X</t>
  </si>
  <si>
    <t>Wipro Vesta 1200 Watt GD203 Heavyweight Automatic Dry Iron| Quick Heat Up| Anti bacterial German Weilburger Double Coated Black Soleplate |2 Years Warranty</t>
  </si>
  <si>
    <t>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t>
  </si>
  <si>
    <t>AH7OT4IUCAKFYCPJ3SVLAHV7E2YA,AGONNWZMRQZR2JDLNKFLAK4V62LA,AEDJK6VC42VWN3SJOPPI4V5HAQMA,AEPUEHEXXNFRXCCSK4F3VL5ZKDMA,AFJYPDELIA7MLTKDWYGQSYIGZWZQ,AFBKP77TRJAYCQFMO54ZJU6HRZOQ,AHW6RLKKGIEJSPBA5GGRWAX6Y2IA,AEE4RPNGOYPSBZXDRDNG5JR7KMTQ</t>
  </si>
  <si>
    <t>S.saravanan,Mukesh,sanjay kumar,Khadar badha,Mahender,balvan singh,sathish annabathula,Ajmat</t>
  </si>
  <si>
    <t>R2HFE6XNQS0UP8,R2BSCK1PAXQ5NH,RZPZS0APQWNRT,R1C19Z7Y860MKY,RZRHOS2N9ZVJM,RUC6VSV4LU9P4,RN8096LY7UFUJ,R355G76ECUQ7GN</t>
  </si>
  <si>
    <t>Good,Seems to be good,Good,Fake replacement.they didn't come to receive the product.with out replacement.,Nice,Product is pretty good quality but taflon coating is not durable,It's work worthy,Amazing and good quality</t>
  </si>
  <si>
    <t>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t>
  </si>
  <si>
    <t>https://m.media-amazon.com/images/I/41+HYuF5ToL._SY300_SX300_.jpg</t>
  </si>
  <si>
    <t>https://www.amazon.in/Heavyweight-Automatic-bacterial-Weilburger-Soleplate/dp/B0B84KSH3X/ref=sr_1_227?qid=1672923603&amp;s=kitchen&amp;sr=1-227</t>
  </si>
  <si>
    <t>B08HLC7Z3G</t>
  </si>
  <si>
    <t>Inalsa Electric Kettle Prism Inox - 1350 W with LED Illumination &amp; Boro-Silicate Body, 1.8 L Capacity along with Cordless Base, 2 Year Warranty (Black)</t>
  </si>
  <si>
    <t>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t>
  </si>
  <si>
    <t>AHA4YQ5UYLOP7A7T2KRK6ULD7LJA,AFJ2JLBLHGYGNKRMGAKXPGKHFUOA,AG5EGPN7G64EYA3BQOZNNJI3EROQ,AEBCZJWGP66A67PNQTG6AIEZSJDA,AFFTDH4LXE4M5K6ZMJSFFPGBSQ7Q,AFYXCGFUYNSPE2MMMHPCDDG3MPKQ,AGL3XBRQVHEAAZH4M5E3ATNQV6AQ,AF7V57LV5NFKILFRLD7MPSVBKOAQ</t>
  </si>
  <si>
    <t>Vikram das,SANJAY,Sanjeev,Neelu Srivastava,Amazon Customer,Flora.bebo.vidyarthi,Azhaan Khan,Amazon Customer</t>
  </si>
  <si>
    <t>R21ZV0J85EQUOH,R2VSWW07HYJWQ8,R1EL7FF3GX730L,R1RT1L8WRAQY5D,R5KGDEFAJ5RVH,R3INXSK9AF574O,RVDYX9SNZJ6MQ,R169WUUXF4ZIUZ</t>
  </si>
  <si>
    <t>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t>
  </si>
  <si>
    <t>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heatingâ€¦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t>
  </si>
  <si>
    <t>https://m.media-amazon.com/images/I/41FTyQVamFL._SX300_SY300_QL70_FMwebp_.jpg</t>
  </si>
  <si>
    <t>https://www.amazon.in/Inalsa-Electric-Kettle-Prism-Inox/dp/B08HLC7Z3G/ref=sr_1_229?qid=1672923603&amp;s=kitchen&amp;sr=1-229</t>
  </si>
  <si>
    <t>B0BN6M3TCM</t>
  </si>
  <si>
    <t>VRPRIME Lint Roller Lint Remover for Clothes, Pet | 360 Sheets Reusable Sticky Easy-Tear Sheet Brush for Clothes, Furniture, Carpet, Dog Fur, Sweater, Dust &amp; Dirt (4 Rolls - 90 Sheet Each Roll)</t>
  </si>
  <si>
    <t>AG56BWR4QA24HMU37HCG7LXA5BIQ,AHPMTDLBF66SKRERYCJJ64OIT4RQ,AHSJSRYF6IDDAO3GFP2JDGW7AQPA,AFHFQZ4WRMY2BZ2M6EPZVRTWARHQ,AHLRT2VIZ5O7U6K7UG7P25P4S4UQ,AE6GNTASF4AF7GAW767UV2OON4EQ,AHNKJGN4LTDD3CFDIWZS5XNYZCGQ,AHWPHJR3F3WBWRACB5PHHTRKXYEQ</t>
  </si>
  <si>
    <t>Kindle Customer,Naval Kishor Rustagi,Sudha,sajal,Prabhleen loyal,satyam bansal,Prabhjot,Rajesh Maurya</t>
  </si>
  <si>
    <t>R2QT3QBL25HBTG,R3E449S1ZWR7F9,RLHERK8U1LREO,R1NHGLXW1QKLBC,R2MQH21SEZOIUM,R31ZE4UADPDRG4,R3B8J75DKKAPIZ,RYXRDTE7LINT1</t>
  </si>
  <si>
    <t>Superb,Very helpful and great quality,Exactly what it says on the tin,A must product for pet parents,Must purchase if u have pet...,Totally worth it,Good product,Easy to use and usefull prody</t>
  </si>
  <si>
    <t>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ðŸ‘Œ,I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itâ€¦.,If you have dog or cat in your home this product is must!! It is really usefull,  It works on almost all type of clothes and it can be used on bedsheets curtain or on sofa.. I ordered set of 4 and it has 90 layers on each so its budget friendly as well, go for itt!!!!</t>
  </si>
  <si>
    <t>https://m.media-amazon.com/images/W/WEBP_402378-T2/images/I/51qZekzGLxL._SX300_SY300_QL70_FMwebp_.jpg</t>
  </si>
  <si>
    <t>https://www.amazon.in/VRPRIME-Remover-Reusable-Easy-Tear-Furniture/dp/B0BN6M3TCM/ref=sr_1_230?qid=1672923603&amp;s=kitchen&amp;sr=1-230</t>
  </si>
  <si>
    <t>B01L6MT7E0</t>
  </si>
  <si>
    <t>Philips AC1215/20 Air purifier, removes 99.97% airborne pollutants, 4-stage filtration with True HEPA filter (white)</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</si>
  <si>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t>
  </si>
  <si>
    <t>AHLGRFI7QX34GNBZPPXAU3XDMUEA,AGJBEJ5UYM34YEAF3O66X6ZXMJ3Q,AGCNLEMAO7Y3K2HRVTJUR46ADX4A,AHF6WK7M75GMQD5UBU5KL3CYR3PA,AFUNWCVYZL6R7BTREUZR3HWRTULA,AGJZZHGM6QJ3Q2IZZAMN3QRM2YAQ,AHNE2UTXIV6QYFTLJCK7NJQ3UFQA,AH5PIM77X6TCBZ2GSUQO474JGLZQ</t>
  </si>
  <si>
    <t>Tushar A.,Indu bala,Partho,T. SAIPRASAD,RVA,abhijeet kumar,Yogesh Sansanwal,Rajeshwari Dhanabalan</t>
  </si>
  <si>
    <t>R34PWVCC9VENM9,R14WKFJ1BTMD1B,RZRUE1VLMP3QK,R12RV1CVRJOA3Y,R1UVYM31CNIFTO,R2R6FPO6X0GQO4,R7D2D2BOMAUTO,R16S2JKUS18GAB</t>
  </si>
  <si>
    <t>Good Performing Air Purifier at a Decent Price,Value for money,Nothing earth shaking about this product!,It is good,Great product.,The product is working nicely and worth buying product.,Writing after 1.5 years pros cons solution and trics do read my reviews and vote,Works but no use</t>
  </si>
  <si>
    <t>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t>
  </si>
  <si>
    <t>https://m.media-amazon.com/images/W/WEBP_402378-T1/images/I/41YlkgRwHVL._SX300_SY300_QL70_FMwebp_.jpg</t>
  </si>
  <si>
    <t>https://www.amazon.in/Philips-AC1215-20-Purifier-White/dp/B01L6MT7E0/ref=sr_1_231?qid=1672923603&amp;s=kitchen&amp;sr=1-231</t>
  </si>
  <si>
    <t>B0B9F9PT8R</t>
  </si>
  <si>
    <t>Eopora PTC Ceramic Fast Heating Room Heater for Bedroom, 1500/1000 Watts Room Heater for Home, Electric Heater, Electric Fan Heater for Home Office Bedroom (White)</t>
  </si>
  <si>
    <t>ðŸ”¥PTC CERAMIC CHIP HEATING TECHNOLOGY: The EOPORA heater is powered by PTC ceramic chip heating technology with 1 second instant heat, which can heat a room faster and quickly and efficiently heating can quickly cover your office or room in minutes.|ðŸ”¥2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environments.|ðŸ”¥TIP-OVER PROTECTION &amp; OVER-HEAT PROTECTION: Room heater automatically turn off if they accidentally tip over, perfect for houses with kids and pets. When the heater overheats, the overheat protection will also automatically shut down the heater, making it safer for you to use.|ðŸ”¥LOW NOISE TO USE: Room heaters have noise levels below 50 dB. Our room heater can provide warmth without interruption for the spaces you need to study, read, work and sleep.|ðŸ”¥PERFECT FOR YOUR HOME OR OFFICE: The compact and portable design combined with the ergonomic built-in handle, will allow you to easily move your space heater to any room you want. Make sure your office, kitchen, bedroom, guest room, study or living room is nice and warm.|ðŸ”¥1 YEAR WARRANTY: Eopora PTC Ceramic Fast Heating Room Heater has professional after -sales service and 12 -month warranty. If you have any questions or doubts, please contact us, we will solve your problems as soon as possible.</t>
  </si>
  <si>
    <t>AFK6D62HRZSHP5W3DE5QGYUYJQEA,AEG62TH65UKTMBXY5MS2T7JD3YLA,AFE3JGTSN4WFROSWXKY5BS2E77CA,AF4O3IAKZFWV4LN6IOTADZX7OCLA,AHPA3OCFQE5RUJGCDKC535BV6YGQ,AG2AYRDUZHKLWJ3J2OL2K2UTOQUQ,AG3B6XNLKK4GGFYPW4JEYBG577CQ,AGPQHMB6XWAURLOJA57DPCU4HQ7A</t>
  </si>
  <si>
    <t>alok tripathi,Ashish Thakur,Yash Gupta,Arun Sharma,Zoeena D.,Naveen Sharma,Dr. Kakati,DC TIWARI</t>
  </si>
  <si>
    <t>RNFDIM9PF1C9U,R36YHQKR1456NC,R3SZ6SM72UXPT9,RZYOW4CYXKVOE,R12ZDG5WML5E1Z,RORVGP6V0EP21,RNHLZSPMRSBN3,R2R3PMS05CDPY4</t>
  </si>
  <si>
    <t>Very beautiful heater but costly and less useful,Decent with some flaws,Good product.... Easy to handle...,I won't recommend it!!,Value for Money Product,Good Product,Low quality heater,Everything as per the description.</t>
  </si>
  <si>
    <t>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t>
  </si>
  <si>
    <t>https://m.media-amazon.com/images/I/41C6ocE26pL._SX300_SY300_QL70_FMwebp_.jpg</t>
  </si>
  <si>
    <t>https://www.amazon.in/Eopora-Ceramic-Heating-Bedroom-Electric/dp/B0B9F9PT8R/ref=sr_1_235?qid=1672923603&amp;s=kitchen&amp;sr=1-235</t>
  </si>
  <si>
    <t>B0883LQJ6B</t>
  </si>
  <si>
    <t>Usha Goliath GO1200WG Heavy Weight 1200-Watt Dry Iron, 1.8 Kg(Red)</t>
  </si>
  <si>
    <t>Heavy 1.8 kg for effective ironing|power 1200 W for faster heating|Dual Coating Weilberger Gold soleplate for durability|1.8 m long cord length for better reach. Spray : No|360 deg swivel cord, Fully covered convenient plastic body|Overheat safety protection|Indicator light for readiness</t>
  </si>
  <si>
    <t>AFQAXRM4XEA72PNIMWCW2F53ISWA,AE5VPGHORHY2ZU5RW6B3AEL4CFJQ,AGHHTIPESD2S56DORYF5DK7VWAVA,AGNUZ45QI5DHUL6EFTEDFWHH5TSA,AF265F7UPZDF6O6JA5OZNC4BMURQ,AH7ATUCWGGF2CFH6O2B6JAZLH3RA,AEIRF32A5JCOXLBOHRARCTNE6KPQ,AGOOI3OO3V3Q6GB74PMJ7HCTB2FA</t>
  </si>
  <si>
    <t>Subanathan,Vaibhav.Vichare,Naveen Kumar,Prosanta Das,Sudarshan Singh Rawat,Periyasamy,Raju,Prashanth Gangula</t>
  </si>
  <si>
    <t>R293AKJY0KAYU2,R1CKLC9EOIW0CO,R1SFNUH4BC29Q4,R23FF4AI11EGQG,R2ITLBT3D3QIFF,RZ2TK6IVJL936,R1ZCONBNFKG8ZC,R1OJUIJC0SV7DS</t>
  </si>
  <si>
    <t>Nice,Heavy weight and good product.,Value for money,Looks good one but returned,I like it and good product,Super build quality,Nothing,Best iron box</t>
  </si>
  <si>
    <t>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t>
  </si>
  <si>
    <t>https://m.media-amazon.com/images/I/31XPVmD8gUL._SX300_SY300_QL70_FMwebp_.jpg</t>
  </si>
  <si>
    <t>https://www.amazon.in/Goliath-GO1200WG-Weight-1200-Watt-Maroon/dp/B0883LQJ6B/ref=sr_1_236?qid=1672923603&amp;s=kitchen&amp;sr=1-236</t>
  </si>
  <si>
    <t>B099Z83VRC</t>
  </si>
  <si>
    <t>Wipro Vesta Electric Egg Boiler, 360 Watts, 3 Boiling Modes, Stainless Steel Body and Heating Plate, Boils up to 7 Eggs at a time, Automatic Shut Down, White, Standard (VB021070)</t>
  </si>
  <si>
    <t>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t>
  </si>
  <si>
    <t>AHBB6UBYHJ5FH2BUFQ2BCXHWQFJQ,AH2UMMYPAYXHX6PU4LADMKJEC6JA,AGCAHYB2PF6PZ6ADYFBM4IUMHEWA,AF6YTIKZWCOBJ5AI5DKRWFCSJWTQ,AF6PBVLOWTG4JSSUS3O2ADTEU2PA,AGKY5D26F5Z4S4EY7Q2FG7M4QRMQ,AEM3TDYU6QQQOU6MOR2LYJQMYOSA,AH7MUE7NGNKQPXN6GNFGRKRYBETQ</t>
  </si>
  <si>
    <t>Adwait Kulkarni,Divya Singh,The Best Bike,Deepak Suryavanshi,Sonu kholiya,Likhitha,Mukesh Sharma,Maddy</t>
  </si>
  <si>
    <t>RCZZ3OE0HNTMR,RKY1OFMHN5A3D,R143FGMXO612N1,R37QUY4LLQBPG3,R2D85FE1SVH9R7,R1JEMHPSAGZKDW,RS2R19WDEHUNL,R1UW9TNRNUY15B</t>
  </si>
  <si>
    <t>Very easy and handy to use,Good to have for boiled eggs.,Superb,Effortless,Wanderful,Good,Not good,Can consider for purchase</t>
  </si>
  <si>
    <t>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egg.Itâ€™s power cord is very short so itâ€™s very difficult to connect.,Review,Ok,Better by a 300 wala,Overall it's good. We can get hard, medium or soft boiled eggs. Cleaning is an issue. Sometimes it gets very dirty and it looks like it is corroded.</t>
  </si>
  <si>
    <t>https://m.media-amazon.com/images/W/WEBP_402378-T1/images/I/31qZm3DyDhL._SX300_SY300_QL70_FMwebp_.jpg</t>
  </si>
  <si>
    <t>https://www.amazon.in/Wipro-Electric-Stainless-Automatic-VB021070/dp/B099Z83VRC/ref=sr_1_237?qid=1672923603&amp;s=kitchen&amp;sr=1-237</t>
  </si>
  <si>
    <t>B00S9BSJC8</t>
  </si>
  <si>
    <t>Philips Viva Collection HR1832/00 1.5-Litre400-Watt Juicer (Ink Black)</t>
  </si>
  <si>
    <t>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t>
  </si>
  <si>
    <t>AG6N6OO4GIHAHRVNERRTV3FJA2BQ,AGUT3AOM4QV4CVXBGHHRMGYHB2IQ,AEQM4DMINJG5GCYEMHZBJESHCUYQ,AFOMBT36JVCMN5RXXPMIO23GE7QQ,AEQRYFSSX35ZFP64C2CHBDYS7WMA,AEKYBUI6YRXCCRTV4YZ3WJYPVRDQ,AHZGHAB5A4VIMHKF2QTICSYPMJHA,AEKJ4CW4KMMDYM2WT5PLCNTRBS4A</t>
  </si>
  <si>
    <t>manian,surjeet,ANUPAM BHASIN,Capt Milind Kumar,SwordFish,kunal lalit kaistha,Vinay,Razat</t>
  </si>
  <si>
    <t>R35S3FG2J2TJAM,R14JYWLSY6VOZW,R10TNWC8M5M8E9,R1YCJPR648EPXQ,R1ZR7S45YOQHKX,R23T81UVKR2YSW,R1YGKMW5AF14T9,R30ID8UXCDX35K</t>
  </si>
  <si>
    <t>Beyond expected,Good,Perfect Juicer - Very User Friendly in usage,User friendly and convenient to use for fresh juice,Excellent Little Juicer! Fast and Easy to Clean. Produces Very Good Quality Juice,Premium juicer,Good however...,Most effective and convinient juicer i Ever had</t>
  </si>
  <si>
    <t>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t>
  </si>
  <si>
    <t>https://m.media-amazon.com/images/W/WEBP_402378-T2/images/I/31-jt474B1L._SX300_SY300_QL70_FMwebp_.jpg</t>
  </si>
  <si>
    <t>https://www.amazon.in/Philips-Viva-Collection-HR1832-1-5-Litre400-Watt/dp/B00S9BSJC8/ref=sr_1_238?qid=1672923603&amp;s=kitchen&amp;sr=1-238</t>
  </si>
  <si>
    <t>B0B4SJKRDF</t>
  </si>
  <si>
    <t>Kitchenwell Multipurpose Portable Electronic Digital Weighing Scale Weight Machine | Weight Machine | 10 Kg</t>
  </si>
  <si>
    <t>Package : 1 Weighing Scale|Easy To Use|Durable to use .|Convenient weighing unit switch, data lock . Over load indication, auto power off after 120 seconds without any operation. Easy to Use.|LCD back light, easy to read value at day and night</t>
  </si>
  <si>
    <t>AGP5YURZQ6W2GKYILORIGKB3NDUQ,AEPAZYTLJQKDOZBSNB35SQF6CMUQ,AHDSX7NV3NZQB2NZ4RLIOBKUOMYQ,AEDL37BWW4MEOIJFCGUXHFUQRXGQ,AFJN6RLNPLI6R42GH7IMYMMOXGMA,AERJQGP7X4KVPD26I4WOZDDP23KQ</t>
  </si>
  <si>
    <t>Dinesh,Rajesh Thakur,Kiran chaudhary,Shyam Kotecha,bhupender,Evangeline Lydia</t>
  </si>
  <si>
    <t>R1UQOSA7I0B6CT,R1JP6NH8K5NZU5,R2I5H53LBQO3LU,R2GHLGUZHUPKYI,R2LGD1DSKBGHES,R2TZD3HUFR98EF</t>
  </si>
  <si>
    <t>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t>
  </si>
  <si>
    <t>https://m.media-amazon.com/images/I/319gn5l2NSL._SX300_SY300_QL70_FMwebp_.jpg</t>
  </si>
  <si>
    <t>https://www.amazon.in/Kitchenwell-Multipurpose-Portable-Electronic-Scale/dp/B0B4SJKRDF/ref=sr_1_239?qid=1672923603&amp;s=kitchen&amp;sr=1-239</t>
  </si>
  <si>
    <t>B0BM4KTNL1</t>
  </si>
  <si>
    <t>FIGMENT Handheld Milk Frother Rechargeable, 3-Speed Electric Frother for Coffee with 2 Whisks and Coffee Decoration Tool, Coffee Frother Mixer, CRESCENT ENTERPRISES VRW0.50BK (A1)</t>
  </si>
  <si>
    <t>AGMHHTX7GPWHZAUTEYQOFEEDFMDQ,AEJJGJQCIEPL3ZBNULVUVLVKOYXQ,AE4OWRO7RHZKT3HIJCC6NFJLVADQ,AFNKAJQG5UVDCWBGEMKQPVUCML5A,AFPC2CK5YPZDPLO3ETPC5XMMYIGQ,AGYWGDEV2VA2GXFIOTTX545DCUMQ</t>
  </si>
  <si>
    <t>123MovieTime,Ravneet S.,Akash,Mohd Amaan,Pankaj,Sajan</t>
  </si>
  <si>
    <t>R1YXOQ6ZZI33LZ,R17FVMZGPYPOYZ,R23NCERA0R891T,R2UV8DYD8AD2EH,R3C4W7ZA3D6KJV,R1N02TVQHTIFVX</t>
  </si>
  <si>
    <t>Nice product,Not as effective as claimed, just an average product..,Good Product,bribing people for 5 star rating,Most worst machine i have ever seen,Just wow</t>
  </si>
  <si>
    <t>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t>
  </si>
  <si>
    <t>https://m.media-amazon.com/images/I/51oN+8Zs5YL._SY300_SX300_.jpg</t>
  </si>
  <si>
    <t>https://www.amazon.in/FIGMENT-Rechargeable-Decoration-ENTERPRISES-A1/dp/B0BM4KTNL1/ref=sr_1_240?qid=1672923603&amp;s=kitchen&amp;sr=1-240</t>
  </si>
  <si>
    <t>B08S6RKT4L</t>
  </si>
  <si>
    <t>Balzano High Speed Nutri Blender/Mixer/Smoothie Maker - 500 Watt - Silver, 2 Jar</t>
  </si>
  <si>
    <t>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â€“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t>
  </si>
  <si>
    <t>AH2AVPUOI6A3TMI5OK6YM4II7HXA,AFY65T5MLGBO4CIMHS2HQASXETHA,AGJ2H3TVS44UM24XPHEXER4AGBLQ,AG7TH75OM43KHSIXXCFBZF63MNAQ,AFQJOOGXRMN263F22QY4LZYCWALA,AGQXUBN7LJR2F4IMZYO6PGOAG3DQ,AHGOLGDHHDPHLQIXJCEWKUMBERUQ,AH2UU7LYVU4G6TLQCQZTE23V72DQ</t>
  </si>
  <si>
    <t>Trusted User,Pardeep singh,Captain Retail,SIDDHARTHA GOEL,Basa SD,Srini,C R PRABU,Karthikeyan N</t>
  </si>
  <si>
    <t>R3BIC1KGACDYI0,R1CCVQBZR4Q9VB,RZIRE8MUDAZ82,R1NRMX4OA3SKEO,R1MVQCC2Q3ABZ1,R33SSIWTU7O0HN,R1S3TX7C3GKBWE,R2JTNGSHLWKQHT</t>
  </si>
  <si>
    <t>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ðŸ˜¬</t>
  </si>
  <si>
    <t>https://m.media-amazon.com/images/W/WEBP_402378-T2/images/I/41+pYgFJpBL._SY300_SX300_.jpg</t>
  </si>
  <si>
    <t>https://www.amazon.in/Balzano-Speed-Nutri-Blender-Smoothie/dp/B08S6RKT4L/ref=sr_1_241?qid=1672923603&amp;s=kitchen&amp;sr=1-241</t>
  </si>
  <si>
    <t>B09SZ5TWHW</t>
  </si>
  <si>
    <t>Swiss Military VC03 Wireless Car Vacuum Cleaner | Wireless Vacuum Cleaner for Home, Car, Living Room | Wireless Vacuum Cleaner Dust Collection/Lighting Car Pet Hair Vacuum with Powerful Motor</t>
  </si>
  <si>
    <t>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t>
  </si>
  <si>
    <t>AGQB7NBV5YVA7UFL3TOP7HJ4YOWQ,AEMY4YVWA4HB2I27COY3GVPMIRRA,AGUNZGNJXOCN7LM2OWJY7ZH4EFHQ,AECLAPFHLKPUROW3OP3WUZDWVWIA,AGPSBG5VYA7MJYXUPP4KWCOGVUKA,AE532GAPNMVN65KBRQWSO2D7ALPA,AEWHTLRKEL4VW5AER3AN5FWUWOAQ,AE3USSWYJX32PTYGSCYTNTRCRTQQ</t>
  </si>
  <si>
    <t>Axis Web Art Private Limited,Lily Shaw,madhab,NCR,Ganesh,Deb,Mona,Naveen</t>
  </si>
  <si>
    <t>R2DY63XZUWM7SE,R1PZLXZL2ME6XT,R2VZRY72JJLPH3,R15RBOQE6F587T,R1ABQ9XJSD1B9N,RM0HKLK17HGWT,R6D68WWCYXIE6,R5Z1TDHJJTBCN</t>
  </si>
  <si>
    <t>https://m.media-amazon.com/images/W/WEBP_402378-T2/images/I/418x3St8EAL._SX300_SY300_QL70_FMwebp_.jpg</t>
  </si>
  <si>
    <t>https://www.amazon.in/Swiss-Military-VC03-Wireless-Collection/dp/B09SZ5TWHW/ref=sr_1_242?qid=1672923603&amp;s=kitchen&amp;sr=1-242</t>
  </si>
  <si>
    <t>B0BLC2BYPX</t>
  </si>
  <si>
    <t>Zuvexa USB Rechargeable Electric Foam Maker - Handheld Milk Wand Mixer Frother for Hot Milk, Hand Blender Coffee, Egg Beater (Black)</t>
  </si>
  <si>
    <t>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t>
  </si>
  <si>
    <t>AG6AS2KLLZMPPPEKF5RIJXTMA4FA,AEW6BC4YLRYKI5OZGG2TFQSVNPCQ,AGJHYTYSBPEBX6DRHFDVKOPUG3RQ,AHDOOBJBPVJQCWTNVD4L5VIQBBWA,AGXWSSAGJWT437I6SEHW2DBHPAUQ,AHP75RDBGYFPLYD5NVTHZMNJUOAQ,AFBWWOUHEYFHDWJOE42DN5YWO2MQ,AHHRYTCXJYJCRHFUK2EPOG7I3CHQ</t>
  </si>
  <si>
    <t>shammi,Rippy Mittal,Kabeer,Kush,Vani Prabha,neha,Reena Chahar,Rameshwar</t>
  </si>
  <si>
    <t>R1M11VMLH6I3TN,R2OLOOGNHQ37ZA,R3PIVKT8BNMA4G,R3IEB79VMJ4KUB,R2FW55EB4WH4HM,RKHYI4QXIDG0B,RR30YFP5QKZZZ,R13ATADDWQX8CT</t>
  </si>
  <si>
    <t>Little kitchen helper,An amazing product,Very good product nice to use,Handy gadget!,Easy to use and carry Great product ðŸ‘Œ,Best product,Light weight,Will definitely save your time....</t>
  </si>
  <si>
    <t>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ðŸ˜Š,Easy to use excellent,Value for moneyNd easy to use</t>
  </si>
  <si>
    <t>https://m.media-amazon.com/images/I/41714O1hnmS._SY300_SX300_QL70_FMwebp_.jpg</t>
  </si>
  <si>
    <t>https://www.amazon.in/Zuvexa-Rechargeable-Electric-Foam-Maker/dp/B0BLC2BYPX/ref=sr_1_243?qid=1672923603&amp;s=kitchen&amp;sr=1-243</t>
  </si>
  <si>
    <t>B00P0R95EA</t>
  </si>
  <si>
    <t>Usha IH2415 1500-Watt Immersion Heater (Silver)</t>
  </si>
  <si>
    <t>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t>
  </si>
  <si>
    <t>AECYTJD5MC5XGEX75UZY6T64WX5A,AH2XKE5NKEOBKOJRDJIPNYQRLCTQ,AEWVKFD6YXNBTHT7Q7CPKAPC4MKA,AGGDIBNZQHVRAJZXVXAHKBV2Y4RQ,AELBP2ICNLTZNQ7LRFSLDTGXC2IQ,AFGCWE3XJSFV3SHN5EU2N5VXWAZA,AH44PHVDPA7E2JJWAMVD7ZRPUFEQ,AFVYZFTM3SUEGYESW55OJNGUAJVA</t>
  </si>
  <si>
    <t>Durgaprasad g.,S K Hazra,Niraj k.,Sapan,Amazon Customer,ulavappa s asundi,Hitesh Nayak,Lakshmi S</t>
  </si>
  <si>
    <t>R2QFJ90TFMGE4S,R35KQ2BQ7TKJS8,RBD5L7F8BAR71,R1ZYMEO92ST8E2,R1DLFFF7N1G9JT,RYJAAGZ3I6ERK,R33ND5PEC4ILD9,R2N2T71KGYJX0</t>
  </si>
  <si>
    <t>Good water heater,Good quality,Good products,Good,Good,Good product,Good product,Brand value</t>
  </si>
  <si>
    <t>Nice product &amp; good quality,Value for money, as per description.,Very easy useful,Good product,Product is good,Good,Good,Best to buy under 500. Comes with warranty card. Cable Quality is good</t>
  </si>
  <si>
    <t>https://m.media-amazon.com/images/I/41a-huLVEIL._SX300_SY300_QL70_FMwebp_.jpg</t>
  </si>
  <si>
    <t>https://www.amazon.in/Usha-IH2415-1500-Watt-Immersion-Heater/dp/B00P0R95EA/ref=sr_1_244?qid=1672923603&amp;s=kitchen&amp;sr=1-244</t>
  </si>
  <si>
    <t>B07W4HTS8Q</t>
  </si>
  <si>
    <t>ACTIVA Instant 3 LTR 3 KVA SPECIAL Anti Rust Coated Tank Geyser with Full ABS Body with 5 Year Warranty Premium (White)</t>
  </si>
  <si>
    <t>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t>
  </si>
  <si>
    <t>AH4ZZLZF5JO74MJ3E6WURPHAOKVA,AE4IRBIAL6D4FWUJDI7G3TDMZEZQ,AESVEGOP7LNFGOWRU36WVYYSKKKA,AH2S7L7OVGU76T5ASFGR72DKZI4A,AFR7VQD5YGYX2A73CJ46ZKRNAKBA,AE5TFI4AZKIO5BARSWZQCPMUQMTA,AGEQFLTLLFRSOOMQH4DGWAPT4YWA,AE5ZOLUY3TPAUBD2KP2BEG2KKC7Q</t>
  </si>
  <si>
    <t>Gajendra Kumar sharma,Gagan,Lavi,Priyesh,Suketu Bhatt,Krish,varsha pandey,PRABHAKAR DESAI</t>
  </si>
  <si>
    <t>R371P01X49V8QV,R3MMP5A1MKKZZP,R1VI6TV1VNY0H6,R2MLAH3IBE9WB6,R2CGNL0P1F07CF,R1SLP1FDAIRDIA,RTCE1LHDI5MSC,R2U1JC1BKWWUFG</t>
  </si>
  <si>
    <t>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t>
  </si>
  <si>
    <t>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t>
  </si>
  <si>
    <t>https://m.media-amazon.com/images/W/WEBP_402378-T1/images/I/31RwSnyZZ+L._SY300_SX300_.jpg</t>
  </si>
  <si>
    <t>https://www.amazon.in/ACTIVA-Instant-SPCEIAL-Warranty-Premium/dp/B07W4HTS8Q/ref=sr_1_245?qid=1672923603&amp;s=kitchen&amp;sr=1-245</t>
  </si>
  <si>
    <t>B078JBK4GX</t>
  </si>
  <si>
    <t>Havells Instanio 1-Litre 3KW Instant Water Heater (Geyser), White Blue</t>
  </si>
  <si>
    <t>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gradeâ€‹|Warranty: 5 years on inner container, 2 years on Heating Element, 2 years comprehensive warranty|Product Dimensions: 20.5 cms x 29.4 cms x 18.5 cms</t>
  </si>
  <si>
    <t>AH6MHH7KNPHZPN7D5YSSWDQITIMQ,AGLWXRPJ6PGDPIN7URZP2525SAHQ,AHFGSNUXSEGQ4CW3BIGW2ZPZUC4Q,AFAGO45Q2ZA4UJ3XXHEWFROOKBRQ,AFS6ULEVQVU2PN6FWRWWBKKFJCLA,AGDMSEPDHPK3IT7Q737N6Y233LVQ,AGRGLAA6BU4VXMEYJWIDRM5WLNMQ,AEODRIKLIM5JTCDNMGSLTRSZFNVA</t>
  </si>
  <si>
    <t>Dev Shah,Amazon Customer,nidhi sharma,Amazon Customer,Kushal,I wish i was,Ranjeet S.,Amazon Customer</t>
  </si>
  <si>
    <t>RGW48SIV6YSO8,R3UPD9POT3K5MD,RRT9OUXNV4IJU,R3JP8EI4SKB6TT,R36P6ISAFGCWW9,R1M33EDRD5XY8P,R19ILBYMSDBQAC,R2GS46H4UYEI4U</t>
  </si>
  <si>
    <t>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t>
  </si>
  <si>
    <t>https://www.amazon.in/Havells-Instanio-1-Litre-Instant-Geyser/dp/B078JBK4GX/ref=sr_1_244?qid=1672923605&amp;s=kitchen&amp;sr=1-244</t>
  </si>
  <si>
    <t>B08S7V8YTN</t>
  </si>
  <si>
    <t>Lifelong 2-in1 Egg Boiler and Poacher 500-Watt (Transparent and Silver Grey), Boil 8 eggs, Poach 4 eggs, Easy to clean| 3 Boiling Modes, Stainless Steel Body and Heating Plate, Automatic Turn-Off</t>
  </si>
  <si>
    <t>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t>
  </si>
  <si>
    <t>AH3B5DMNZY5TWDFIRV76LBCK7BOA,AG2CU4JHAZYEWQCC7KV4KBLYDT4Q,AHT2V4MYATE6F4S62WMMNUAFTA6A,AHJU5CZJ7KQTPDEKA2URK6YC573A,AHVIOH2Z7CKWOZFK6ILKPPWOAUEQ,AFXJHAXEGOGYVUKP4HIERLJCGSRQ,AEATMWNUKI5O67DEVGKUJBZDATIA,AEJVMKYFUBDOVBR6ZEUPKQMWCV2Q</t>
  </si>
  <si>
    <t>Virjesh,Manish Soni,MUKESH THAKUR,Abhijit Walvatkar,Indrajeet Chauhan,Ashok Abraham,Anushruti,Sravya</t>
  </si>
  <si>
    <t>R1V0UIG80MWSGS,RZNM6HFXBWRJW,R1D9GBPIVP6Z8M,RL8HUBRTJ3LLL,R39RGFCIUFXU4H,R3S475ZLFA6K5C,R3RBBXW4E5LKWH,R1PZJRA2K6Y7HE</t>
  </si>
  <si>
    <t>Easy to use, works really well.,Good experience so far,Good,Handy product,Looks great..,convenient and efficient to use,Time saving and effective.,Good</t>
  </si>
  <si>
    <t>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t>
  </si>
  <si>
    <t>https://m.media-amazon.com/images/W/WEBP_402378-T2/images/I/41LLX-A7eTL._SX300_SY300_QL70_FMwebp_.jpg</t>
  </si>
  <si>
    <t>https://www.amazon.in/Lifelong-Boiler-Poacher-500-Watt-Transparent/dp/B08S7V8YTN/ref=sr_1_245?qid=1672923605&amp;s=kitchen&amp;sr=1-245</t>
  </si>
  <si>
    <t>B07H5PBN54</t>
  </si>
  <si>
    <t>INDIASÂ®â„¢ Electro-Instant Water Geyser A.B.S. Body Shock Proof Can be Used in Bathroom, Kitchen, wash Area, Hotels, Hospital etc.</t>
  </si>
  <si>
    <t>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Â· Body - Poly polypropylene(Shock proof) Â· Heating element - Tubler type(3 KVs), ISI marked Â· Thermostat - Copper, ISI marked Â· Cable - White, 1 Meter, ISI marked Â· Pin-top - 16Amp, ISI marked Â· PVC pipe and nipple|Can be used in bathroom, kitchen, wash area, hotels, hospital</t>
  </si>
  <si>
    <t>AFM3U2B3HNE4E5JV4Z6K7WD3LRUQ,AGQAYI2H5TL53UE55XVUIDAMSGLA,AE42BCXRYURRUEFT4LVAFCIOCDDA,AGIRPVIAHKBO5TNOXFX6RU5NFBUA,AEQUMN77VINPOKTGOIRX6PREJSNQ,AFWNCMMSDZDDVHVBKKDK4ZK4HILA,AHCXXOQVLFSHJOIKXMOHUSZJSDOQ,AGWU3MU6IYK77TJSYT5UIOD2IC3A</t>
  </si>
  <si>
    <t>SATENDRA SAINI,AKSHAY KHOWAL,Daksh,amar,Veera,Nand Kishore Sharma,Tanvir,Rajesh Kumar</t>
  </si>
  <si>
    <t>RCFFXI7HE5S1O,R3DIB02TOTSYSE,R2LUFMT90IY4QA,RXT32QTE7RUQ1,R2HOQ536IJUJM4,R1DSBS8TI7TATL,RWQ5WXJM5SYQM,R1QYJE3308FNC3</t>
  </si>
  <si>
    <t>Current issue in output water,Value for money,Great Product for Kitchen,Bakara product please don't purches,Awesomee,It can be hanged any where it is a portable  water geser.,very bad product not ,work even 3 months, as well as seller is not supporting in warranty,Good equipment</t>
  </si>
  <si>
    <t>https://m.media-amazon.com/images/I/41OXzplcjtL._SX300_SY300_QL70_FMwebp_.jpg</t>
  </si>
  <si>
    <t>https://www.amazon.in/Indias-Instant-Bathroom-Kitchen-Hospital/dp/B07H5PBN54/ref=sr_1_246?qid=1672923605&amp;s=kitchen&amp;sr=1-246</t>
  </si>
  <si>
    <t>B07YCBSCYB</t>
  </si>
  <si>
    <t>AmazonBasics Induction Cooktop 1600 Watt (Black)</t>
  </si>
  <si>
    <t>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"Auto Standby" in case no pan is kept, residual heat indicator and fan for auto cooling (fan continues working to cool down residual heat even after operation is stopped)</t>
  </si>
  <si>
    <t>AE5DRZFQN56UNHWLA6RSKDLDXU3Q,AH7G7F5V6NZQTXGNBULKUK4X6UXQ,AEYISFG3PXSZTUJS67PADHKW55NQ,AFT2SBIE45E3P46X2VFYXXR7JTDA,AETRLDW2AUAQJPHLEUIYFEZBBU5Q,AGOXIKCKLMADHJXOXLKL2XKPA3BA,AHTDOMYCLQT2RTXY3HVZBMCDCI5A,AEUMGPKAO6GBV56NJMU4XM5S76EQ</t>
  </si>
  <si>
    <t>Amazon Customer,Ishtiyaq Ahamd,Roy Tom,THANGAVELU,Gopinath Behera,Souravv Garnaik,NC Mistry,MOHAMMAD I.</t>
  </si>
  <si>
    <t>R2PK3LURGV7XMK,R17NQ1RVQ187WB,RBRUS2N936FP7,R32Z3826SCWBZC,R3N8TTZEOCVIC9,R397WT8ZINS4R3,R38K7QGV2GYAXT,RL5X2D0KMAID9</t>
  </si>
  <si>
    <t>So far so good,Good,Good quality product,Fully satisfied.,Product Is Nice ,And Easy To Use,poor longevity,A good induction cook top,Good.</t>
  </si>
  <si>
    <t>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t>
  </si>
  <si>
    <t>https://m.media-amazon.com/images/I/4153SQc2VYL._SX300_SY300_QL70_FMwebp_.jpg</t>
  </si>
  <si>
    <t>https://www.amazon.in/AmazonBasics-Induction-Cooktop-1600-Watt/dp/B07YCBSCYB/ref=sr_1_247?qid=1672923605&amp;s=kitchen&amp;sr=1-247</t>
  </si>
  <si>
    <t>B098T9CJVQ</t>
  </si>
  <si>
    <t>Sui Generis Electric Handheld Milk Wand Mixer Frother for Latte Coffee Hot Milk, Milk Frother, Electric Coffee Beater, Egg Beater, Latte Maker, Mini Hand Blender Cappuccino Maker (Multicolor)</t>
  </si>
  <si>
    <t>AGCIDEDP2GEN4VHVU6CCSRL6RF6A,AEON6RS4RYLAMFJWOQSJWDJBIQMA,AFWWYJNRHXQTUZFSW3YGSFNG7AHA,AFPPBTAXYWSCAUMZ7HHCFMF4PHFA,AGOI7ZK5ZIOWDYNLON5YENWZNQDA,AHLUGCZZZXHB67SYPOESH2HT4J3A,AEAZGAS5S5WBPYJUXAAJLS6HILEA,AEXK5CI44U7BRRUHLFNCWA5DIZGQ</t>
  </si>
  <si>
    <t>Syed sarfarazuddin,Chetanya Arora,Taniya Baidya,priyanka jaisal,Gagan,Govind Tyagi,Rahul,Manju Sharma</t>
  </si>
  <si>
    <t>R3V76M88BH6XO4,R11F7S14S5Z1DR,R2K6M2964OJY62,RZQSRHICMZS4I,R3QJ8DYTSW3N7V,R6223NK3BQ0MR,R1Y2FUQ6U2C4TT,R3DARIZBJ8DE4P</t>
  </si>
  <si>
    <t>A little weak but over all good,Value for money!,Not working,Nyc product,Good,Average quality product,Very good product,Affordable</t>
  </si>
  <si>
    <t>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t>
  </si>
  <si>
    <t>https://m.media-amazon.com/images/W/WEBP_402378-T1/images/I/21UJ6oKwnoL._SY300_SX300_QL70_FMwebp_.jpg</t>
  </si>
  <si>
    <t>https://www.amazon.in/Sui-Generis-Frother-Electric-Blender/dp/B098T9CJVQ/ref=sr_1_248?qid=1672923605&amp;s=kitchen&amp;sr=1-248</t>
  </si>
  <si>
    <t>B01KCSGBU2</t>
  </si>
  <si>
    <t>Philips Air Purifier Ac2887/20,Vitashield Intelligent Purification,Long Hepa Filter Life Upto 17000 Hours,Removes 99.9% Airborne Viruses &amp; Bacteria,99.97% Airborne Pollutants,Ideal For Master Bedroom</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</si>
  <si>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t>
  </si>
  <si>
    <t>AGJPGWOXW4667QJXNDCLUWWVZTBA,AE2MJ6XVIE6OPT647IMTCCL234MA,AETN24LLRWGF5EUGDS4FWN4E7REQ,AH7J22T7AJRXCFHZF7RUDX63Y45A,AHLIRBDDRJKUSNTL66OD3252EYZQ,AHGKNJU3CXZ5GCOAJA7JCXNZ5RCA,AEUDZWXMXFOP2BI5WVK4S524LYKQ,AGQTOEYC5PUD7R5RGXHRNFQ3BFMQ</t>
  </si>
  <si>
    <t>Prasad Kulasekar,Griswold,Balasubramanyam,Akshay,Amazon Customer,Anup,Shekhar,Baldev Dudani</t>
  </si>
  <si>
    <t>R18ZEYSRNCERR7,RZSF37HFFK0LN,R39D1A1FW10AMZ,R2KMCPSQCAAIEI,R31QEV79S8TQLC,R3CCT4DZ7PNCLT,RI7WWH1O32LTQ,RN9O9A0ARA83</t>
  </si>
  <si>
    <t>Good choice,No noise and all clean air. Very effective and the family noticed an improvement right away,Good product and easy to install,Go for it!!,Happy to use,How can I contact the manufacturer,Good,Excellent product</t>
  </si>
  <si>
    <t>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t>
  </si>
  <si>
    <t>https://m.media-amazon.com/images/W/WEBP_402378-T2/images/I/317ja9m3iHL._SX300_SY300_QL70_FMwebp_.jpg</t>
  </si>
  <si>
    <t>https://www.amazon.in/Philips-AeraSense-AC2887-20-Purifier/dp/B01KCSGBU2/ref=sr_1_249?qid=1672923605&amp;s=kitchen&amp;sr=1-249</t>
  </si>
  <si>
    <t>B095XCRDQW</t>
  </si>
  <si>
    <t>Esquire Laundry Basket Brown, 50 Ltr Capacity(Plastic)</t>
  </si>
  <si>
    <t>Crafted with care|It is designed keeping your choice and requirement in mind|Hassle-free usage</t>
  </si>
  <si>
    <t>AHAAD3NPHK6M6MFXLOIIVQSQQBGA,AF3VI65IPCL746N6XDAW4FYVH7CA,AGG2SNNR26KGUIFF6ZH32A3WZ2AQ,AEOHEAX7CMT7YK37DNAOQVUAZZ6A,AHEBE2B3ZMN7PAIBT73AZT4IS32A,AFE5CGE2HOEQLDT4X763Y7SR2OCA,AHXWSKIC3GD2ZFTM5JW7ANXAVSIA,AHUQZSYH2QVXKCFOFZAEQ5XOJTVA</t>
  </si>
  <si>
    <t>Vysh,Suryakanth raju,VP,Ashi,Amazon Customer,Nishu bharti,Aish,Sarita Verma</t>
  </si>
  <si>
    <t>R35LX6CSWTNYSC,R1CUUHI7XOHG6J,R1GBNN50EN0PFS,R3NOMC4L51HI68,R1YMZK0C9NM9TJ,R17GMX3E73L0PD,R3T6DF21D1TVYC,R37MXBYQP6B9UG</t>
  </si>
  <si>
    <t>I would have given it 5 stars.. but..,Quality product,Good product,Good,Good capacity but looks a bit cheap,Medium size,Affordable,Basket is good, problem is with the lid.</t>
  </si>
  <si>
    <t>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t>
  </si>
  <si>
    <t>https://m.media-amazon.com/images/W/WEBP_402378-T2/images/I/41svI04SS1L._SX300_SY300_QL70_FMwebp_.jpg</t>
  </si>
  <si>
    <t>https://www.amazon.in/Esquire-Elite-Laundry-Basket-Colour/dp/B095XCRDQW/ref=sr_1_250?qid=1672923605&amp;s=kitchen&amp;sr=1-250</t>
  </si>
  <si>
    <t>B09CTWFV5W</t>
  </si>
  <si>
    <t>PHILIPS Air Fryer HD9200/90, uses up to 90% less fat, 1400W, 4.1 Liter, with Rapid Air Technology (Black), Large</t>
  </si>
  <si>
    <t>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80Â°C to 200 Â°C.|Extra-long 1.8 m cord length for easy placement in your kitchen.|Dishwasher-safe and Easy-to-Clean.|Not just fries, now make aloo tikkis, roast chicken, grilled vegetables, chocolate cakes, muffins and many more dishes.</t>
  </si>
  <si>
    <t>AFCPQ5WS6XHYA7PKRTOCC7TRJWHA,AF7NY3RD3X3ZTH7D5TZ74YPNJW4Q,AFLBPRZRXYFOHOTCHPTFLPZCQOWQ,AESL35HFDQN4QCKVN7DNGPTWU5XA,AGCKE42DFD6N3V5WX7A7XYTQ7Z2Q,AFNDA4W6XZFIIS5RLQWV27EYZIQA,AGOIFSKTNQK2PNBLRMNUWFSKXNEQ,AFQOJDCRZINCCHXU37K6DCIB6SYQ</t>
  </si>
  <si>
    <t>Gopal Krishan,mubarak,Don Quixote,Aman Agarwal,gopalbhaduri,Neetesh Singh,RAJDEEP R.,k ramesh</t>
  </si>
  <si>
    <t>R374MN6Y3HGVY6,R2TDXG58UA6LMS,R2KZ02C2SJ7WKJ,R2NOIFFPNAB8AD,R3JX5JS9CX0TLE,R3LZ0DBRARBRZO,R3DIAJAW70VG81,RMQ3KAMNNQ2X2</t>
  </si>
  <si>
    <t>Not for people who prefer taste over health.,Good product use easy,Not for big families,Good Purchase,Definitely a buy,ONE OF THE BEST BUY EVER....,Cooking awesome...,Sleek and elegant.</t>
  </si>
  <si>
    <t>https://m.media-amazon.com/images/I/31rniMTmdkL._SX300_SY300_QL70_FMwebp_.jpg</t>
  </si>
  <si>
    <t>https://www.amazon.in/PHILIPS-Fryer-HD9200-90-Technology/dp/B09CTWFV5W/ref=sr_1_251?qid=1672923605&amp;s=kitchen&amp;sr=1-251</t>
  </si>
  <si>
    <t>B0B7NWGXS6</t>
  </si>
  <si>
    <t>Havells Bero Quartz Heater Black 800w 2 Heat Settings 2 Year Product Warranty</t>
  </si>
  <si>
    <t>Two quartz heating tubes|Carry Handle For Easy Portability|front grill for safety|power settings-400w/800w|safety tip over switch|rust free stainless steel reflector</t>
  </si>
  <si>
    <t>AFM4A33L64TPLILW4OHTSKRZR3NQ,AH6NEABVASSTXS6RPML55O5X2L3Q,AEIPEUCNAW5ORUCK4KND5X5I3DUQ</t>
  </si>
  <si>
    <t>Amit Sood,Tarun Mohan,Shravani Raj</t>
  </si>
  <si>
    <t>R2TWO1XR7BGSHO,R1683BA4KIYFUI,R2BTLKVDN71QOW</t>
  </si>
  <si>
    <t>Good product and budget price,I purchased this product from shop for Rs 1650 including everything so why to buy from Amazon,Worst product</t>
  </si>
  <si>
    <t>Like and happy,,Please don't buy this heater, it stopped working in just 2 days.... And not able to return the product also... Waste of money</t>
  </si>
  <si>
    <t>https://m.media-amazon.com/images/I/41EQwIB-rKL._SX300_SY300_QL70_FMwebp_.jpg</t>
  </si>
  <si>
    <t>https://www.amazon.in/Havells-Quartz-Settings-Product-Warranty/dp/B0B7NWGXS6/ref=sr_1_252?qid=1672923605&amp;s=kitchen&amp;sr=1-252</t>
  </si>
  <si>
    <t>B07DZ986Q2</t>
  </si>
  <si>
    <t>Philips EasyTouch Plus Standing Garment Steamer GC523/60 - 1600 Watt, 5 Steam Settings, Up to 32 g/min steam, with Double Pole</t>
  </si>
  <si>
    <t>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menâ€™s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steamerâ€™s lifetime</t>
  </si>
  <si>
    <t>AEZPN2FXQGKONKQKDSREETOWTLGQ,AGHXXH2FWY3YF4MB2EKX6RFLFBUQ,AHNMAYXQ64DDKZWPIIHOFX7UM7YA,AG6QCT5IZMD5I4TMLCLTKM3LQU6A,AFIQ2NB5ZBTPFZ5JYIRHDLJGBQKQ,AFTCFSIJBGKG45IQBJ4Q6WUUYGRA,AGLB4RAINP47QIOGR6K3BVGB6PVQ,AGIMXHQLEPJG6FIWJMBJLC7MVK3Q</t>
  </si>
  <si>
    <t>Q,VINU R.,Biswajit Choudhury,Nishi b.,Dr Kushal Mital,P Yadav,Kindle Customer,Umashankar</t>
  </si>
  <si>
    <t>R34X9P95PZ5OX2,R2W61LLRNDPTLV,R1MD9WI5AP8ZQV,R37H76FMO5LQWM,RQ8LTTD9ZAD0U,R2EWX5R32OVIH5,RU43GXLFBAS8O,R1LF03KFL5GO3P</t>
  </si>
  <si>
    <t>Takes space and not convenient if in a hurry,Not useful for Cotton, Linen and thick materiel fabrics,Received broken,Only for lighter fabric,There is a learning curve, it may take 2 people to do it,It looks like an imitation product , pieces donâ€™t match properly and some look very weak,Excellent product and received in good condition,Not great</t>
  </si>
  <si>
    <t>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ðŸ˜’,Received a broked packedge. With broken item.,I thought it would make my task of ironing easy but itâ€™s useless on cottons and silks . Itâ€™s great to use it on chiffon and polyester. Do not buy thinking you wonâ€™t need standard ironing anymore..,It is fantastic for marriages, where there are many dresses, net based where you can't use iron. Quick. Good for suits,It looks like an imitation product , pieces donâ€™t match properly and some look very weak,valu Ed for money,Itâ€™s not effective and pressing clothes effectively seems to have an issue</t>
  </si>
  <si>
    <t>https://m.media-amazon.com/images/I/318JzFxYqtL._SX300_SY300_QL70_FMwebp_.jpg</t>
  </si>
  <si>
    <t>https://www.amazon.in/Philips-Garment-Steamer-GC523-60/dp/B07DZ986Q2/ref=sr_1_253?qid=1672923605&amp;s=kitchen&amp;sr=1-253</t>
  </si>
  <si>
    <t>B07KKJPTWB</t>
  </si>
  <si>
    <t>Brayden Chopro, Electric Vegetable Chopper for Kitchen with 500 ML Capacity, 400 Watts Copper Motor and 4 Bi-Level SS Blades (Black)</t>
  </si>
  <si>
    <t>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doesnâ€™t generate much heat.|DUAL BLADE TECHNOLOGY: Bi-level AERO4 blades have sharp edges that cleave down chunky pieces like a nice one. Makes your work simple and spends lesser time in your kitchen area.|ENLARGE CAPACITY: Braydenâ€™s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t>
  </si>
  <si>
    <t>AHUR3WRNQOQ44GWIBTXRYLF6UTAA,AHW46KPBJ44BLDZYQTJH7QTN6FSQ,AEMR6MDZJREXTMBCB47HWPCXCW6Q,AHHLBBLNGWZWIX23N4AQKFS6XXAA,AFOBDH2OA23THZ46QVAYYN7IGF6Q,AHAGHWROWNW4HLHX42ZR5R6KWG5Q,AE3TDTXNYRURNBEATXHSUB52QUQA,AH6TJ2BWPQEIN7ZGCY7AC34W7EZA</t>
  </si>
  <si>
    <t>Sri,Abhijith Prasanna,Sandeep,Amazon Customer,Amazon Customer,Tanvi,deepa,Tina suman</t>
  </si>
  <si>
    <t>R1475ZJ873I5NE,R1IODQVRWH6ZY2,R2LZX8J3H6DOT5,R96JMMJFCJKL3,RW8C24FXP79KC,R1U7FGBOZ7LLXT,R1VVM3Y8P761OK,R3KYSOHRGRXD0Z</t>
  </si>
  <si>
    <t>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â€˜Câ€™ class item and the poor quality reflects very poorly on the quality control system of the manufacturer.,Easy to use and super easy to clean,Just absolutely very good go for it,Best part easy to use.. chopped every vegetable very smoothly..</t>
  </si>
  <si>
    <t>https://m.media-amazon.com/images/I/31GXpZTtghL._SX300_SY300_QL70_FMwebp_.jpg</t>
  </si>
  <si>
    <t>https://www.amazon.in/Brayden-Plastic-Express-Bi-Level-Stainless/dp/B07KKJPTWB/ref=sr_1_254?qid=1672923605&amp;s=kitchen&amp;sr=1-254</t>
  </si>
  <si>
    <t>B071R3LHFM</t>
  </si>
  <si>
    <t>Wonderchef Nutri-blend Mixer, Grinder &amp; Blender | Powerful 400W 22000 RPM motor | Stainless steel Blades | 3 unbreakable jars | 2 Years warranty | Online recipe book by Chef Sanjeev Kapoor | Black</t>
  </si>
  <si>
    <t>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donâ€™t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t>
  </si>
  <si>
    <t>AE5CXOIK2XJRKPRSKOXHICJHG3UQ,AEMURPMQFSRYZ5R7IKBPIGUEES2A,AHIV6ODNO4FNGOPKPP3HBN5O5X4Q,AGUOJUMISWCWPU7XMVMFQJKZ6OKA,AEXWFPDY7TBIL3CFRZO5BEHA76IA,AGR33RA3JZDOYDL7SJBWTHYKLZHA,AGKBZLURQIRK76CSDFFRHIZSUXOA,AHPJA5BHHKC6VNMIPWMB3R66LXGA</t>
  </si>
  <si>
    <t>Rachna,KAILASH MANDAL,Jasmeen Syan,Amazon Customer,PERIASAMY,Balamurugan,Vipul Mori,Durga</t>
  </si>
  <si>
    <t>R3INNJUH4JO9LK,R15QDC1Z7MA197,R1XO3PU241VKRL,RYERQXE72BWDZ,R1JHTSAJC61WZ3,R3P0PRTL84LY6I,R2Z85B5IROTGYA,R2EH4DVWTBAL9C</t>
  </si>
  <si>
    <t>Handy and consumes so less space unlike other mixer grinder,THIRD CLASS PRODUCT,Not satisfactory,It is a wonderful  product,Super,n,Handy,One jar not working</t>
  </si>
  <si>
    <t>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.,ðŸ‘Œ,there is no switch ,Its very difficult to use without switch in the mixi,Easy to use, easy to clean, space saver, handy,I used this product for making puree.Totally waste of purchase.One jar not working.</t>
  </si>
  <si>
    <t>https://m.media-amazon.com/images/I/51i84+E-LgL._SY300_SX300_.jpg</t>
  </si>
  <si>
    <t>https://www.amazon.in/Wonderchef-Nutri-Blend-63152293-400-Watt-Grinder/dp/B071R3LHFM/ref=sr_1_255?qid=1672923605&amp;s=kitchen&amp;sr=1-255</t>
  </si>
  <si>
    <t>B086X18Q71</t>
  </si>
  <si>
    <t>Usha Janome Dream Stitch Automatic Zig-Zag Electric Sewing Machine with 14 Stitch Function (White and Blue) with Free Sewing KIT Worth RS 500</t>
  </si>
  <si>
    <t>Free Sewing Kit Worth â‚¹500/-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t>
  </si>
  <si>
    <t>AGV6QTOYJLPJ64XHY7VR6NKFKHVA,AGBJOIF64YPNCYBN3MWABUMRS46Q,AG3RH7VYVL25QFOCSWTZLBLZIV2A,AGPNW3GNPQBPFFAZ5BREYIKQNFOQ,AG5G7QG722YPXMDLWSEQUVDKDXXQ,AFRXET3VPG5BJ5RK7GV7BNWOG5AQ,AGF4WOJV2GZTQSBHWSMDHUABDSIQ,AH5EDRMYEIINDSSSX37FROCR4NNA</t>
  </si>
  <si>
    <t>S K THAKUR,Sritee Bharti,Mounika k,Kannan itz_sk,Shaikh Nadeem,Raviyathul basariya,Lathabaskaran,Reshma</t>
  </si>
  <si>
    <t>RZXPK0F5S2VTS,RHQXPF9G54YP4,R3MQ0FZCHTDIXT,R2YQQJIT5CF1YI,RQFWTYF7ISOCK,R2WARTYO91TQ5U,R2ZQ5A84YMYF5L,R2EAC2MQLUOE2O</t>
  </si>
  <si>
    <t>Good machine,Machine is very easy to use after watching the tutorial video,Good product but.....,Costly product only,Superb quality and handling,Usha janom super sewing machine,Worth to buy this,Didn't get warranty card and fabric is not moving</t>
  </si>
  <si>
    <t>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t>
  </si>
  <si>
    <t>https://m.media-amazon.com/images/W/WEBP_402378-T1/images/I/417iICYt3IL._SX300_SY300_QL70_FMwebp_.jpg</t>
  </si>
  <si>
    <t>https://www.amazon.in/Usha-Janome-Dream-Stitch-Automatic/dp/B086X18Q71/ref=sr_1_259?qid=1672923605&amp;s=kitchen&amp;sr=1-259</t>
  </si>
  <si>
    <t>B07WVQG8WZ</t>
  </si>
  <si>
    <t>Black+Decker Handheld Portable Garment Steamer 1500 Watts with Anti Calc (Violet)</t>
  </si>
  <si>
    <t>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t>
  </si>
  <si>
    <t>AFXYPYAOFDHWH4CXSBUVX2XXIOSA,AETDHNM3DCXJJ6K4AFAEHZQAVG2A,AGMOIWMV5LM33PKZWDSGNS5EZ6ZA,AG5FGOJE6CG3FHJTE2PNPHOGUJHA,AFUCLN7AM6VIDFUUQXMEYHHMJOTQ,AGHLLRQQL3VKZBE426YJLNV5UBDQ,AHPLUXRCABZUIN7AYXOQFSSBBYAQ,AFDJPDX5JZEXUIAHIPEIVN2QYMQQ</t>
  </si>
  <si>
    <t>Nadeem,Viral,ankit agarwal,Amazon Customer,Vimala Vishwanath,Azra,Fouzia Kalim,SAMRAT KAR BHOWMIK</t>
  </si>
  <si>
    <t>R11V5OCJYQY6WC,RIR8457ELA3D6,R2GWHK7KGBQ6DM,R1EV61F6P7A11I,R2DEONSP7S2QXE,R1ROPAJBYWFX3L,R3RP22I8F1KJ3G,RS323H3S7TUW3</t>
  </si>
  <si>
    <t>Good product but not very useful.,Just OK,Good,Good for crepe fabric dresses &amp; delicate clothing items,Here iam sharing my usage experience this garment steamer very handy to use I used it for 25 day's,Nice product,Awsome,Highly Recommended</t>
  </si>
  <si>
    <t>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t>
  </si>
  <si>
    <t>https://m.media-amazon.com/images/I/41CsMm+ZCgL._SY300_SX300_.jpg</t>
  </si>
  <si>
    <t>https://www.amazon.in/BXGS1501IN-Handheld-Portable-Garment-Steamer/dp/B07WVQG8WZ/ref=sr_1_260?qid=1672923605&amp;s=kitchen&amp;sr=1-260</t>
  </si>
  <si>
    <t>B0BFBNXS94</t>
  </si>
  <si>
    <t>Personal Size Blender, Portable Blender, Battery Powered USB Blender, with Four Blades, Mini Blender Travel Bottle for Juice, Shakes, and Smoothies (Pink)</t>
  </si>
  <si>
    <t>AHRDA66XO63XYCBZJMW4EUJN3BFQ,AELE2SOO7LBNHXU7UK5F7TGQHA6Q,AHAVCLRCPYO2MFYPTURF33N7XH5A,AE762UDUDQPW4R4QHHTIL7TPTJUA,AEGZSJIUSKF2EKIKGLNKY2CU6WXA</t>
  </si>
  <si>
    <t>Manya,Been,Podili Parasuram,Rejoy Jacob,Priya</t>
  </si>
  <si>
    <t>R1WJ8T3U9P42IU,RM9RH8FX9U95D,R31M8UXT7NLOMY,R18Q7M2R00EW68,R11NHZQ8OKA9U0</t>
  </si>
  <si>
    <t>Nice product i recommend to buy,Do not buy!! Defective product,Wast of money,Very very bad portable,Waste of money its not working properly</t>
  </si>
  <si>
    <t>I liked that it is so convenient to carry,Waste of money. Defective product, cheap quality. doesnâ€™t blend at all,https://m.media-amazon.com/images/I/71IVsjyZ13L._SY88.jpg,First charge problemSecond motor proble,https://m.media-amazon.com/images/I/61aXXxIxPwL._SY88.jpg</t>
  </si>
  <si>
    <t>https://m.media-amazon.com/images/I/417TQs3uroL._SX300_SY300_QL70_FMwebp_.jpg</t>
  </si>
  <si>
    <t>https://www.amazon.in/Personal-Blender-Portable-Battery-Smoothies/dp/B0BFBNXS94/ref=sr_1_261_mod_primary_new?qid=1672923605&amp;s=kitchen&amp;sbo=RZvfv%2F%2FHxDF%2BO5021pAnSA%3D%3D&amp;sr=1-261</t>
  </si>
  <si>
    <t>B071113J7M</t>
  </si>
  <si>
    <t>Sujata Powermatic Plus 900 Watts Juicer Mixer Grinder</t>
  </si>
  <si>
    <t>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t>
  </si>
  <si>
    <t>AHKRBVYCV4TUHOZIMGK4H55YGMFQ,AEDCUCVJEJKQWJPNYA4E5HMQ37TA,AGLUCMLVY27OWWYXIGYS2ANHQCTA,AEVH7CTRMGVDXTUSLCLNTRQHHIPQ,AEYMUCM7BPOU5UZ3M4KXIDZUZHHA,AEMIUWQVFEJISDZFQXUQCKHDZMRQ,AFAYV3BQLC3AXIEDILXRGIRHZWGA,AHMQOU4PLYHFMMN2PFQ27U5F6ABA</t>
  </si>
  <si>
    <t>Nadia,Narinder Kumar,Rakesh Prasad Sah,Manidhar Sambhanu,Pankaj Pal,A,Ravi verma,Vineet Kumar Agarwal</t>
  </si>
  <si>
    <t>R2WEI6XJR33OD9,R27A6L849E7GSZ,R1AEVMWF3LYR1W,R1HWDFBGDTAD8T,RW1MNAXV6W46C,R29GE7YKSLFUEI,RVPA011CN6KFC,R3RPSQIJV4SO8P</t>
  </si>
  <si>
    <t>Need be careful,Excellent Product,Awesome Juicer with few issues,Best juicer ever , very strong and hard motor ,,Best mixer in India,Bang for the buck,Good product easy to use.,Best Juicer</t>
  </si>
  <si>
    <t>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donâ€™t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t>
  </si>
  <si>
    <t>https://m.media-amazon.com/images/W/WEBP_402378-T1/images/I/413KQ6Ch61L._SX300_SY300_QL70_FMwebp_.jpg</t>
  </si>
  <si>
    <t>https://www.amazon.in/Sujata-Powermatic-Watts-Juicer-Grinder/dp/B071113J7M/ref=sr_1_262?qid=1672923605&amp;s=kitchen&amp;sr=1-262</t>
  </si>
  <si>
    <t>B09YLWT89W</t>
  </si>
  <si>
    <t>Sure From Aquaguard Delight NXT RO+UV+UF+Taste Adjuster(MTDS),6L water purifier,8 stages purification,Suitable for borewell,tanker,municipal water(Black) from Eureka Forbes</t>
  </si>
  <si>
    <t>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t>
  </si>
  <si>
    <t>AE5TYL3HV3PPD3BRG5C5HJO6Z2SA,AEEBGA5NPM4BZ2UVJYRWPZVHZTVA,AHCRBWWNGNOH5TPA67UMTUK7CSTQ,AELCFPVIRUQFTZXUH25AE3VI3EPQ,AFJYBPSS4S2VWIFDX3BWJQJ7OFNQ,AG72XDX4CZHFNILZCIKRN4AMP2DA,AG7OKZNOYUX3PEFWYNO3WLKVH6MA,AFVP7U6OD4IODWNS7TFARV6HS6DA</t>
  </si>
  <si>
    <t>Sharfuddin Baba Mohammed,Rohit khuswaha,Mansi shelar,Anish Prasad,Backpack Nirvana,Nitin,Rajeev,Sajiedhi Bamon</t>
  </si>
  <si>
    <t>R1FX2ZCKMJB7HV,RW80Q6XC18TR1,R388KPB8P0EVTW,RH57438QTA6TG,ROZVZWR5N5XFF,R32RTSWNYGFNT3,RHK4K6M2PFZCT,R21IS8D23018BF</t>
  </si>
  <si>
    <t>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t>
  </si>
  <si>
    <t>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"INTEGRATED DIVERTER VALVE"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donâ€™t like internal plastic body though I believe itâ€™s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t>
  </si>
  <si>
    <t>https://m.media-amazon.com/images/I/31Anei7Di0L._SX300_SY300_QL70_FMwebp_.jpg</t>
  </si>
  <si>
    <t>https://www.amazon.in/Aquaguard-purification-municipal-Eureka-Forbes/dp/B09YLWT89W/ref=sr_1_263?qid=1672923605&amp;s=kitchen&amp;sr=1-263</t>
  </si>
  <si>
    <t>B0814LP6S9</t>
  </si>
  <si>
    <t>PrettyKrafts Laundry Basket for clothes with Lid &amp; Handles, Toys Organiser, 75 Ltr Grey</t>
  </si>
  <si>
    <t>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t>
  </si>
  <si>
    <t>AHGP46O5MO2FPEVAHZM6A7EZHAEA,AHEO6VCLJ4UDPSPS4TVOXU6I53RA,AH4EIYQSOUXMOZRLMOJQ2K2RUUXQ,AETKWJBAYZHLXKZO5UIVI3SZSLGA,AH25XUAOUMID775S3CGKTD4RMSRA,AFSZFJZYUT57KMK4OOFADUGFLKSQ,AHNNVMOSRRVE4357H7KC2YFDZCYQ,AGI6274XD65IINWKDRM324KZ3ZSQ</t>
  </si>
  <si>
    <t>XYZ,Bhanu,Lalitha,Alex Christopher,Jeet,Wendy,Dkthr3,Vidya Bhandary</t>
  </si>
  <si>
    <t>R1O4RWDUJDLH8G,R3BHQM50VHKHN1,RZZBLKLCKMBIO,R33B3888A0I1MF,R27C7F23ZUFG99,R3J5SC94G7LHOG,R31TAZ4NSJ9QJU,R2OO48A4CJ6ZWL</t>
  </si>
  <si>
    <t>does it's job,Good,Chala bagundhe,Bottom is very thin woven and they provided carton for bottom,Good thing...,Not bad,Nice product,Good</t>
  </si>
  <si>
    <t>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t>
  </si>
  <si>
    <t>https://m.media-amazon.com/images/I/31vN7I58EHL._SX300_SY300_QL70_FMwebp_.jpg</t>
  </si>
  <si>
    <t>https://www.amazon.in/PrettyKrafts-Laundry-Basket-Clothes-Handles/dp/B0814LP6S9/ref=sr_1_264?qid=1672923605&amp;s=kitchen&amp;sr=1-264</t>
  </si>
  <si>
    <t>B07BKSSDR2</t>
  </si>
  <si>
    <t>Dr Trust Electronic Kitchen Digital Scale Weighing Machine (Blue)</t>
  </si>
  <si>
    <t>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flâ€™oz|Low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t>
  </si>
  <si>
    <t>AG22QSZIES6VEC3IVAGKQD4N7WHA,AHFGWOU2ANAHIK6VUKI267DZO5PQ,AE7JCA7MTQHV6XTNF2NQFH5DG6KQ,AHKW2FPVJKYDYZOTMPDW4CIXUHLA</t>
  </si>
  <si>
    <t>Jagdeep,imtiaz dhalech,Simple Person,Neha Naik</t>
  </si>
  <si>
    <t>R3KLZUQCUHHOAX,R2QQZX4QI5G707,R2PMOA0FRZQJH8,R1Z7A1FJINTOUW</t>
  </si>
  <si>
    <t>Design Optimised for Functionality, Durability &amp; Battery life!,Nice,**HIGHLY PRECISE IN MEASURING**ACCU GAUGE SENSORS**CONVERTS UNIT AFTER MEASURING ALSO**HAS TARE, AUTO-OFF, OVERLOAD INDICATOR**,It worked good for one year. Now only grams are shown.litres option is not operated.</t>
  </si>
  <si>
    <t>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t>
  </si>
  <si>
    <t>https://m.media-amazon.com/images/I/41csvHnDvES._SX300_SY300_QL70_FMwebp_.jpg</t>
  </si>
  <si>
    <t>https://www.amazon.in/Dr-Trust-Electronic-Kitchen-Weighing/dp/B07BKSSDR2/ref=sr_1_265?qid=1672923605&amp;s=kitchen&amp;sr=1-265</t>
  </si>
  <si>
    <t>B09VGS66FV</t>
  </si>
  <si>
    <t>Tesora - Inspired by you Large Premium Electric Kettle 1.8L, Stainless Steel Inner Body - Auto Power Cut, Boil Dry Protection &amp; Cool Touch Double Wall, Portable | 1500 Watts |1 Year Warranty | (White)</t>
  </si>
  <si>
    <t>âœ…ABOUT : This top performance kettle is part of the Fine Collection, featuring a premium textured finish, stainless steel inside &amp; cool touch outer body for an attractive addition to your kitchen|âœ…SAVE TIME AND ENERGY: Made with double-wall construction . Stainless Steel Inside keeps your Stuff warm much longer and Cool to touch when heating. Enjoy quick boiling times so you can enjoy your coffee, tea, or boil eggs in no time.|âœ…CORDLESS SERVING - Pick up, pour, put back! You can set the Cordless kettle down on the 360Â° swivel base at any angle.|âœ…LARGE CAPACITY: It is perfect for frequent use with a capacity of 1.8 litre . Infact ! The wide mouth makes it easy to fill, pour, and clean and is designed to avoid spillage.|âœ…CONCEALED HEATING ELEMENT: Tesoraâ€™s Electric Kettle heating element is concealed , not exposed like many other kettles. So absolutely safe for Adults and children|âœ…OVERHEAT PROTECTION: For peace of mind while multi-tasking in the kitchen, the kettle automatically shuts off when water reaches a rolling boil or when thereâ€™s no water in the kettle.|âœ…1 YEAR WARRANTY AND PAN INDIA SERVICE: on all manufacturing defects And Pan India customer service as per the mentioned manufacturer details</t>
  </si>
  <si>
    <t>AF4PTAVL6VZB5QTMNHLKUQ3LMZLA,AGI4BM5ZRGDD4KB3QH72FI37ZKRA,AE26ZTVZB6CB4VML6JSTYTL2QG6A,AGLRTBQ52OBASLMH3FAS7DJDB5TQ,AHKTDBCHIOLSIJYHGICL222OLCCQ,AHQ6EYMJ7JXCKR4O6EDJ7P7FW77Q,AG6ARD7AF2XBUTKPW35SH7ACMJOA,AHP7P3UVBYKC36AWMWNY6V7UTIQQ</t>
  </si>
  <si>
    <t>Aliahmed Khan,Pankaj Tiwari,Placeholder,Tanmoy,Sumayya Shireen,Lovi Swu,Santosh,Deep raj</t>
  </si>
  <si>
    <t>R3K8P7GKLOHOW3,R968YTI3QLHUU,R2WLXSMP9D425C,R3JQEX1BFY9D39,R3FG2NLHXHGVP,R3HUBJJJS3DO4T,R2661I4M86YGDU,R34YWIBFYLRQ7S</t>
  </si>
  <si>
    <t>Good,Kind of too big.,Efficient one,good quality appliance,Nice product,Sturdy, well made,Fantastic product, I'm using it from last 10 days and it is working good. Value for money.,Quality product</t>
  </si>
  <si>
    <t>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t>
  </si>
  <si>
    <t>https://m.media-amazon.com/images/W/WEBP_402378-T1/images/I/31qaROshXhL._SX300_SY300_QL70_FMwebp_.jpg</t>
  </si>
  <si>
    <t>https://www.amazon.in/Tesora-Electric-Stainless-Protection-White/dp/B09VGS66FV/ref=sr_1_266?qid=1672923605&amp;s=kitchen&amp;sr=1-266</t>
  </si>
  <si>
    <t>B07RCGTZ4M</t>
  </si>
  <si>
    <t>AGARO Ace 1600 Watts, 21.5 kPa Suction Power, 21 litres Wet &amp; Dry Stainless Steel Vacuum Cleaner with Blower Function and Washable Dust Bag</t>
  </si>
  <si>
    <t>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t>
  </si>
  <si>
    <t>AF2CSPPKO2SSBDRBRGHC45BWIELQ,AGW4JUROHW7KRFM5ZCC2JNH4PAXA,AEW6W7DN3VIG44QTVU52ZBJOFH7A,AFU5NZ6LAHLUZ5OGIDR42FCDQAGA,AEYJ3DHU5M5R322RG6PCYUWWCXDA,AG4FCICECZZK5SGKS5PG2PLFSVPA,AEPQQCHQYPREFBONFIWGNSURTKCA,AGKQOL5HGTYAK4XZZA45NTA2UZQA</t>
  </si>
  <si>
    <t>devadas,Dharmesh Soneta,Raghu HS,Buyer,Ankita,Lalit b.,shafeek,P Gourav Kumar Patro</t>
  </si>
  <si>
    <t>R59S0ST3CRK72,R32DQPFQOKWAPF,R1LBZ0AGEZPCJS,RICD6CW1J29LM,RZCQSN74LHT1B,R39HW9DHHNXMZY,RKVFIWXJ28K5E,R6VPUQX7S0ZXK</t>
  </si>
  <si>
    <t>Value for money,Nice product, comfortable to use.,nice one,Good product with some areas of improvement.,Good and easy to use.,Best Vaccum cleaner in this range,Best vacuum cleaner for house hold use,Nice</t>
  </si>
  <si>
    <t>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t>
  </si>
  <si>
    <t>https://m.media-amazon.com/images/W/WEBP_402378-T2/images/I/41--5lc96UL._SX300_SY300_QL70_FMwebp_.jpg</t>
  </si>
  <si>
    <t>https://www.amazon.in/Ace-1600-Watt-21-Litre-Stainless-Function/dp/B07RCGTZ4M/ref=sr_1_268?qid=1672923605&amp;s=kitchen&amp;sr=1-268</t>
  </si>
  <si>
    <t>B0747VDH9L</t>
  </si>
  <si>
    <t>INALSA Hand Blender 1000 Watt with Chopper, Whisker, 600 ml Multipurpose Jar|Variable Speed And Turbo Speed Function |100% Copper Motor |Low Noise |ANTI-SPLASH TECHNOLOGY|2 Year Warranty</t>
  </si>
  <si>
    <t>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t>
  </si>
  <si>
    <t>AF7QK5FHWPIIYYCVERDUJEZYTSXQ,AERRAASKR2QOMQ2YNIKRDQHAQGMQ,AH5S5HEUKPD2ZLHBH5XQFJRLLRCA,AHB4T3IC5YTSPMCDPFBABXVV34HA,AFR42H36VEYD3J2M5QXO2MV5B4KQ,AHKTL6AK4OY3ENQXT4IEV7SBIJ6A,AESQ6MV2NLTB3NJ73LIP763MMOCQ,AEAKZZZKAZKLEAAUUXG7QOL3XCQQ</t>
  </si>
  <si>
    <t>AngelðŸ‘¼,Neha Faizee,Amazon Customer,vipin v.,Kanwal Jit Singh,Alpa Dwivedi,suman sarkar,Virendra Kumar Dube</t>
  </si>
  <si>
    <t>RF9Y5B4XM5YZ6,R24N6TZUI4NUAR,RMMHFQPA8C5FJ,RTE5VGSY9115Z,RRPKO7B62TUN8,RMW15G5GM7HKY,R3PNOFAB5MTZMN,R3L5QGDIMQZJ0F</t>
  </si>
  <si>
    <t>Heats up,I just bought this product and my review based on my previous purchases are my in laws home,Easy to use,Nicee,Good product,Nice product..,Very Easy to use,Powerful Blender with 3in1 attachments</t>
  </si>
  <si>
    <t>It's very easy to use. And easy to clean. It does it's jÃ³b as described. Only drawback is that, the motor unit heats up v very quicklyðŸ¥µ, even with very little use. I have only used this product twice so far, so I can't speak for its durability. Also the price has been dropping steadily on this product.  Wondering whyðŸ¤”.Only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t>
  </si>
  <si>
    <t>https://m.media-amazon.com/images/W/WEBP_402378-T2/images/I/41QEK7WRJbL._SX300_SY300_QL70_FMwebp_.jpg</t>
  </si>
  <si>
    <t>https://www.amazon.in/Inalsa-Robot-1000-800-Watt-Blender/dp/B0747VDH9L/ref=sr_1_269?qid=1672923605&amp;s=kitchen&amp;sr=1-269</t>
  </si>
  <si>
    <t>B08XLR6DSB</t>
  </si>
  <si>
    <t>akiara - Makes life easy Electric Handy Sewing/Stitch Handheld Cordless Portable White Sewing Machine for Home Tailoring, Hand Machine | Mini Silai | White Hand Machine with Adapter</t>
  </si>
  <si>
    <t>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t>
  </si>
  <si>
    <t>AHXNEJ47QV434CJ2CITRIYTIZFDQ,AHT3RLKKTOW7PESASK7CIHLSVNQQ,AHHUO6DFK2PMMQW22NZIN5A5YSYA,AERLNQYOTBYWZCP7AR3TNWATIFHQ,AGWXF7WOR6H5UC3A5PLXE3FXJQEA,AHXKOJKX2Y62E42WWVLND5YDZARA,AH6OEO7KA4AJEWCVSRGJAP6CGANQ,AGNMKLX5ADDTNPRKL77V54XNL5NQ</t>
  </si>
  <si>
    <t>Kavya jain,Divya,Anushree,User,rahul raghav,Raj,Abhijit E.,Revs</t>
  </si>
  <si>
    <t>RYO77QIQ3J77O,RTT5VLIVBXJ9G,RDVYDNR6YE0P9,R2N4W7YVIYXMD4,R1DZ7H2MK3UDMT,R23LLGX9FMWWT3,R39UMH72QKWB0W,R67UM0U4KH8C0</t>
  </si>
  <si>
    <t>Easy to keep and use,Good for quick fixes,Average product,It's a good Machine,Ok,Make it some more easier,Not so easy,It was a perfect tool for beginners</t>
  </si>
  <si>
    <t>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t>
  </si>
  <si>
    <t>https://m.media-amazon.com/images/I/519Sexv76CL._SY300_SX300_QL70_FMwebp_.jpg</t>
  </si>
  <si>
    <t>https://www.amazon.in/Akiara-Electric-Handheld-Cordless-Tailoring/dp/B08XLR6DSB/ref=sr_1_270?qid=1672923605&amp;s=kitchen&amp;sr=1-270</t>
  </si>
  <si>
    <t>B08H6CZSHT</t>
  </si>
  <si>
    <t>Philips EasySpeed Plus Steam Iron GC2145/20-2200W, Quick Heat Up with up to 30 g/min steam, 110 g steam Boost, Scratch Resistant Ceramic Soleplate, Vertical steam &amp; Drip-Stop</t>
  </si>
  <si>
    <t>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t>
  </si>
  <si>
    <t>AEBZ2HAXFK35IM72RWPADC7VH3EA,AFYJKU3CYIDTCWXSROBNCJYVGDVA,AEJY6YKEUDBOG6TW6F47ZHY4SRPA,AHOOFKHRAB2AOMAVEHT36C2N2ULA,AERTQHHQOMTDNYMD22NPY3GBBM4A,AEYA5Z6OAFIGPU5MHDGOJRJFWIBA,AEPVJ654JP5LWKT3REYOYCIROB3Q,AFLE4CBGWA423HZGZY3AYGMCR2AQ</t>
  </si>
  <si>
    <t>M L.,SIVAKUMAR,Sriram,Kalpana singh,Shaikh Noorulain,Divya Seshan,Nikunj Mehta,Padmanabha Lingaiah</t>
  </si>
  <si>
    <t>RK56D57RLGNG7,R3SZTBONWK6EEB,RW0XZ8GFEVSHT,R1ONWKUQ97UR0Z,R31QLHY7PDUZ58,R3PN59YSGTFQA4,R313IF9FNSCCXG,RGABQNB8MCJIV</t>
  </si>
  <si>
    <t>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t>
  </si>
  <si>
    <t>https://m.media-amazon.com/images/I/41iBNm2ivFL._SX300_SY300_QL70_FMwebp_.jpg</t>
  </si>
  <si>
    <t>https://www.amazon.in/EasySpeed-GC2145-Resistant-Soleplate-Drip-Stop/dp/B08H6CZSHT/ref=sr_1_268?qid=1672923606&amp;s=kitchen&amp;sr=1-268</t>
  </si>
  <si>
    <t>B07CVR2L5K</t>
  </si>
  <si>
    <t>INALSA Electric Chopper Bullet- 400 Watts with 100% Pure Copper Motor| Chop, Mince, Puree, Dice | Twin Blade Technology| 900 ml Capacity| One Touch Operation, 1.30mtr Long Power Cord (Black/Silver)</t>
  </si>
  <si>
    <t>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t>
  </si>
  <si>
    <t>AGYUFQB6WUOMBYRLWNULRLC4GQ3A,AGREWD4V5XIIO7ZZSLOOF5PPW4RA,AEDTSPMMJN5UL33AYZXSBOVGMRLA,AECEPMMYOPFBE6SIVWQUSUHHAC2Q,AHO4TPXF2JLVKWJRV2IDP3OD3D6Q,AFWU3N2B6R66Q23QYZUC527E2BBA,AFEF4DGU3HTWTOL5DUN2XDYHMCVQ,AHVMXVNSDIZJWJFWWFU5EXRN77SQ</t>
  </si>
  <si>
    <t>ajaydreamer,Tinu Ravi Abraham,niteesh,Niraj Agrawal,Gopi,Sammy,Anshul,Amazon customer</t>
  </si>
  <si>
    <t>R2O8A01MW8OG45,R17SZCFHFXSBJ4,R15YIPPTFN5V7W,RVMI19H090GN5,R1UQMESC400YOE,R3N9DZ2JDGIAWQ,R2SYKE16W886JJ,R2YD92F7BXAMZH</t>
  </si>
  <si>
    <t>A must have addition to the kitchen.,Easy to use,Superb,Fast and sharp blades...quick work,Good product,Quality of motor is good, just doubt on jar, it's not so much strong,Inalsa Bullet Chopper,Very handy and good chopper</t>
  </si>
  <si>
    <t>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ainâ€™t.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t>
  </si>
  <si>
    <t>https://m.media-amazon.com/images/I/413w7idJYKL._SX300_SY300_QL70_FMwebp_.jpg</t>
  </si>
  <si>
    <t>https://www.amazon.in/Inalsa-Bullet-400-Watt-Technology-Chopper/dp/B07CVR2L5K/ref=sr_1_269?qid=1672923606&amp;s=kitchen&amp;sr=1-269</t>
  </si>
  <si>
    <t>B09J4YQYX3</t>
  </si>
  <si>
    <t>Borosil Electric Egg Boiler, 8 Egg Capacity, For Hard, Soft, Medium Boiled Eggs, Steamed Vegetables, Transparent Lid, Stainless Steel Exterior (500 Watts)</t>
  </si>
  <si>
    <t>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t>
  </si>
  <si>
    <t>AFZESR4UNHIMTL2SQMFA3FJYKHAQ,AF2KW5BVHOC5TMH3ZBVCRSG4CCBA,AH5A5LHF3QDSOP2C5YV5RI5SFY7Q,AFJUTJ2OOOMAALQVWF4NJHMWWTLA,AFBO7V4C5TDYJ4VCEZTNK3JUAL4A,AFEUD4GVTU2JV2PXCSYQE34CM6FQ,AHFCHZTGIW3H765BOG5UQ4CS5B6Q,AGD3DH2YTXYUU3D2AHBH2FOW5BDQ</t>
  </si>
  <si>
    <t>Renu,matthew thomas,Chandrakanth Ksheersagar,Amazon Customer,Unnikrishnan Pillai,shreyoshi halder,Vijeta,Amit Mukhedkar</t>
  </si>
  <si>
    <t>R2UIJV14OIMCZV,R1458J40NJSVIT,RXW8PLIUVJ2OE,R9A1OF3EW7MGN,R28WD8ETADFIKR,R1PELVV3KOBO73,R3P3AYLYQSCIHC,R218TWEQR99LCG</t>
  </si>
  <si>
    <t>Over all good,Good product, but power switch,Good product,Quality product by Borosil!,Awesome ðŸ‘Œ,Easy to use,Excellent,Its a very user friendly product.</t>
  </si>
  <si>
    <t>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t>
  </si>
  <si>
    <t>https://m.media-amazon.com/images/W/WEBP_402378-T1/images/I/41MJ2hsq4LL._SX300_SY300_QL70_FMwebp_.jpg</t>
  </si>
  <si>
    <t>https://www.amazon.in/Borosil-Electric-Vegetables-Transparent-Stainless/dp/B09J4YQYX3/ref=sr_1_270?qid=1672923606&amp;s=kitchen&amp;sr=1-270</t>
  </si>
  <si>
    <t>B0B2DD8BQ8</t>
  </si>
  <si>
    <t>Wipro Vesta Grill 1000 Watt Sandwich Maker |Dual function-SW Maker&amp;Griller|Non stick Coat -BPA&amp;PTFE Free |Auto Temp Cut-off| Height Control -180á¶¿&amp;105á¶¿ |2 year warranty|SS Finish|Standard size</t>
  </si>
  <si>
    <t>Truly multifunctional Grill Sandwich Maker which could used to make a sandwich maker to panini ,toast &amp; Roast and also operate as a smokeless indoor Grill|Sandwich Maker â€“ Big size non stick plate (230mm*145 mm) opens upto 105á¶¿ (Extra 15á¶¿) for easy operation and usage|Grill â€“ With Huge plates can also be used to grill with plated opening upto 180á¶¿|Auto cut off feature to avoid excessive burning of food and stress free operation|Cool touch handle for safety and easy usage|Easy to clean non stick grill with quick heat up enabled by 1000 Watt function (2 years warranty)</t>
  </si>
  <si>
    <t>AGT6US6YWB52FSW73Z6GUN4YKLMA,AHNK645M7U3NYPVYHTVX7LVQAVLA,AGNLKKB5BQFDZ2VIJJFRUROTMQMA,AFNV7NMTHTVCQTNUZEDQVTJEXU2Q,AFPXQFK4SWJN6QWFRHOJ6DWMEVVA,AHPQHJVDA6JHFNRN7OBYTBTJXBYQ,AERYOOEJHPM6LGMKD2LIKMGODTHQ,AEWJA5C73VCGFR4HX5TOUINZ425Q</t>
  </si>
  <si>
    <t>Vaibhav G.,Archana A.,Tech &amp; IoT savvy,SM Hussain,Varinder Singh,Amazon Customer,Ayushi Jain Bansal,NIKHIL H SWADAS</t>
  </si>
  <si>
    <t>R21NO0SUPFUAO5,R2GPXUN1O93HXF,R1DWVFYYKKIK74,R3I6NJUB4QS3U6,RBQO4ZTLRXA60,R7ESCSWWQ9CMY,R2XS80YVEE2VLG,R20M9438YP7Z2E</t>
  </si>
  <si>
    <t>Good!!,Came with a small scratch on the casing and box was not sealed,Heat fast, cut off once a while,Small sized griller which is not so bad,Size issues,Works fine. No issues, cord could have been longer,A must buy,Its good.</t>
  </si>
  <si>
    <t>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t>
  </si>
  <si>
    <t>https://m.media-amazon.com/images/I/31nbqS8FhKL._SX300_SY300_QL70_FMwebp_.jpg</t>
  </si>
  <si>
    <t>https://www.amazon.in/Wipro-Sandwich-function-SW-warranty-Standard/dp/B0B2DD8BQ8/ref=sr_1_271?qid=1672923606&amp;s=kitchen&amp;sr=1-271</t>
  </si>
  <si>
    <t>B0123P3PWE</t>
  </si>
  <si>
    <t>Rico IRPRO 1500 Watt Japanese Technology Electric Water Heater Immersion Rod Shockproof Protection &amp; Stainless Steel Heating Element for Instant Heating| ISI Certified 1 Year Replacement Warranty</t>
  </si>
  <si>
    <t>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t>
  </si>
  <si>
    <t>AGB3FQ7523INWDNY3MAHJWA5ZGIQ,AFOLHTLOEWQQPINOVOOJ4LKDV2WQ,AEUF4QR7MJKENC3HLTNYAFOHZKXA,AHMB26HGLHBPKSOH3OUNWCBIQCFQ,AFSLUKKF3K7FMWODWA6LZ2ZVTWWA,AF7GR2MYNSFD4CNYGBK3FANOGQ5A,AF3WQWGNYVESH32NWB4I25WPG3SA,AFWXZ2W37J27GZLU6RBZZRVJYQ3Q</t>
  </si>
  <si>
    <t>MANEESH Jaggari,Vishal dhan,K. Chandrababu,md javeed,Suyash phapale,amit garg,Kiran Nelakuditi,Rajasekaran</t>
  </si>
  <si>
    <t>R2700E7W1TZOD3,RJYAUT0FRKDMB,RL8FH0EY6MYW2,R3LQZ1MVHYQ0AH,RA44P2P2I6OAT,R1RY147GD1ET8M,RYTQA3YC8EVSL,R2UK87WTHHEQLI</t>
  </si>
  <si>
    <t>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t>
  </si>
  <si>
    <t>https://m.media-amazon.com/images/W/WEBP_402378-T1/images/I/51mvimcd7EL._SY445_SX342_QL70_FMwebp_.jpg</t>
  </si>
  <si>
    <t>https://www.amazon.in/Rico-1500-W-immersion-water-heater/dp/B0123P3PWE/ref=sr_1_272?qid=1672923606&amp;s=kitchen&amp;sr=1-272</t>
  </si>
  <si>
    <t>B08HDCWDXD</t>
  </si>
  <si>
    <t>Eureka Forbes Active Clean 700 Watts Powerful Suction &amp; Blower Vacuum Cleaner with Washable HEPA Filter &amp; 6 Accessories,1 Year Warranty,Compact,Light Weight &amp; Easy to use (Red &amp; Black)</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</si>
  <si>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t>
  </si>
  <si>
    <t>AHFILHSL3P3VABTMFUYKAWTNUWVQ,AHLGS6FCOG5AUP23U6ZJRXES7DCQ,AF5LVMOSEJ52KWFQDNEI2XXPAMJA,AHCJSKRROLBCRT5CA6NDKVJMWSOA,AGDRSRFFX2RVEHUZJXQTXGRZ3NWQ,AHMLLF7BJZGHT4BUAPH6OBOSQNEQ,AETGK22TGIAO4WZO4G3NPOBRLXCQ,AF3WRE2HEDELD4RT5IV3W3OUIAPA</t>
  </si>
  <si>
    <t>shiny,Placeholder,Karunakar,Veena rastogi,Chetan Lad,E v krishana reddy,Amazon Customer,Nishant R.</t>
  </si>
  <si>
    <t>R1EOXYGHBYOOB9,R2MQLUR661FKOA,R235YDZ5Q9LII7,R26GBAZJ5NKP2J,R170382TYOYO5I,RJHX6V54VZFP4,R5YSMPE1H316Q,R3021SP9CQ8U4W</t>
  </si>
  <si>
    <t>Ok but not for deep cleaning,Just ok. Trips frequently,Itâ€™s good product, however itâ€™s getting heated up very fast.,It is very helpful,heat and stop after 10 minutes use,Good,Handy and good quality vacuum cleaner,Deep cleaning</t>
  </si>
  <si>
    <t>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product.,Itâ€™s mostly used for cleaning sofa and bed corners. Itâ€™s getting hot very fast and getting tripped.,This product is very helpful in cleaning.,Easily operate and many function so easy clean every corner and whole place,Hi Heat,Liked,Helpful</t>
  </si>
  <si>
    <t>https://m.media-amazon.com/images/I/41zqeckaQtS._SY300_SX300_QL70_FMwebp_.jpg</t>
  </si>
  <si>
    <t>https://www.amazon.in/Eureka-Forbes-Active-Cleaner-washable/dp/B08HDCWDXD/ref=sr_1_273?qid=1672923606&amp;s=kitchen&amp;sr=1-273</t>
  </si>
  <si>
    <t>B0836JGZ74</t>
  </si>
  <si>
    <t>CSI INTERNATIONALÂ® Instant Water Geyser, Water Heater, Portable Water Heater, Geyser Made of First Class ABS Plastic 3KW (White)</t>
  </si>
  <si>
    <t>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t>
  </si>
  <si>
    <t>AFEJIT5UQ3HEOL3DZC6L6KYRV3DQ,AH2J64YFD3HW5OV56YJNQLBQ7XIA,AEPVJN4BS557OWQY7AGNBVHR2H4Q,AEPI6CAH4T4LF32FXJI33XSGKVXQ,AHOVCDT2KUT7CNKNFGBXKUMKXRWQ,AEGORIFOSXK3ZKHWQYU6C7D5XKRA,AFHCZWXABRKQE6YBEDF2G5OEYQXQ,AGWLDQYVEJM4TCX2OZILNDABY7UA</t>
  </si>
  <si>
    <t>Customer,Krishnendu halder,product user,Seena Geetha,veerendra sahu,Ajeet singh,Philip Alat,Ranvir Singh</t>
  </si>
  <si>
    <t>R1EHLWVCNS1GYC,R12TMIZDRWREBE,R77IQG19KY16L,R3V9KCNAJ0PXQ,R2MAC7AI6X08LW,R17D4S6KU2SOBU,R1QO6EVD5EQ2MJ,R3FUW4VZQRFKQ5</t>
  </si>
  <si>
    <t>Ok product but not for winter,Easy to use,There's no support for the product . You will not get the warranty.,ðŸ‘ŒðŸ‘ŒðŸ‘Œ,Value for money,Good,Good,Quality of the product is not as I expected.</t>
  </si>
  <si>
    <t>https://m.media-amazon.com/images/W/WEBP_402378-T2/images/I/41AQNOLe6GL._SX300_SY300_QL70_FMwebp_.jpg</t>
  </si>
  <si>
    <t>https://www.amazon.in/CSI-INTERNATIONAL%C2%AE-Instant-portable-Plastic/dp/B0836JGZ74/ref=sr_1_274?qid=1672923606&amp;s=kitchen&amp;sr=1-274</t>
  </si>
  <si>
    <t>B0BCKJJN8R</t>
  </si>
  <si>
    <t>Hindware Atlantic Xceed 5L 3kW Instant Water Heater with Copper Heating Element and High Grade Stainless Steel Tank</t>
  </si>
  <si>
    <t>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t>
  </si>
  <si>
    <t>AEUGPJCYVDS74WR3B5AAHYQ67XMA,AEPH3KDGWVA4YF2X5H4KC3MMK67Q,AHF7EJSIX2PYEQKA4EF3OLMPI6SQ,AEJ63C77IP6XR6EZNHFYI7KN6BCA,AGY6MPTJJNB3OV4PE3HOOYXG6IXQ,AE7JD7KIAYTAFPP35NQ7YUJF2GNA,AFXKLQI6SM4PUEQO7CJQ3G53PKOQ,AFI4YEGCYKF6Y5UN3GHY2AKCQYHQ</t>
  </si>
  <si>
    <t>ABC user,Abhishek Kumar,Rajasekar K,Anil .P,NEEL SARSIJ,Akash pundir,Suman Jana,Saurabh kumar</t>
  </si>
  <si>
    <t>R2B3FENTTL8FY5,R2LLTOR4VYRSUP,R38QJJ3J9FUKGT,R1F6I0EPG64UKU,R1RMEFMJ2K9U77,R2N6SGIK0RA7CZ,RVMWQ6RR0C1HY,R3UBFGKNSPP1T</t>
  </si>
  <si>
    <t>Good product but pipes/installation/plug not included,engineer charge 850/- he said company not provide instaltion bill,Good product,Its ok Good, not bad,Geyser is very Good,Genuine,Average,time saving</t>
  </si>
  <si>
    <t>I bought 5ltr 3kw model 10 days before Provides hot water just below boiling temprature 80Â°-95Â°C in 4-5min if provided mild cold tank water and auto cutoff after reaching hot temprature,Pipes/installation/plug not included installation is 350 +18â„…=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5Â°C in my area I am from middle up region,I bought 5ltr 3kw model 10 days before Provides hot water just below boiling temprature 80Â°-95Â°C in 4-5min if provided mild cold tank water and auto cutoff after reaching hot temprature,Pipes/installation/plug not included installation is 350 +18â„…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t>
  </si>
  <si>
    <t>https://m.media-amazon.com/images/W/WEBP_402378-T1/images/I/31i-KNZeKML._SX300_SY300_QL70_FMwebp_.jpg</t>
  </si>
  <si>
    <t>https://www.amazon.in/Hindware-Atlantic-Instant-Heating-Stainless/dp/B0BCKJJN8R/ref=sr_1_275?qid=1672923606&amp;s=kitchen&amp;sr=1-275</t>
  </si>
  <si>
    <t>B008P7IF02</t>
  </si>
  <si>
    <t>Morphy Richards New Europa 800-Watt Espresso and Cappuccino 4-Cup Coffee Maker (Black)</t>
  </si>
  <si>
    <t>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t>
  </si>
  <si>
    <t>AEFYJ3VKDQDLXLOEH7TKQUXIT7HA,AFLARMOT32PZ5FPIILELCOKTTCWQ,AERLEJIKGVDMADHIHSA4DVMEJUGQ,AEDK7NNC32QPIBYSPK3J4OFILH4Q,AF4NZ4IE7EJVM3TNU3EWWNTVVPTA,AEOSZOOLVIL7K74EVIMKO7G6FG2A,AF4O4LUZMCTMSSHA7Q7DJNUIFZZA,AE7H55TQ6WG5UBHJXDIJXAZJKCIA</t>
  </si>
  <si>
    <t>Manish Holla,SuperPlayer117,Sudeepmirza,Amba vasantha lashmi,Swati,Damaitre,Amazon Customer,Amazon Customer</t>
  </si>
  <si>
    <t>R2FNV0NZDLWHE,R2M99BK02MCDNV,R2P5UQ0XEPCTOW,R1J2HEVC2FWFAN,R2RIUPW9S9ZHGN,R2LV0EOIWD1E49,R1D75XFJREJIF7,R2K5FL56JA45QK</t>
  </si>
  <si>
    <t>Sufficient for a Family,Makes superior coffee,almost par with those brewed in CCD,value for money,Nice,Doesnâ€™t justify the Description,Good for the price,Unnecessary Buy,Delivery without Warranty Card</t>
  </si>
  <si>
    <t>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t>
  </si>
  <si>
    <t>https://m.media-amazon.com/images/W/WEBP_402378-T1/images/I/31M+TYWPdQL._SY300_SX300_.jpg</t>
  </si>
  <si>
    <t>https://www.amazon.in/Morphy-Richards-Europa-Espresso-Cappuccino/dp/B008P7IF02/ref=sr_1_276?qid=1672923606&amp;s=kitchen&amp;sr=1-276</t>
  </si>
  <si>
    <t>B08CNLYKW5</t>
  </si>
  <si>
    <t>Lifelong Power - Pro 500 Watt 3 Jar Mixer Grinder with 3 Speed Control and 1100 Watt Dry Non-Stick soleplate Iron Super Combo (White and Grey, 1 Year Warranty)</t>
  </si>
  <si>
    <t>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t>
  </si>
  <si>
    <t>AFIVMIYDHVSWUJ77XS632R7TSN6A,AE5PSEM6HJVUV5QNHJVA7RRSLNVA,AHNWJSDCHTTUYK5WOJBU2YKTR3IA,AEKDDCDBJEPCINQLCPOG33CGEZ6A,AGMYHDB65TQJ72JNLCDSU7RTYDFQ,AGYELK56Z7JKZAKVNPGUEI4TGRUQ,AG5CGZYQFXZAC3I63JBZ3K424DRQ,AHNWVF7BXDF76ZZFCIHJ4WW4CWDA</t>
  </si>
  <si>
    <t>Lachhu Tejwani,Suaeb ansari,Aditya Upadhyay,kartar singh,Jameel Ansari,yaeo verma,Alice dsouza,pooja bhilare</t>
  </si>
  <si>
    <t>R13SXCYDWPZD7M,R27X89M6VNZAZ6,R13PRENBWGTJL4,R1DIQOKB8QYLUH,R2FHZN2WCMLBOH,R2AOJHZMUZ7G2I,R91I40PR8A2CN,R2IZYQKHGOMD5L</t>
  </si>
  <si>
    <t>Value for money,Bahot achha product he ye,Iron got damaged in just 1 year. While past few months I used before that just using occasionally like 1 time in month. Same uses of grinder. But currently grinder working fine. This review date 30 dec"22 purchased product at 7th oct"21.,All product good. I am happy,Good product of life long,Good,,Loud jyada hai</t>
  </si>
  <si>
    <t>https://m.media-amazon.com/images/W/WEBP_402378-T1/images/I/41q7gsgB+gL._SY300_SX300_.jpg</t>
  </si>
  <si>
    <t>https://www.amazon.in/Lifelong-PowerPro-Mixer-Grinder-Super/dp/B08CNLYKW5/ref=sr_1_277?qid=1672923606&amp;s=kitchen&amp;sr=1-277</t>
  </si>
  <si>
    <t>B08C7TYHPB</t>
  </si>
  <si>
    <t>iBELL Castor CTEK15L Premium 1.5 Litre Stainless Steel Electric Kettle,1500W Auto Cut-Off Feature,Silver</t>
  </si>
  <si>
    <t>1.5 Litre Capacity|1.5 Litre Capacity|Stainless Steel Body|Auto Cut-Off Feature|1500 Watts</t>
  </si>
  <si>
    <t>AG23E67LYRJ6Y26AIHNKS6ES4OXQ,AFT6TQLA4GD3L4RAOWFVDAH3IFTA,AEYH6IVYMLPHU62VNOKKM2KTOIIA,AE42ERTVDMJOMKKWUM2TY7O2SPHQ,AGL54U42PQROPV23ORMEIR6HZNQQ,AELYVI5NYV4RAW3MAGJ3P2GX6MLA,AER5GTDM6DHXOUD4KBSKYYYWX6AQ,AGSJPBY7DN7SSADF42CAXHTGNKWA</t>
  </si>
  <si>
    <t>Rahul chauhan,Satyam Singh,Kiran K.,Arun,Ram E Singh,noorudheen,Raghuram Venkatesan,suhel basha</t>
  </si>
  <si>
    <t>R1785DO8M4HFFD,R348X4GTO6PQU9,R1VCNIW9SC311F,R2D84AXLIIYENV,R1CW2N7FWCQ2E9,R8KYBGAM1VF8Y,R33F0EVLTMR7Q0,R3P48DOOF0CDJ8</t>
  </si>
  <si>
    <t>Itâ€™s a good product in this price.,Nice product,It's very good,Good for use,Velue for money product,Good product,Value for money purchase,It is worthy</t>
  </si>
  <si>
    <t>Itâ€™s a good product and Iâ€™m using it since 1 week and itâ€™s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t>
  </si>
  <si>
    <t>https://m.media-amazon.com/images/I/41VG2A4BrbL._SX300_SY300_QL70_FMwebp_.jpg</t>
  </si>
  <si>
    <t>https://www.amazon.in/CTEK15L-Premium-Stainless-Electric-Cut-Off/dp/B08C7TYHPB/ref=sr_1_278?qid=1672923606&amp;s=kitchen&amp;sr=1-278</t>
  </si>
  <si>
    <t>B08VJFYH6N</t>
  </si>
  <si>
    <t>BAJAJ PYGMY MINI 110 MM 10 W HIGH SPEED OPERATION, USB CHARGING, MULTI-CLIP FUNCTION PERSONAL FAN</t>
  </si>
  <si>
    <t>It is designed with Multi-Utility Clamp Mechanism; Enables table as well as wall operation|Easy charging compatibility with existing power cables|Li-Ion Battery with 4 hoursâ€™ battery backup provides continual operation during power cut and uninterrupted air delivery|With a size of 158 L x 95 W x 204 H MM, it gives instant comfort with high speed operation and high air thrust.|Mounting Type: Tabletop; Material Type: Plastic</t>
  </si>
  <si>
    <t>AFSG325V4OVLV4CZQO3Q4OIHYNAA,AEFIFPUVWYO3I3N2P2WD7XLI6MXA,AGZA77NZOFDILVEQM2OA4JCW6YAQ,AEZNI2AOOQKK3JT2BBLMNAPNYJCQ,AG3XIMGKJUIAVY5V3MVT5EQU6W6A,AHKW7DHRIBCVNG35XNH6SEJWI5EA,AHAWKE7CIEPMX6PGO6LF6UNT776Q,AGSA2QU7S2ACENHUDHPQBHRZTIHQ</t>
  </si>
  <si>
    <t>Chesin Cherian,sheela k.,siddharth,Manish Yadav,michel raj,Mnp,Dhruba Bakshi,Raghvi</t>
  </si>
  <si>
    <t>R1QPP4497NVNZ0,R3TCP13OGSIO0A,R537ORAZ3D691,R1FR1SGYIKT2UT,R2BGMFCU9XSZIO,R29PA6GTSHBZT5,R2F2GEQ7YAXRSD,R3FJPTSYA7QLDQ</t>
  </si>
  <si>
    <t>Replaced the first one.,It is very good product,Go for it,Nice Product,Simple and supper,Compact and Premium look product,Tiny but good,Best buy ever</t>
  </si>
  <si>
    <t>The first one was not working. So got a replacement of the same within 2 days. Thank you Amazon. Now the new one is working but the battery life is not so good.,It is very light, portable, battery life is good and it's blowing fast wind of its capacity.,1.Light weight2.Battery life  â€¢low speed -3hrs  â€¢Medium speed-2hrs  â€¢High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t>
  </si>
  <si>
    <t>https://m.media-amazon.com/images/I/51OQUmSwngL._SX300_SY300_QL70_FMwebp_.jpg</t>
  </si>
  <si>
    <t>https://www.amazon.in/OPERATION-CHARGING-MULTI-CLIP-FUNCTION-PERSONAL/dp/B08VJFYH6N/ref=sr_1_279?qid=1672923606&amp;s=kitchen&amp;sr=1-279</t>
  </si>
  <si>
    <t>B08235JZFB</t>
  </si>
  <si>
    <t>Crompton InstaGlide 1000-Watts Dry Iron with American Heritage Coating, Pack of 1 Iron</t>
  </si>
  <si>
    <t>AHTJVOG52ZROVUFB64P2TTWIUCYQ,AFWZ75RYXU4BLWIZOEUMOWBSAPXA,AHACIF5SS4LL76SN3DNBDFNZQSHQ,AH2E7TXMON44B7YYHRAHWJ6HYFPQ,AG4Q3J2BSPCZD6YPMZ5FFE5A623A,AH37YFHELE7WDG7Z4C4HQWFY6DTQ,AFKYOQD6A4YUIYNDYWHM27QXER2Q,AE27QPJRG7545VJX7LYRK2EO3I4Q</t>
  </si>
  <si>
    <t>Yogesh,Ashok,raja,Debabrata Das,Pushkar Gade,Shaheed,charafoudine,Gopal Samanta</t>
  </si>
  <si>
    <t>R1YXTYLLFSDN6F,R2IU9VU91K2RIN,R13T54P444JQ2A,R2PQUB36L5O64N,R1KII9H1CWAA05,R22699HYNGFQ3F,R3VW949SRSI8DG,R33VXW5FCRM538</t>
  </si>
  <si>
    <t>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itâ€™s job well. Will update my review after using a couple of months.,It's light weight and easy to move,Good but nice product,Every points are ok.,Good</t>
  </si>
  <si>
    <t>https://m.media-amazon.com/images/I/31TSknJ2JbL._SY300_SX300_QL70_FMwebp_.jpg</t>
  </si>
  <si>
    <t>https://www.amazon.in/Crompton-InstaGlide-Certified-Dry-Iron/dp/B08235JZFB/ref=sr_1_283?qid=1672923606&amp;s=kitchen&amp;sr=1-283</t>
  </si>
  <si>
    <t>B078XFKBZL</t>
  </si>
  <si>
    <t>Prestige Clean Home Water Purifier Cartridge</t>
  </si>
  <si>
    <t>The Activated Carbon Media Traps And Destroys The Microbes In The Water And Removes The Unwanted Chemicals In It,Making It Safe To Drink|The Cartridge, Doesn'T Just Remove Harmful Pathogens As Per Usepa Guidelines, But Also Removes Odour</t>
  </si>
  <si>
    <t>AGHNV56OVDCREEB45JCJLBST7XDA,AFZSMXS2MILXOSTT2ZEJDE3W7TLQ,AFVD6HB7DZDVOBDGJOB5OD5HRJFQ,AGGWFEEYQILYSQ7RS7GPJSTUWU7A,AEAS3VMYYUY4TJIVXZRHM6G6J7VA,AFGTTEXEMY2JB5T2LU3VKLX2IOMA,AEIJPU4PXM6JZM5QZSZWUPLV5I5A,AGEVYFS5HUW4XJWULHXIHHWYOQCA</t>
  </si>
  <si>
    <t>Chittaranjan Gantayat,Raja Laxman,Tomichan Matheikal,Amazon Customer,Suyash gupta,C Balasubramanian,Shonjana,Anshuman Panda</t>
  </si>
  <si>
    <t>R364MSHPSCBSZC,RKEUW208YEVV5,R1HDU0OEUM7U2H,RE3OPNCDGNAGC,R28G1EME0HSGGY,R1YR3D0NQE0YA6,R8VXX7ZVUBYGD,R2TDWGLITZUANO</t>
  </si>
  <si>
    <t>Good cartridge but works for less than 3 months for 2 people,Normally sediment water filter,Works for a short period,Water is not going down and not filtering,Great product but too costly .,Correct spare,Great water cleanser,ABC</t>
  </si>
  <si>
    <t>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t>
  </si>
  <si>
    <t>https://m.media-amazon.com/images/I/313Cd59228L._SX300_SY300_QL70_FMwebp_.jpg</t>
  </si>
  <si>
    <t>https://www.amazon.in/Prestige-PSWP-2-0-Purifier-Cartridge/dp/B078XFKBZL/ref=sr_1_284_mod_primary_new?qid=1672923606&amp;s=kitchen&amp;sbo=RZvfv%2F%2FHxDF%2BO5021pAnSA%3D%3D&amp;sr=1-284</t>
  </si>
  <si>
    <t>B01M265AAK</t>
  </si>
  <si>
    <t>Morphy Richards Aristo 2000 Watts PTC Room Heater (White)</t>
  </si>
  <si>
    <t>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t>
  </si>
  <si>
    <t>AETUVXSYNBLCDT2ZXECIXNWDVCEQ,AGNQO2QCWQX2CZT5KHHSNQVDD4OQ,AHBE5ZXUIVBQ63F4YQRPMX7RPATQ,AHBFNBEGK65M56REIXOVXEBAUBGQ,AHIFF4JR45VFWKDINQEHRJNWL3CA,AGBKPIZT2ILBXHFLJEQKBPAJEO2Q,AE3LGSXHC4DSCKB6JNXLAHV5KUZA,AHQXBLF3NC2JI5LCO7PUTYQMICJA</t>
  </si>
  <si>
    <t>Rajeev M,Lakhan Singh Kushwaha,Ashish Parikh,Amit,Kalc,Joshi shrikant m,bhanu pratap Phulwaria,DB11</t>
  </si>
  <si>
    <t>R1RIXV8K7LNZPG,RV401DJ0XBW51,RXUB8YDK5V29B,R39J7BNAZRV82W,R19LI8LD47VTRC,R2MH08WHCZODCE,R3FSG9EKSAV3RH,RLS3Q3GQ6V9X5</t>
  </si>
  <si>
    <t>Sleek , Silent and Effective,Good product,100 % satisfied and recommended....,Bad product. Fan makes lot of noise,Its good with a flaw,Overall best.,Number 1,works decently.</t>
  </si>
  <si>
    <t>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t>
  </si>
  <si>
    <t>https://m.media-amazon.com/images/W/WEBP_402378-T2/images/I/41nYaR0z9fL._SX300_SY300_QL70_FMwebp_.jpg</t>
  </si>
  <si>
    <t>https://www.amazon.in/Morphy-Richards-Aristo-PTC-Heater/dp/B01M265AAK/ref=sr_1_285?qid=1672923606&amp;s=kitchen&amp;sr=1-285</t>
  </si>
  <si>
    <t>B0B694PXQJ</t>
  </si>
  <si>
    <t>Gadgetronics Digital Kitchen Weighing Scale &amp; Food Weight Machine for Health, Fitness, Home Baking &amp; Cooking (10 KGs,1 Year Warranty &amp; Batteries Included)</t>
  </si>
  <si>
    <t>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t>
  </si>
  <si>
    <t>AF67LQRZS6WAY2MDTZEV7V5VKLLQ,AHCI4YNJ5ZX4GMLKZMRA5CVQPRHQ,AH2PQ7GHEBOEWANWP7BA4U6OIJGA,AHKOD27G2AIJP3DK46K55BDZELGQ,AFPQDD3DIPXU6C3Z75XBYUVWTH3Q,AEIIOCCDVYEZSGZVFZSNYZKHM6HA,AG5IEBFXQTBJ4OY2YRIDGM5T53WA,AEG3FM4NNSWVGPQKTOWSUWD5WIRQ</t>
  </si>
  <si>
    <t>Reena Rodrigues.,Placeholder,Adil,Srinath P.,Gulam,Harish Thakkar,velu,Sanjeev Rawal</t>
  </si>
  <si>
    <t>RV3NO42W0C95H,R1JQHFJM4G2WI6,R2P9PNOUDS613K,RN3HT9PBUD3NZ,R3JA7B5ISXAC5G,R1KJ8O69J9KEI2,R3FWP3NBL54127,R2KTH8A4IY9ZZQ</t>
  </si>
  <si>
    <t>Excellent product,Good product, very accurate and sleek design. Totally Recommended,Good product,Accurate with multiple unit setting option,Light weight scale machine ... It's good for me,Good little gadget for kitchen,Good product for house use.,Awesome product</t>
  </si>
  <si>
    <t>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t>
  </si>
  <si>
    <t>https://m.media-amazon.com/images/W/WEBP_402378-T1/images/I/61Vt5Egqf4L._SY445_SX342_QL70_FMwebp_.jpg</t>
  </si>
  <si>
    <t>https://www.amazon.in/Gadgetronics-Weighing-Warranty-Batteries-Included/dp/B0B694PXQJ/ref=sr_1_286?qid=1672923606&amp;s=kitchen&amp;sr=1-286</t>
  </si>
  <si>
    <t>B00B3VFJY2</t>
  </si>
  <si>
    <t>HUL Pureit Germkill kit for Advanced 23 L water purifier - 3000 L Capacity, Sand, Multicolour</t>
  </si>
  <si>
    <t>Compatible only for Pureit Advanced 23L water purifier|Germkill Kit (GKK) Capacity - 3000 Liters|The Germkill Kit (GKK) contains 3 Parts - Microfiber Filter, Germkill Processoráµ€á´¹ and Carbon Polisheráµ€á´¹|Microfiber Filter - Removes visible impurities like dust, dirt, sand, etc.|Germkill Processoráµ€á´¹ - Uses programmed Germkill technology to remove invisible harmful viruses &amp; bacteria|Carbon Polisheráµ€á´¹ - Removes chlorine, odor, along with other impurities to purify water and improve its taste|For GKK replacement instructions, refer to the user manual pdf (in Product guides &amp; documents section)</t>
  </si>
  <si>
    <t>AECK2OJ3MXCQOGMEUQOFE6NDAU5Q,AFRKDBJPRCMNG6TYZHA3WNYGCQHQ,AFMUGZSK3VORG5NDNEGPIP43M64Q,AEPIQC3KWAW7KJEW5ITDNPQRLWOA,AE343V2CIFDUDQORRTJSRI6PXNYQ,AHAPSYB734TV27VGJABANCXUCJXQ,AHZGL7KVNWGGBE7Y6SHNILECWSFA,AERJ6EV2HUDZQHWL2HOFZJYQ4GEA</t>
  </si>
  <si>
    <t>Amazon Customer,James k Joseph,Shri,Devraj Nikumbh,rupali lakhera,Palash Seth,Venkatram Rao K,Dipika S.</t>
  </si>
  <si>
    <t>R2ED9VEPT3A38F,R2TW58C4LDA0HB,R2FV708D23KCXU,R1ASXINH1OT6DR,R3E1ULB5JMK8M8,R5HEJW9MXSBSN,R1JLHUKHV02599,R3QWATH0CEY9UB</t>
  </si>
  <si>
    <t>It's very nice,Got the correct one, asked,Good product,Very good item,Awesome,Good,ok,Delivered on time</t>
  </si>
  <si>
    <t>Ok,For replacing battery of Purit 23 advanced water purifier. Got what i required.,Good,Very good,I like it,Been using it since 5 years,ok,Nice product</t>
  </si>
  <si>
    <t>https://m.media-amazon.com/images/I/51G5KRUKOgL._SX300_SY300_QL70_FMwebp_.jpg</t>
  </si>
  <si>
    <t>https://www.amazon.in/HUL-Pureit-Germkill-Advanced-Purifier/dp/B00B3VFJY2/ref=sr_1_287?qid=1672923606&amp;s=kitchen&amp;sr=1-287</t>
  </si>
  <si>
    <t>B08W9BK4MD</t>
  </si>
  <si>
    <t>Tom &amp; Jerry Folding Laundry Basket for Clothes with Lid &amp; Handle, Toys Organiser, 75 Litre, Green</t>
  </si>
  <si>
    <t>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t>
  </si>
  <si>
    <t>AEIDEFLG7JQYBGDO37SBXCH7B5KQ,AGWY7U4YUFFWBPLEIZ4YZWS3R6WA,AH3HXCEWLMYQAPX5RIUV3R4ULFHA,AFWDYM3RGZH3ZTQI6VVBUGPWMBWQ,AFOFO2Y527YK7Z6NVB2U2VRO5XCQ,AFR3M7QXD7ISIXY5MTYRP375RPKQ,AGTGOOPKKZKNNZTJPIXAFO7MGBUQ,AF4ZKGB6HT37NGYK4C6VZX44NTOA</t>
  </si>
  <si>
    <t>asha chatri,Amazon Customer,Mahlaqa,Shashi Gupta,Pavit,Satish Kumar,Lalit Patil,indhu</t>
  </si>
  <si>
    <t>R2OA6WLUYP9I0P,R2HMQ0VOKWQ62Y,R2HSP5VBSX6NB1,R5R3XSEYG901F,R127MA65JNSOWI,RYSCU07717MB5,REWASLCJXLZ0P,R3LMQYP4S3TZ1D</t>
  </si>
  <si>
    <t>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t>
  </si>
  <si>
    <t>https://m.media-amazon.com/images/I/41nfxayjM9L._SX300_SY300_QL70_FMwebp_.jpg</t>
  </si>
  <si>
    <t>https://www.amazon.in/PrettyKrafts-Folding-Laundry-Clothes-Organiser/dp/B08W9BK4MD/ref=sr_1_288?qid=1672923606&amp;s=kitchen&amp;sr=1-288</t>
  </si>
  <si>
    <t>B09X5HD5T1</t>
  </si>
  <si>
    <t>Ikea Little Loved Corner PRODUKT Milk-frother, Coffee/Tea Frother, Handheld Milk Wand Mixer Frother, Black</t>
  </si>
  <si>
    <t>Frothes milk up in 15-20 seconds.|Can be used for both cold and hot drink.|Requires 2 AA batteries.|Easy to use and clean. Easy and convenient to operate.</t>
  </si>
  <si>
    <t>AGXLM7AXU7V4W4OQ3VSKDHE5D3JQ,AGLJPQA3EFCU25WU7YUBUQR7EVAA,AHZNIOL2ID4R7NAEE4BOVV3TOTSQ,AEHQFXO3FHGOI47KAVTBR4CKSEGQ,AHXRHYRPN4MICARR3YECLYRGKMFQ,AFSQYEXGBU5QTKBRQV5367KAVECA,AFROPZ2OZBGFDAOSLXX3RSLV6C5Q,AFSSX5G62IXDDJPIFOQ5CEG6R4VQ</t>
  </si>
  <si>
    <t>bharath,Naveen manikandan,Garima Katarya,Sadum Yeshwanth,Raynold Mathew,Namrata,Siva pidugu,Consumer</t>
  </si>
  <si>
    <t>R2DHVCKWVHZBDL,RQZRV02WQM827,R2BSNORS4S8Y5O,R29IBNM5TII6SZ,R38ON0Z6Q9J451,R1R37QKX0HRTS,R2YU28MLKMSTYH,R29Q1VTK27KFLC</t>
  </si>
  <si>
    <t>Good product,Decent product,nice n powerful but delicate,Good product. Itâ€™s a bit difficult to insert cells.,Worked well for a month,Extremely useful,Waste product,Value for money</t>
  </si>
  <si>
    <t>Itâ€™s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product.donâ€™t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t>
  </si>
  <si>
    <t>https://m.media-amazon.com/images/I/21OPu5-M3qL._SX300_SY300_QL70_FMwebp_.jpg</t>
  </si>
  <si>
    <t>https://www.amazon.in/Ikea-PRODUKT-Milk-frother-Frother-Handheld/dp/B09X5HD5T1/ref=sr_1_289_mod_primary_new?qid=1672923606&amp;s=kitchen&amp;sbo=RZvfv%2F%2FHxDF%2BO5021pAnSA%3D%3D&amp;sr=1-289</t>
  </si>
  <si>
    <t>B08H6B3G96</t>
  </si>
  <si>
    <t>Philips EasySpeed Plus Steam Iron GC2147/30-2400W, Quick Heat up with up to 30 g/min steam, 150g steam Boost, Scratch Resistant Ceramic Soleplate, Vertical steam, Drip-Stop</t>
  </si>
  <si>
    <t>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t>
  </si>
  <si>
    <t>AENFDXWEAU44PPUHUUVPYH77NQOA,AHESNAO7PLB2VBKKKSFAHWBEA4CA,AE4HN6JZ6ZJYA2ACUAOQIUXSP5FA,AG4ALUK7YMBO2CIH3UPELENCTIYQ,AEIONG3VGVATP3YQSMWU4PZBE3UQ,AGOAPHGD2KXRK3K6SX7ZP3BFF2DA,AH2EUYDH6AHKHEJJLXBYOEWMVDUQ,AGY6ULRZMVHPJJPB2HEISF6GHD4Q</t>
  </si>
  <si>
    <t>Khush,Vivek Chengappa Kodira,Chenna Rao,NAZIA AHMED,Sankar N,Cma,SANJAY M.,Sandeep Yadav</t>
  </si>
  <si>
    <t>RYDPEWV9WC0PU,R3L51B7RDHW16V,R100Y29EI0KGW9,R31K3QIMP4B1CU,RR7DW11JUGVUX,R2CUG4B7G56O7U,R2XR0OPWFJK2OG,R1SOHNFLA9IKXL</t>
  </si>
  <si>
    <t>Go for it,Good steam iron,Plage big size,Good Product and worth Buying,Nice,Easy to use,Good,Going good so far</t>
  </si>
  <si>
    <t>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donâ€™t stick. I use filter water to keep it clean</t>
  </si>
  <si>
    <t>https://m.media-amazon.com/images/W/WEBP_402378-T2/images/I/4145oJH-y0L._SX300_SY300_QL70_FMwebp_.jpg</t>
  </si>
  <si>
    <t>https://www.amazon.in/EasySpeed-GC2147-30-Resistant-Soleplate/dp/B08H6B3G96/ref=sr_1_290?qid=1672923606&amp;s=kitchen&amp;sr=1-290</t>
  </si>
  <si>
    <t>B09N3BFP4M</t>
  </si>
  <si>
    <t>Bajaj New Shakti Neo Plus 15 Litre 4 Star Rated Storage Water Heater (Geyser) with Multiple Safety System, White</t>
  </si>
  <si>
    <t>Suitable for 8 bar pressure withstanding capacity for high rise building|Titanium Armour Technology for longer life of tank|Swirl Flow technolgy for 20% more hot water output|4 Star BEE rating, Pre coated Metal outer body for rust resistance|Unique Weld free joint for rust resistance</t>
  </si>
  <si>
    <t>AGZRM2RWS4THP5KLEQGH6NRPQTDA,AGP6HZ22S4GEDJXBDIPCABFZKPZQ,AGJWCWD4TCORDXCAWBAEDB5U7RAQ,AFNSWAGDMRM6X72NFEMXXYC7LJQA,AETK27O6JGFTV6NL5CEBS2ZFWP6A,AE5MYFZ4IHAZY7EEV6IIXV7RPLTQ,AGIWVZOMLAEWR65TNHRDLWKLL4OA,AGBI6JFU3QTM476FG362LU6SH3IA</t>
  </si>
  <si>
    <t>Lokesh Shukla,Srini D,Hari Prasad Reddy,Gajendra,Balbir Singh,Arnab Samanta,Dulam Harish goud,Priy Ranjan</t>
  </si>
  <si>
    <t>R23G8LLBD9D4H3,R2SU25E3ZH4JEH,RCOH95A6KJB8J,RR11J9T0OGAT7,R3HMJ84LRX3RFE,R1PA4J2DPWMUX4,R1ULQ43S9KU1K1,R2T4O0DRQL3QIP</t>
  </si>
  <si>
    <t>Ok,A good water heater,Easy to use inverter,Good product,Screw missing,Nice,Gd product from amazon,Good purchase but costly installation</t>
  </si>
  <si>
    <t>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t>
  </si>
  <si>
    <t>https://m.media-amazon.com/images/W/WEBP_402378-T2/images/I/31U-ACCgQ1L._SX300_SY300_QL70_FMwebp_.jpg</t>
  </si>
  <si>
    <t>https://www.amazon.in/Bajaj-New-Shakti-Neo-Storage/dp/B09N3BFP4M/ref=sr_1_291?qid=1672923606&amp;s=kitchen&amp;sr=1-291</t>
  </si>
  <si>
    <t>B09DSQXCM8</t>
  </si>
  <si>
    <t>House of Quirk Reusable Sticky Picker Cleaner Easy-Tear Sheets Travel Pet Hair Lint Rollers Brush (10cm Sheet, Set of 3 Rolls, 180 Sheets, 60 Sheets Each roll Lint Roller Remover, Multicolour)</t>
  </si>
  <si>
    <t>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t>
  </si>
  <si>
    <t>AHEE4KV3RGGHWUXGCNXJ4DMKM53A,AGEUYT4DWSJF64CD5VCFHPX2VMGQ,AEBHZXZIBEHNBKLIAYNXWBMDX2ZA,AEFDNKBBMU2WUSR5PXNGKH3RVGZQ,AG5M6CPA43SQPDBTR6UHVIPTRFIQ,AHREJM66P5NGBJ3674WM56ZTHF2A,AE2CMOCWNJRTN53KESNTBUNXV37A,AEDNFIJI2HDWTA4SZPMOVNEHPKOA</t>
  </si>
  <si>
    <t>ANILKUMAR,Sudeep Jain,siri srujana,Dipankar Paul,Anshula @thebookishlawyer,Amrit Kaur,Mini,shaila</t>
  </si>
  <si>
    <t>R2XK30UZ0P7UXJ,R3NQKJO364XETX,R1CYYHWHYX2NX1,R3KATRBZJYOAFW,R1GZC1U1UELK8E,RNQ8FWEZB09XX,RYW158D6ZC85D,RHI3BSTRUG006</t>
  </si>
  <si>
    <t>Good to use,Really good in this price,Lint roller,Adhesive could have been better,I like this,Low effectiveness,Good for those who have pets!,Useful product</t>
  </si>
  <si>
    <t>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petâ€™s hairs always stick on my clothes. This product removes those hairs easily. But in one jeans or shirt, you need at least two sheets and also the roller comes down which make cuts on fingers. So for cleaning, really good but not at all easy to use.,Easy-to-use. Can go for it</t>
  </si>
  <si>
    <t>https://m.media-amazon.com/images/I/31t6ATbG1jL._SX300_SY300_QL70_FMwebp_.jpg</t>
  </si>
  <si>
    <t>https://www.amazon.in/House-Quirk-Reusable-Easy-Tear-Multicolour/dp/B09DSQXCM8/ref=sr_1_292?qid=1672923606&amp;s=kitchen&amp;sr=1-292</t>
  </si>
  <si>
    <t>B01M69WCZ6</t>
  </si>
  <si>
    <t>Allin Exporters J66 Ultrasonic Humidifier Cool Mist Air Purifier for Dryness, Cold &amp; Cough Large Capacity for Room, Baby, Plants, Bedroom (2.4 L) (1 Year Warranty)</t>
  </si>
  <si>
    <t>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t>
  </si>
  <si>
    <t>AEJS5FT3PUYMZ27UQBFICD2YXDQA,AFFHWVYKVSRM37YO4YB3Z6IMFLYA,AGJKOP63VWH3PLV46FL33T3AAMZA,AFIXS23I6JWYAYRYKIQN6XQ5DNCA,AFT5MTRDID47T6IFK3WZKMHPL3GQ,AGOFMGGVERIDKNPHMFBODPTPJ5YQ,AE5RKE23GK5T7VQBYKSUCUIHPMIQ,AHH4RVJIROHTEVGRWPYUX2SUHUBQ</t>
  </si>
  <si>
    <t>Anshuk Pani,Sujit,Neeraj,M Sajan,Gabs,Kishore Bandi,Molly Papachan,Shrinidhi</t>
  </si>
  <si>
    <t>R3JY7DEIB727Q4,RERB22NNP18BZ,RE6LIDZ65EW5G,R1YO7O7DO2O5U6,R1A6I4INOCGWBG,R1ARO6W0N7HC7F,R1VGL0ZOWEIDPZ,R22OSYPO6IBZ8O</t>
  </si>
  <si>
    <t>So far so good,Good product.,good quality product and create ultra fine mist.,Can be a Great Product,Super,Works as described though difficult to refill water,good one,Amazing</t>
  </si>
  <si>
    <t>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t>
  </si>
  <si>
    <t>https://m.media-amazon.com/images/W/WEBP_402378-T2/images/I/21Kb8kWuKTL._SX300_SY300_QL70_FMwebp_.jpg</t>
  </si>
  <si>
    <t>https://www.amazon.in/Allin-Exporters-Ultrasonic-Humidifier-Purifier/dp/B01M69WCZ6/ref=sr_1_293?qid=1672923606&amp;s=kitchen&amp;sr=1-293</t>
  </si>
  <si>
    <t>B0BM9H2NY9</t>
  </si>
  <si>
    <t>Multifunctional 2 in 1 Electric Egg Boiling Steamer Egg Frying Pan Egg Boiler Electric Automatic Off with Egg Boiler Machine Non-Stick Electric Egg Frying Pan-Tiger Woods (Multy)</t>
  </si>
  <si>
    <t>Egg Frying Pan</t>
  </si>
  <si>
    <t>AFZ2YKWX4KR7MWSA6UOMEGGHT32A,AEP6WZ7AR6XDQSBFSQRILJOUWYIA,AHOOA3EKEVKQGQAVQE762YGB5KPQ,AH2CHLPBROIU447VRDW6K6DE5TWA,AH4H7RTFFSOM4T7YUCTXGIKLZEWA,AHPGXSE3AFIV5HHD4Q4C4EY3X2KQ,AEQEH72IPVWNOQYVPL3FMKPMSRBA,AEJALL3TNEOIEEC5G3VCPKZVCEBQ</t>
  </si>
  <si>
    <t>Nitin G.,Veerasomachary,Roshan,Kunwar Indranshu Singh,suresh,Prerna,Arjun Kr. Sah,Jagadeesan</t>
  </si>
  <si>
    <t>R2DHTJGY77MOP0,R36IXNHZC037AW,R3GPHUMRV75VWK,R2DO6A5Z7D5XSI,R15XQF7WAO4JPS,R2I9R8AJ9WCXXC,R1Q6IO5RWUTRT8,RF5Y8BO9PDVBD</t>
  </si>
  <si>
    <t>Amazing! Value for money!,Very easy to use,2 in 1,Good product,Easy to clean,Good product to buy and use,Easy to operate that is simple process,Worth</t>
  </si>
  <si>
    <t>Worth buying for eggetarians,Working great so far!Value for money!4 stars as wire is very short in length!,I like this product and it is worth for money,Very good item,Value for money,Easy to use,Easy to use and easy to handle,It is awsome product,Good qualility,Good product. It's very nice</t>
  </si>
  <si>
    <t>https://m.media-amazon.com/images/W/WEBP_402378-T1/images/I/51IE+nI0KGL._SY300_SX300_.jpg</t>
  </si>
  <si>
    <t>https://www.amazon.in/Multifunctional-Electric-Automatic-Non-Stick-Pan-Tiger/dp/B0BM9H2NY9/ref=sr_1_294?qid=1672923606&amp;s=kitchen&amp;sr=1-294</t>
  </si>
  <si>
    <t>B099FDW2ZF</t>
  </si>
  <si>
    <t>Maharaja Whiteline Nano Carbon Neo, 500 Watts Room Heater (Black, White), Standard (5200100986)</t>
  </si>
  <si>
    <t>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t>
  </si>
  <si>
    <t>AEKB7MS4WMERS6DHWXCANJ5TPTRA,AGQYWUEUFKLJUS25GTEV25GOXZUQ,AECXYBWM74VM7PE44MKGWPPLUPMA,AHP67WDPXUM5SNLJEWOQWUM2LWLA,AHASFHQCZH73IANLGF6IXB2B3O7Q,AFZOF5V4W33EHJ3VL42U3O52ZIWQ,AGFCF6HSB2SOWHPEQDVQPWF2OSOQ,AF6HB6GYUYNZ4G4FDTQIGQK76WSQ</t>
  </si>
  <si>
    <t>AV,Amazon Customer,Navneet raj,Vijay Pratap,Farid Kapasi,Vishwa Vijay,YOGENDRA KUMAR,A.M.</t>
  </si>
  <si>
    <t>R380FB13JOT72K,R2RNY0K3PT2PAU,R2KEZ6LFKH1BOT,RJ1FQK256DKD5,R3TXMZ9OL1L7MI,RI4DLEXTUDQ8,R2SR5699KY8T7X,RY24YLHPCI7XM</t>
  </si>
  <si>
    <t>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t>
  </si>
  <si>
    <t>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Â°C, with few care ie ventilation in room and few waters in room.,good</t>
  </si>
  <si>
    <t>https://m.media-amazon.com/images/I/41XrOa1+-PL._SY300_SX300_.jpg</t>
  </si>
  <si>
    <t>https://www.amazon.in/Maharaja-Whiteline-Carbon-Standard-5200100986/dp/B099FDW2ZF/ref=sr_1_292?qid=1672923607&amp;s=kitchen&amp;sr=1-292</t>
  </si>
  <si>
    <t>B0B935YNR7</t>
  </si>
  <si>
    <t>KENT Electric Chopper-B for Kitchen 250 Watt | Chop, Mince, Puree, Whisk, 400 ml Capacity | Stainless Steel Double Chopping Blades | Transparent Chopping Bowl | Anti-Skid | One Touch Operation | Black</t>
  </si>
  <si>
    <t>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t>
  </si>
  <si>
    <t>AEUXMKJNJJBXOKFC3FADQRG2OIMQ,AH4XLMFRDKQPGZUWFZPCO5CLNVWQ,AEFCRF3XKSLRNEZ35P6P4SCLGIPA,AGAQWV5XLA3XNG4ZUSPCAKWDKK7A,AHFQD5KRJY7BD46B7QVH6J632T7Q,AFVYO2JECMG7CWP5JCMNWSIU5B3Q,AHVBDKH2WQYS37WL25RFWGDSLLDQ,AE5FLXF7GOUMGRXJNSX6UBK4SVNA</t>
  </si>
  <si>
    <t>Amazon Customer,Anurag Singh,SS BATRA,SWATI B.,Anil,M S P,Reena Rawat,Subhendu D.</t>
  </si>
  <si>
    <t>R131UUX5RGGPM6,R1QT715X5TOYH0,R3GOHZPUGY57VL,R2X5IYZIUB4MVE,R964KPPOLNHFJ,R2X77NBYOU06B5,RDRCHM3EVHLZP,R1QKKV15C79IXH</t>
  </si>
  <si>
    <t>Helpful for my mother,Do Not Buy this product,Very cute solid and comfortable ðŸ‘Œ,Very efficient,Not operational product dispatched Also u cant cancel the order, received replacement working ok,Bottom bowl is low quality plastic &amp; not as per in the picture,Overall good product,Good material product.</t>
  </si>
  <si>
    <t>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t>
  </si>
  <si>
    <t>https://m.media-amazon.com/images/I/41VM+D8AGWL._SY300_SX300_.jpg</t>
  </si>
  <si>
    <t>https://www.amazon.in/KENT-Chopper-B-Stainless-Transparent-Anti-Skid/dp/B0B935YNR7/ref=sr_1_293?qid=1672923607&amp;s=kitchen&amp;sr=1-293</t>
  </si>
  <si>
    <t>B07JGCGNDG</t>
  </si>
  <si>
    <t>Crompton Amica 15-L 5 Star Rated Storage Water Heater (Geyser) with Free Installation (White)</t>
  </si>
  <si>
    <t>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t>
  </si>
  <si>
    <t>AHVHHPNIDA6XPCW2ODA2IHXUHZYA,AF2IWKFSVGHOYJKFBTMNDELPVFVQ,AGB7UMNSKR6R3WD2NM5KY7S6W57A,AEOULYDSLLD2FVDNR7WTWLQFRG7Q,AEW2QMVUPCPVEBXBZXT6GXJ7T4CA,AHTIXIDXG2UN6WNFRRMQ3VLNU2EA,AGI7FLR5BUYXHCEJCWGQPYKFSWXQ,AFI5ILRQ2722AXN6DPUEV63DSY6A</t>
  </si>
  <si>
    <t>Aryan Raj Singh,Akash Saini,Shalini Rani,Sayan Roy,vivek vishwakarma,NITIN,Mahesh singh,krishnareddy</t>
  </si>
  <si>
    <t>R1Q8U0KHBE4RAJ,R3M5X5REVHJUFI,R2G64QBZXNF1G2,R7HQDX5RMXVNS,R3J3KGQAFR06WR,RXZ2UHPZ7431G,R1OF1W4L7V2MFV,R37WO2GKN6E3Q9</t>
  </si>
  <si>
    <t>Good product st this price,Good Product,Good product,Awesome product,Pipe is not there it's mentioned that pipe is with this order,Easy to install,best price.,Good,Good product</t>
  </si>
  <si>
    <t>As always amazon never disappointes if you are finding best quality product st low price go for it.,https://m.media-amazon.com/images/W/WEBP_402378-T2/images/I/51-YaFM4jHL._SY88.jpg,I like the product.itâ€™s too cheap on Amazon,Good product,Where is pipes ????? It's with gyser as described,Product is good and price is best but it takes half an hour to fully heat 25 litre of water.,Ok,Good product</t>
  </si>
  <si>
    <t>https://m.media-amazon.com/images/W/WEBP_402378-T2/images/I/31RWtNDo6EL._SX300_SY300_QL70_FMwebp_.jpg</t>
  </si>
  <si>
    <t>https://www.amazon.in/Crompton-Greaves-ASWH-2015-15-Litre-Storage/dp/B07JGCGNDG/ref=sr_1_294_mod_primary_new?qid=1672923607&amp;s=kitchen&amp;sbo=RZvfv%2F%2FHxDF%2BO5021pAnSA%3D%3D&amp;sr=1-294</t>
  </si>
  <si>
    <t>B08L12N5H1</t>
  </si>
  <si>
    <t>Eureka Forbes car Vac 100 Watts Powerful Suction Vacuum Cleaner with Washable HEPA Filter, 3 Accessories,Compact,Light Weight &amp; Easy to use (Black and Red)</t>
  </si>
  <si>
    <t>No Installation is provided for this product|100 Watts Powerful Motor|Powerful Suction|In-Built LED Torch|Range of accessories for different cleaning needs|Fit type: Universal Fit</t>
  </si>
  <si>
    <t>AGTDSNT2FKVYEPDPXAA673AIS44A,AER2XFSWNN4LAUCJ55IY5SOMF7WA,AE3MSW6H3AL6F3ZGR5LCN5AHJO6A,AG5OL5WIIPJBY25HISJLM5K2UBTQ,AGHFSIBYVYXUGSNYUDAHBGOIZ3KQ,AHYH6AZT3U3U44CDW5Y563UYIIUA,AFLOAOURRZZZGFBF7F6IKGXRB6NQ,AGNWBYEVAIII4MPQNKN3LFVOHYZQ</t>
  </si>
  <si>
    <t>Divya,Dr Nefario,Deekshith,Preeti,Prasanth R,Pradeep kashiram Tetgure.,Abhijin Janardhan,Prashant</t>
  </si>
  <si>
    <t>R2KKTKM4M9RDVJ,R1O692MZOBTE79,R2WRSEWL56SOS4,R3VZRQJOKCBSH4,R2QI4626ASSCIT,R1TFFJ5ON6ATEO,R14JK9VQCXXEKU,R1V4J4B7RXHG8T</t>
  </si>
  <si>
    <t>Decent product,doesn't pick up sand,Ok ok,Must Buy,Good one for basic use with normal suction power,Super,First review,Perfect product for my car</t>
  </si>
  <si>
    <t>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t>
  </si>
  <si>
    <t>https://m.media-amazon.com/images/W/WEBP_402378-T1/images/I/41lZEy8e9DL._SX300_SY300_QL70_FMwebp_.jpg</t>
  </si>
  <si>
    <t>https://www.amazon.in/Eureka-Forbes-Vacuum-Cleaner-Washable/dp/B08L12N5H1/ref=sr_1_295?qid=1672923607&amp;s=kitchen&amp;sr=1-295</t>
  </si>
  <si>
    <t>B07GWTWFS2</t>
  </si>
  <si>
    <t>KENT 16025 Sandwich Grill 700W | Non-Toxic Ceramic Coating | Automatic Temperature Cut-off with LED Indicator | Adjustable Height Control, Metallic Silver, Standard</t>
  </si>
  <si>
    <t>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donÃ¢â‚¬t have to concern about the safety|KENT Sandwich GrillÃ¢â‚¬s adjustable height lets you easily cook various sizes of snacks|The automatic temperature cut-off turns off the appliance once your dish is cooked</t>
  </si>
  <si>
    <t>AEY6PEMQ7DII44WSUSC67JEWDE3A,AFMVVM2AXA3WHTC23D2ZQH4YUTZA,AEQGRU6X2E3PF6OHP7HL7ZVTHOTQ,AEB4KX3FFG2DE2Q5CNKYTOWP5CBQ,AEASTV5BKJJIYW6WVS6JUBSK4MHA,AHQ7UT4SYDQMQB6DJDBVVHQBCXXA,AEZFDGHBWLHUXOLDPVNS3UERDNSQ,AFPMGJN4SHWHD3DBQBS2FXGBZ6TA</t>
  </si>
  <si>
    <t>Tabassum,Ark,AMIT GROVER,-,deshraj s.,Ankisha Mishra,NITIN,Jai goyal</t>
  </si>
  <si>
    <t>RXPUKJKEHY256,R1DXJ48GMFWOZD,R24RXWIR7PL4IW,R12KBR8IKSS7J2,R1MJZTN0DNDU71,RMUCAZHGYK1RB,R2KJM0QA35OC7I,R1UYOQA2722J9E</t>
  </si>
  <si>
    <t>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t>
  </si>
  <si>
    <t>https://m.media-amazon.com/images/W/WEBP_402378-T2/images/I/41mtYvY3VdS._SX300_SY300_QL70_FMwebp_.jpg</t>
  </si>
  <si>
    <t>https://www.amazon.in/Kent-16025-700-Watt-Sandwich-Grill/dp/B07GWTWFS2/ref=sr_1_296?qid=1672923607&amp;s=kitchen&amp;sr=1-296</t>
  </si>
  <si>
    <t>B09KRHXTLN</t>
  </si>
  <si>
    <t>Candes Gloster All in One Silent Blower Fan Room Heater Ideal for Small and Medium Area, 2000 Watts (White)</t>
  </si>
  <si>
    <t>Motor : Powerful Motor for Quick Heating|Heat Setting : 2 Heat Setting 1000/2000 W|Warranty: 1 year limited warranty. For warranty claim|Over Heat Protection|Handle for Easy Portability|Heat Resistant Body and Stand for Stability|Hot Air Outlet and Safety Grills</t>
  </si>
  <si>
    <t>AGDD5ACY3AGTMTVBQOC3DMUR6REA,AFHT3WYWI4DB6Z42VVJZQGFFNIZA,AFSHYGNQHXNKBEXS62GRETNGH3GQ,AEZVJENT2FC3K3MKMIB4ZXDWNDPA,AHUKNKB6OS7JE4VQCHKF5363DOKA,AEIETT5YH6XRP434INQB4KSDMI4Q,AG7Y3XXKXV7O63XWG4Q7FKGNR6LA,AFZCNPDZYVYZCJ2JE5AH4SKJ7WQQ</t>
  </si>
  <si>
    <t>ASIF ANSARI,Amazon Customer,Shashank,p k kishen pejathaya,Rohit,Deepak Sarkar,sudhananda,Rahul sharma</t>
  </si>
  <si>
    <t>R2H4C76KXFUF5N,R2X2MGZJI8JOV5,R2PHMY74SQMCM4,R2EOV466KP2TSZ,R3HO5I93IRXGK4,R1IKS35P0F8TAJ,R3GCXN4RSB3T4Z,R3GM1KFHUQJ886</t>
  </si>
  <si>
    <t>Good product,Value for money,Auto cut is not working properly and fan continues even after auto cut...,Room heater,Worth of money,Budget friendly,Best room heater,Not satisfied with the product</t>
  </si>
  <si>
    <t>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t>
  </si>
  <si>
    <t>https://m.media-amazon.com/images/I/41IJvfYMaZL._SY300_SX300_QL70_FMwebp_.jpg</t>
  </si>
  <si>
    <t>https://www.amazon.in/Candes-Gloster-Silent-Blower-Heater/dp/B09KRHXTLN/ref=sr_1_297?qid=1672923607&amp;s=kitchen&amp;sr=1-297</t>
  </si>
  <si>
    <t>B09H34V36W</t>
  </si>
  <si>
    <t>Inalsa Electric Fan Heater Hotty - 2000 Watts Variable Temperature Control Cool/Warm/Hot Air Selector | Over Heat Protection | ISI Certification, White</t>
  </si>
  <si>
    <t>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t>
  </si>
  <si>
    <t>AF7PPF6P5ZASHL4RYP7AZQBHRRTQ,AHSCASHEA5LLVORCEIHZYHNTHUMA,AEKWTFXLMJ5IK4T2CSJT2AY2CGYA,AHDL7PIYXZ36YFNS7NBPEFD3WRUQ,AGFYVS63J2YEAO7NGQCRW3TTFB3Q,AE6VPREPQCXMNBLLF3SDM4ZWRSLA,AG35AFPFHGMNYSEFQYN6USFG3FJQ,AH7JGQRRWMJTCWMZPQZDA7324DUA</t>
  </si>
  <si>
    <t>Alok Vajpayee,Amazon Customer,Pilot Muhammed M Khan,pradeep Verma,RNMISHRA,Takshak Tathagat,Amazon Customer,Anamika Nagpal</t>
  </si>
  <si>
    <t>R1QHY0304RCZS6,RV3GIBR7FUXWH,R3M83QIXOQMO9J,R227LWX8C4MTYQ,R1B938V5HN71BQ,R2K9QFBTB6FYEF,R2K0ND1WP31RYH,R35YG940TYIGK5</t>
  </si>
  <si>
    <t>Worth Buying,Very good,Good and sturdy room heater with compact design.,Inalsa Hotty Heater,Good for winter,Don't buy it go for Amazon brand,Package,Decent</t>
  </si>
  <si>
    <t>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t>
  </si>
  <si>
    <t>https://m.media-amazon.com/images/W/WEBP_402378-T2/images/I/411uVIJr+QL._SY300_SX300_.jpg</t>
  </si>
  <si>
    <t>https://www.amazon.in/Inalsa-Electric-Heater-Hotty-Certification/dp/B09H34V36W/ref=sr_1_298_mod_primary_new?qid=1672923607&amp;s=kitchen&amp;sbo=RZvfv%2F%2FHxDF%2BO5021pAnSA%3D%3D&amp;sr=1-298</t>
  </si>
  <si>
    <t>B09J2QCKKM</t>
  </si>
  <si>
    <t>Havells Zella Flap Auto Immersion Rod 1500 Watts</t>
  </si>
  <si>
    <t>Indiaâ€™s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t>
  </si>
  <si>
    <t>AG2VWPTTUEHEZWGDIYDJWPX7IDJQ,AEDNFNVOPMOWPCSBXQJFW6PCP3ZQ,AHJQJ4BFKEDVWHP6FIXGMF75XSSA,AENPKYWO4NMYRYNE3PNVGD4CVOAA,AEZOCEHWCXQRBNLIQCNEC43TNMGQ,AFGGQUIZ4KW57HMRGQTSERDLCFEA,AHQ5BOJJTHUA6XD6IIN7GLN53DVA,AHPM47CWRZDB6XMDV2IVXQR3KDUQ</t>
  </si>
  <si>
    <t>Jignesh malvi,Garry,sonu,Amazon Customer,SANJAY PATEL,SANJIV KUMAR,Md Nafis Ansari,Subhash kushwaha</t>
  </si>
  <si>
    <t>R2PDTLV982BZ70,R2DG09GG88T9WZ,R2FI87586PEKJ8,R3BT931YPQDPLF,R2609G1V725LV1,R29G2BHEEMZ8TK,R12M631S82DWX9,R3HBBWJEZQNBH4</t>
  </si>
  <si>
    <t>product good but service bad unexpected,Its good,Very nice product,Efficient Product,Nice,Very good and useful product as expected before buy.,Handle length is too good you can use whole dram,Very fast heating</t>
  </si>
  <si>
    <t>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t>
  </si>
  <si>
    <t>https://m.media-amazon.com/images/I/21TQo2rZRbL._SX300_SY300_QL70_FMwebp_.jpg</t>
  </si>
  <si>
    <t>https://www.amazon.in/Havells-Zella-Immersion-Watts-White/dp/B09J2QCKKM/ref=sr_1_299?qid=1672923607&amp;s=kitchen&amp;sr=1-299</t>
  </si>
  <si>
    <t>B09XRBJ94N</t>
  </si>
  <si>
    <t>iBELL SM1301 3-in-1 Sandwich Maker with Detachable Plates for Toast / Waffle / Grill , 750 Watt (Black)</t>
  </si>
  <si>
    <t>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t>
  </si>
  <si>
    <t>AFIO2JLNOU6SSNCHMG2ZED34SVNQ,AFKJ6IC227YNTE5PYNVT4YBPT2SA,AFV3HKJKN55O6CQNAAIYSAPMCPXA,AGW3GPXDCYJJB5FMX6SOXTO7PKPQ,AEYJQQMMMEZZQ2D7WGG2KJG7EUJA,AF67RC7KNNJB3EMMFB5RSJ73N7SQ,AE6DZEFBVJYVMURYFDATZFAANXJA,AF34LKGQ5JFWGMS3TVAZMUKQCO4A</t>
  </si>
  <si>
    <t>Srishty,Somesh Bandopadhyay,sowjanya,pritamsharma,Jaseyfiroz,Basanth Balram,Prem,Ritesh Mehta</t>
  </si>
  <si>
    <t>R2P85TVQQPR3XX,R3IGUN8ESO1GE5,RAO29VFIR7Y20,R21E4GVF798QBC,R2600ZN2HS1KVZ,R44ZNSYWMMKWH,R5E0YEMP9TLPD,R11PAFU64U5LGV</t>
  </si>
  <si>
    <t>Nice Product,Three options (toaster/grill/waffle maker) are  neatly packed into this readily usable device.,Product arrived in under 24 hrs...yet to test it,Good Quality,Very nice,Don't know why I waited so long to get this!,Value for money,Good quality, could have been somewhat lower in price</t>
  </si>
  <si>
    <t>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t>
  </si>
  <si>
    <t>https://m.media-amazon.com/images/I/41iHB-nmy8L._SX300_SY300_QL70_FMwebp_.jpg</t>
  </si>
  <si>
    <t>https://www.amazon.in/SM1301-Sandwich-Detachable-Plates-Waffle/dp/B09XRBJ94N/ref=sr_1_300?qid=1672923607&amp;s=kitchen&amp;sr=1-300</t>
  </si>
  <si>
    <t>B07SLNG3LW</t>
  </si>
  <si>
    <t>Inalsa Vacuum Cleaner Wet and Dry Micro WD10 with 3in1 Multifunction Wet/Dry/Blowing| 14KPA Suction and Impact Resistant Polymer Tank,(Yellow/Black)</t>
  </si>
  <si>
    <t>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â€“ Equipped with powerful motor delivers 14KPA strong suction power and ensures long time operation. The vacuum cleaner has an impact resistant polymer tank for longer usage life|Safe buoy technology â€“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360Â° rotating wheels enable it to move flexibly to anywhere you need. Its compact and lightweight is easy to store without occupying much space</t>
  </si>
  <si>
    <t>AE6YWSEP7SYHCL2F5WLM3JLAPTDA,AGMOSQZYENCGDYQFYZG76EYEMCGA,AF33L2INL2ERR46KPNMQ6R5BRYXQ,AG247WO5BV4INTTCQ3H35SSEPVJQ,AER4JBQGMSVBHQGHMB6GOMU3BS3A,AGTJV66YYDYUYNBXEY2LCR7M5O5A,AHJDJPODT66LJAPROAV3ENMD4PLA,AGL5JWV3DFJIR6T23UKXMUS7BQTA</t>
  </si>
  <si>
    <t>Sunny Senpai,Prashant,chetna,Surendran,Harisha,Raju Gupta,Shabazuddin,Defence aspirant</t>
  </si>
  <si>
    <t>RPH459PHQQOP4,R17ZRY0K8T3ZVJ,R1UCB8TXKZ7JE0,R1YM20O66MTQUR,R1R7T8TNV9C1DX,R3OCX18B6XDQ39,RRIN800K9UFKC,R8EDW68GK5IJK</t>
  </si>
  <si>
    <t>Great value,Very Nice product,Very good product at reasonable price,Nice Product. Cost efficient,Value for money,good product for the price,very powerfull motor best product i like it,Good product</t>
  </si>
  <si>
    <t>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t>
  </si>
  <si>
    <t>https://m.media-amazon.com/images/W/WEBP_402378-T1/images/I/414PLTPvJBL._SX300_SY300_QL70_FMwebp_.jpg</t>
  </si>
  <si>
    <t>https://www.amazon.in/Inalsa-Micro-WD10-1000W-Multifunction-Resistant/dp/B07SLNG3LW/ref=sr_1_301?qid=1672923607&amp;s=kitchen&amp;sr=1-301</t>
  </si>
  <si>
    <t>B0BNDGL26T</t>
  </si>
  <si>
    <t>MR. BRAND Portable USB Juicer Electric USB Juice Maker Mixer Bottle Blender Grinder Mixer,6 Blades Rechargeable Bottle with (Multi color) (MULTI MIXER 6 BLED)</t>
  </si>
  <si>
    <t>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t>
  </si>
  <si>
    <t>AEJKHGA26MUVUZIYWZOW4B6I4X7Q,AF3B47EOSBULYG63EGZZZGO6HTNA,AGNSXRFJBDVGM7FS7YYPNCEO7XFQ,AHR53IW5LAAXGGFK3DRWRMXMM7KQ,AE5W6S5KCJV6L2WMBIOKYWQJN37Q,AH5J4DROVHI6XHMTCBAK7WWU3F4Q,AE5KAK3S3XZDPRUR2VCND2QNZTUQ,AEKG7ELYA43YNPZ2YT3ORIL2VSOA</t>
  </si>
  <si>
    <t>Yashvant Gote,Nargis Sultana,S.I.KUMAR,Ravi,Lokesh Hegde,Abhinav Anand,Any babar,Sarada peram</t>
  </si>
  <si>
    <t>RGB7OLWZEBW2D,R35V1I6KBBWDA1,R2S9K0UTNSD0L6,R3RC91ZJN8FXRE,RHM5Q098AI06R,R2QOHI14M69TVA,R2PQH5L3O1O0F4,R3TYY0655P2RMO</t>
  </si>
  <si>
    <t>Portable but not much powerful,not so good. power back up is very poor.its more like a toy for my 9 years old girl.,500 rs ok,Don't be fooled by ratings, not a good product,Not recommended,Worst Battery, no use,It is affordable .,User friendly blender, Recommended to buy nice products</t>
  </si>
  <si>
    <t>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t>
  </si>
  <si>
    <t>https://m.media-amazon.com/images/I/51pFS9lDzML._SY300_SX300_QL70_FMwebp_.jpg</t>
  </si>
  <si>
    <t>https://www.amazon.in/MR-BRAND-Portable-Electric-Rechargeable/dp/B0BNDGL26T/ref=sr_1_302?qid=1672923607&amp;s=kitchen&amp;sr=1-302</t>
  </si>
  <si>
    <t>B095PWLLY6</t>
  </si>
  <si>
    <t>Crompton Hill Briz Deco 1200mm (48 inch) High Speed Designer Ceiling Fan (Smoked Brown)</t>
  </si>
  <si>
    <t>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t>
  </si>
  <si>
    <t>AEKMKQMXK2FBIL6MRKHIPN56QJAQ,AGPNJEK2EUJ6YFFPND6OSSAVG5WA,AHY5LCCPN4ZSDFIFF3JUXP2YS4TQ,AG5TXXR5HQ3GX2KC5IHGIAEZXEPA,AH7GMEHVW44SQG6NRGTTTK4EQPOA,AEOCUF6Q6MJC37C4Z5LQT3RUWV5A,AHASKB67VHNUNB3RITEIHSC2YNMQ,AGEYV75NXF3MUJH7XB456WFUK2GA</t>
  </si>
  <si>
    <t>David,Pujeshwar Sharma,Abhishek,U can buy,Ravinder singh,Gururaj B.,suresh,Jaswalshashi</t>
  </si>
  <si>
    <t>R4F2HUXYO2V7U,R26UCI4JLBHQQA,RQH9Q1TBCSHWW,RLNUKMIVTZF3D,R3L9VSEBHFY0CO,R3RD12MBAHBOGJ,R3JX5CDKU775U,R1UOXH0VDEH21G</t>
  </si>
  <si>
    <t>Good Fan for this Price,Good fan with high speed,A decent product for the price.,Good,Good in price,Very happy with Amazon,Good,Good</t>
  </si>
  <si>
    <t>https://m.media-amazon.com/images/W/WEBP_402378-T2/images/I/31uAkMaOShS._SX300_SY300_QL70_FMwebp_.jpg</t>
  </si>
  <si>
    <t>https://www.amazon.in/Crompton-1200mm-Designer-Ceiling-Smoked/dp/B095PWLLY6/ref=sr_1_303?qid=1672923607&amp;s=kitchen&amp;sr=1-303</t>
  </si>
  <si>
    <t>B07Y9PY6Y1</t>
  </si>
  <si>
    <t>Sujata Powermatic Plus, Juicer Mixer Grinder with Chutney Jar, 900 Watts, 3 Jars (White)</t>
  </si>
  <si>
    <t>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t>
  </si>
  <si>
    <t>AHXQPNDQMOD2RJE2S6KG3CM6QRXA,AHEDAEYXIZIPVLI6HSDRKIGYILCA,AHNDQGC5II2W2NNJDKODYCGFN77A,AFEOPOMJ6P77R4KX2YKC4UXVHCMQ,AEGFHIVVOOMWQ2JRIPHMTSZ2VIYA,AEBIN6NSCXXL32OUISQKEN575X2A,AEAUDCMXHJHTKQNGANQYEVTM5ZYA,AFPWUFA4L6HJ5LJTBDR4J3MKJ4XA</t>
  </si>
  <si>
    <t>Arjun A,shwetha murthy,rahul,Jubaida H.,Hemali Thacker,Amazon Customer,Alexis engg and mktg Pvt ltd,Amazon Customer</t>
  </si>
  <si>
    <t>R3MKON00OQCF7T,RACP11DCWDX8H,R2AFW2I68NL7DV,R2Z8JARJBUORLB,R12IW90EHDETBO,R23PRYLHN54BOF,R3NY4R1RGDRP6I,R2EKZLAZBSNIGH</t>
  </si>
  <si>
    <t>Best mixer juicer,Nice,Best product in this price,Good Product, can buy it.,Very easy to handle and very sturdy mixer,Realy great product... Noone providing such heavy motor.,Good product,Value for Money</t>
  </si>
  <si>
    <t>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ðŸ¥¥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t>
  </si>
  <si>
    <t>https://m.media-amazon.com/images/I/41yPeG8kXxL._SX300_SY300_QL70_FMwebp_.jpg</t>
  </si>
  <si>
    <t>https://www.amazon.in/Plastic-Powermatic-Jar-Juicer-Grinder-Chutney/dp/B07Y9PY6Y1/ref=sr_1_307?qid=1672923607&amp;s=kitchen&amp;sr=1-307</t>
  </si>
  <si>
    <t>B0BJ966M5K</t>
  </si>
  <si>
    <t>Aquadpure Copper + Mineral RO+UV+UF 10 to 12 Liter RO + UV + TDS ADJUSTER Water Purifier with Copper Charge Technology black &amp; copper Best For Home and Office (Made In India)</t>
  </si>
  <si>
    <t>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Ã¢â‚¬â€œ RO Purifier, Pre Filter, Installation accessories, user manual. Installation You need to pay Up-to Rs. 500/- to the technician for installation.</t>
  </si>
  <si>
    <t>AHZJHJWFZLYD64GVP4PXVI2F4LXA,AEUCRZPOISXKHXMCZUH6BXTUXUWA,AFL2ICS3EEESPGYLFF7OTVYMLVJA,AG63J3CFIT6RYX32RHHYWRZ2WKKA,AE6EGCFBVJIZEZ4XPPIY3PES2SDQ,AHUZG5YJCM4UWL66ALQ744FD3OOA,AEIKB2XA64MPG7BBXRG4DT57QKPQ,AF4ECPZRARF7SK2GDSBPTINVA2CA</t>
  </si>
  <si>
    <t>Manish Mehekare,Rajesh,Nitesh singh,Lalit,Prathamesh poojari,Charan,santhakumar,Nikhil Bhagat</t>
  </si>
  <si>
    <t>R410I44U1ORFS,R2EL6RDO42L8HA,R2LMSC4S998NYI,R2RVMZV1I42LGA,ROS3I3HXBLAYE,R2V70PAEVT1EYU,R1GYY0PDUBZVOK,R2180U6SP2A0B1</t>
  </si>
  <si>
    <t>service is excellent,  installation guy is very professional,  I liked the service,Amazing,Value for money,Nice product,Water is clean and tasty also. Its cleans very well,Good. Happy with the installation,Nice product at affordable price.,Affordable and we'll functioning R.O.</t>
  </si>
  <si>
    <t>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t>
  </si>
  <si>
    <t>https://m.media-amazon.com/images/W/WEBP_402378-T1/images/I/41ZvKRULvDL._SY445_SX342_QL70_FMwebp_.jpg</t>
  </si>
  <si>
    <t>https://www.amazon.in/Aquadpure-Copper-ADJUSTER-Purifier-Technology/dp/B0BJ966M5K/ref=sr_1_308?qid=1672923607&amp;s=kitchen&amp;sr=1-308</t>
  </si>
  <si>
    <t>B086GVRP63</t>
  </si>
  <si>
    <t>Amazon Basics 650 Watt Drip Coffee Maker with Borosilicate Carafe</t>
  </si>
  <si>
    <t>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t>
  </si>
  <si>
    <t>AH6NXC2M3PH6OZHLJ6YXG54VIBMA,AGSDBEOHKXCL3WBEIN5VEZK4JY4A,AFCHIB73U3D4VQHZCH4MV2Z5FESA,AGLFKVLO32UB72C43CQNOPGQVKGA,AHBUPKENA77XVDAUGWUHVZLCKSEA,AEY34MNYOS24F3P7Q3IGMQVH3ZUA,AHMBANCEQ5AJOQVPFHONG2QTDE7Q,AFNQQLFJGPPNZCI6BVYZCEAZQZQQ</t>
  </si>
  <si>
    <t>Subhajit Sadhu,Indrajit Sarkar,Ashwath,Dorje,Harish R.,Jana,Amazon Customer,Viknesh Harren</t>
  </si>
  <si>
    <t>R3NLWGZTKSITSC,R1NCNL2F8KAM4L,R32I8HG9OTUY0V,R1Y6YHN4M285CN,RIR2EVLB3KG1Q,R2KUZ1CLHNTJAY,R27RDEPJ1W7VOQ,RQWPQXKORWT5I</t>
  </si>
  <si>
    <t>Okay to use,Good value for a well finished product - recommended,Do not buy this product,Better than expected.,Best carafe from amazon,Build quality is not that great,Replacement parts not available or sold for twice as much as the value of the entire product,Good product</t>
  </si>
  <si>
    <t>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doesnâ€™t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t>
  </si>
  <si>
    <t>https://m.media-amazon.com/images/I/41EuzetRjTL._SX300_SY300_QL70_FMwebp_.jpg</t>
  </si>
  <si>
    <t>https://www.amazon.in/AmazonBasics-Drip-Coffee-Maker-Black/dp/B086GVRP63/ref=sr_1_309?qid=1672923607&amp;s=kitchen&amp;sr=1-309</t>
  </si>
  <si>
    <t>B08MVXPTDG</t>
  </si>
  <si>
    <t>Crompton Insta Delight Fan Circulator Room Heater with 3 Heat Settings (Slate Grey &amp; Black, 2000 Watt)</t>
  </si>
  <si>
    <t>AGYS2OMZE7DCEFQOBUJ7OSMPG3DQ,AF56UQ52OFSZL2KX2TPXPHBSNZ3Q,AFCOSVW2NHSFLPG7O5EKP2YRUERQ,AENAIK2GP3PTBWPAWBEFRET5BZ3Q,AH5CZZYZK64I4UNJA35AVYAY3SLA,AEPFMS33QLD2SPSAW7OBES4S5MTA,AEQBRKHWGFEJSWMMD7NCRL47IAUQ,AGQKV65KDMYKBD6ZQTXSQ74VID4A</t>
  </si>
  <si>
    <t>Kanwar Singh,mukesh bajpai,Deepak Kumar,sreekanth veerla,Divyesh Patel,Jitendra Kumar singh,MAHESH L,Amazon Customer</t>
  </si>
  <si>
    <t>R1KQ8JLFP0TG78,R1NBW7YR79U41D,R3J7GSQFAQVB31,RBQNYREQ6R6XW,RSL0KWN4H04GJ,R2NZ0UNFFXKZUB,R23D039HGB5VNX,R12EIACNZU7VVH</t>
  </si>
  <si>
    <t>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t>
  </si>
  <si>
    <t>https://m.media-amazon.com/images/I/31vL9-jaaJL._SX300_SY300_QL70_FMwebp_.jpg</t>
  </si>
  <si>
    <t>https://www.amazon.in/Crompton-Delight-Circulator-Heater-Settings/dp/B08MVXPTDG/ref=sr_1_311?qid=1672923607&amp;s=kitchen&amp;sr=1-311</t>
  </si>
  <si>
    <t>B0BMZ6SY89</t>
  </si>
  <si>
    <t>!!HANEUL!!1000 Watt/2000-Watt Room Heater!! Fan Heater!!Pure White!!HN-2500!!Made in India!!Thermoset!!</t>
  </si>
  <si>
    <t>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t>
  </si>
  <si>
    <t>AH6EYS5AIDI7KYTTTFTZZHH433UA,AEXFEVEJ7L7LN3Q2JBWZQZ3YHUEA,AGVR6CP2GL562CMMN3TJJDIBQKOA,AGQ7DDSSAIHW4EQERMBBWQWQMVTA,AEK7OBBEY4AB77GMD7E334J3CYGQ,AHNX2BVKDDWFDLQBCZVT3U6I3QDQ,AEDKU3NF2473GPBRWDHIHRTZJPXQ,AGM2UWKCJESUA2YZADPFXZ6PANVQ</t>
  </si>
  <si>
    <t>Vivek,Amazon Customer,Kundan,Rajan kumar,chaman prakash,Amazon Customer,Chinna,Dhaval</t>
  </si>
  <si>
    <t>RRZOYTJL6LAHO,R3L2TDS1XKX1T7,R2RGIFD5MNW5ES,RWMH1CZ8YZVA1,R4ES2CY3SDLGW,R1Z3JXTI330QGA,RVC3N6LRSJBX6,RAA5Z4UFLIC05</t>
  </si>
  <si>
    <t>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t>
  </si>
  <si>
    <t>https://m.media-amazon.com/images/I/41OZjIUftuL._SX300_SY300_QL70_FMwebp_.jpg</t>
  </si>
  <si>
    <t>https://www.amazon.in/HANEUL-2000-Watt-Heater-HN-2500-Thermoset/dp/B0BMZ6SY89/ref=sr_1_312?qid=1672923607&amp;s=kitchen&amp;sr=1-312</t>
  </si>
  <si>
    <t>B09P1MFKG1</t>
  </si>
  <si>
    <t>Melbon VM-905 2000-Watt Room Heater (ISI Certified, White Color) Ideal Electric Fan Heater for Small to Medium Room/Area (Plastic Body)</t>
  </si>
  <si>
    <t>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t>
  </si>
  <si>
    <t>AENGRDSABHKCYNYJPZ2SML6FWVHA,AFNGD6S7UIHBQ2FNXUDBWCJDMLMA,AFWHWM3CHMTSRKJH7IY2U64CRVOQ,AHWQ3GYAYROPEKLLI6SVIM3S2ZNA,AEOYVLH6A6P643MDQBU67RJ4DTDA,AGKOT3DLM55KCHF3AQAOROIFZ3EA,AGWCBYRA3OJTMA3TUUUH2RKJPPTQ</t>
  </si>
  <si>
    <t>Chanchal Gurjar,Shyam,Lalit Garg,Anil Kumar,PREM NATH,SURESH,VIJAY K.</t>
  </si>
  <si>
    <t>R2REMFEEN6UKBC,R29TQDV31QHMAP,RSC1YPIBXFW9B,R3M0C49RRYPXKN,R1P7N12X78US49,R17PHQ7LHY70GL,R1E8B0LMBUZ21K</t>
  </si>
  <si>
    <t>It's good,Happy to purchase,Product is really good.,It was excellent,Very Good Product,Heater,The final finish product is not  elegant.</t>
  </si>
  <si>
    <t>https://m.media-amazon.com/images/I/41xLjSyJtYL._SX300_SY300_QL70_FMwebp_.jpg</t>
  </si>
  <si>
    <t>https://www.amazon.in/Melbon-Blower-Heater-2000-Watt-White/dp/B09P1MFKG1/ref=sr_1_313?qid=1672923607&amp;s=kitchen&amp;sr=1-313</t>
  </si>
  <si>
    <t>B01LY9W8AF</t>
  </si>
  <si>
    <t>Cello Eliza Plastic Laundry Bag/Basket, 50 litres, Light Grey</t>
  </si>
  <si>
    <t>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t>
  </si>
  <si>
    <t>AFUIW75M2VCMJ2RAD5HFEUHXCRKA,AFWO26UIM72Q7ZPHSQ3DUGDM6H6Q,AF5EL6S3V6JDA7HNA6BKXAKBMZMA,AGZ4IHSUMB233GB7DKCBY2RVARRA,AERD4G54UG5KQSX4LPXU4QPYCDYA,AHUSPS7GCSBQRWBRLXTUC6WNS3EQ,AEJP6U7ZTSGESRMPO24FNKJ6SP7A,AHOTHO6NULKUVDSAY6WBXCA2YCBA</t>
  </si>
  <si>
    <t>Amit Singh,RN,Madhuri,SHUKDEB P.,Mano,Harsha,mahamod sharif,Bhavesh Soni</t>
  </si>
  <si>
    <t>R3ORPP4CPI5V9S,R2M6DE07UL43TF,R37BE8EXG1TX8H,R31M0VY9OTJB9I,R2ZQ1L37VEHS9C,R2BKJHDM07WI0G,R357SWC6WSG1AM,R2H4OG72VGEPXR</t>
  </si>
  <si>
    <t>Nice product,Ok,The lid could be more sturdier. Very thin plastic.,Not very good,Fine,Excellent product,Quality,Very good quality product,can store a week laundary</t>
  </si>
  <si>
    <t>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ðŸ‘Œ,https://m.media-amazon.com/images/I/61g3Yt9YAyL._SY88.jpg</t>
  </si>
  <si>
    <t>https://m.media-amazon.com/images/I/51CyJ9dUiWL._SX300_SY300_QL70_FMwebp_.jpg</t>
  </si>
  <si>
    <t>https://www.amazon.in/Plastic-Laundry-Basket-Light-Grey/dp/B01LY9W8AF/ref=sr_1_314?qid=1672923607&amp;s=kitchen&amp;sr=1-314</t>
  </si>
  <si>
    <t>B07ZJND9B9</t>
  </si>
  <si>
    <t>ACTIVA 1200 MM HIGH SPEED 390 RPM BEE APPROVED 5 STAR RATED APSRA CEILING FAN BROWN 2 Years Warranty</t>
  </si>
  <si>
    <t>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t>
  </si>
  <si>
    <t>AFCLVEPUPFSZU5KJMDBYKGARGQBQ,AEC4ACDLYBYYFG2473OXFA6BOCHA,AGEUOPY2YJ6HCREEOLU73JCGLFVQ,AGT2HSAHUC2KL5P2RL657BNZW3EQ,AERD6R3OJ5GSAGDUSNOOSYWMJJAA,AFXYWZZ4PXDEVN5DJPTUF6SKLEGQ,AHYAQT2F3NUTKS7LIHXKTFNR7WQA,AHKSXLMJOQHJNI2U6A4FURPV5CYQ</t>
  </si>
  <si>
    <t>Ravi,Pasala Eswararao,Verified User,Azarudeen,Shubham,venkatesh,VELMURUGAN,kutty</t>
  </si>
  <si>
    <t>R1SWHPJDUW2G3M,R2RFQJDQF5BT8,RPGTYXQGC3TXI,R3TFGARGJENEPY,ROG4D0YGDQMH,R3HAW9CAE08DZ5,R1LA2HMRSTZGUS,R2NOWT8O685BUW</t>
  </si>
  <si>
    <t>Decently priced fan,Power saving fan low super qwality,Nice one, go for it,Fan rod was missing,Overall good fan at this price,Good,Love it .. nice product,Okay</t>
  </si>
  <si>
    <t>A good fan. Very sad no regulator, and had to spend money for a regulator,Iam like this prodect amazing,Iâ€™ve been using it since last 4 months and it doesnâ€™t have any issues so far. Product came with all the necessary items and it works perfectly fine.,Rod was missing Kindly resend,Good performance and good fan.Just upper cap not given by company.Rest is good at this price.I hope it long lasts.,Good one,,Just okay don't get too much hype</t>
  </si>
  <si>
    <t>https://m.media-amazon.com/images/I/31hXo964hqL._SY300_SX300_QL70_FMwebp_.jpg</t>
  </si>
  <si>
    <t>https://www.amazon.in/ACTIVA-APSRA-Approved-Ceiling-Warranty/dp/B07ZJND9B9/ref=sr_1_315?qid=1672923607&amp;s=kitchen&amp;sr=1-315</t>
  </si>
  <si>
    <t>B0B2CWRDB1</t>
  </si>
  <si>
    <t>Shakti Technology S5 High Pressure Car Washer Machine 1900 Watts and Pressure 125 Bar with 10 Meter Hose Pipe</t>
  </si>
  <si>
    <t>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t>
  </si>
  <si>
    <t>AFS6NM2UFY5M77EWX5YT2KBMWBVQ,AEBC5L4UVUOB45BUSQHLNHGZC2JQ,AGF2ODSIJFBYL52VO3O77F576SGQ,AGYWLAKGGNH4OP5G5WPNQUJWLVPQ,AHNZZYO7DIGCLRTY76GJ4D5Z676A,AEVYKVKVPEDFXLD5ZL2C4PYUPVUQ,AFZ32GLS7WFVSLNXGJBJYFJWWSUA,AHBRCKJY6F5ZLV7GSUC3IXI6OSOQ</t>
  </si>
  <si>
    <t>Ravinder kumar,Ashok,tejas,seema,HARSHVARDHAN,Shubham kushwah,Saurabh Patwa,Shreyans Jain</t>
  </si>
  <si>
    <t>RWSKUEMV0AS0P,R2YZOJVWTFMYAH,R17E9QT7OVVJVX,R3KPQIECAK271I,R2UJ9SFJ6B6U93,R1670TIBLR378H,R14R0I9YVONH86,R1FIR49JO1CT41</t>
  </si>
  <si>
    <t>It is very good,Good product,Just go for it,Good product,Value For Money.,Good product easy to use,Pressure is very good but mtr shows 115bar,Nice Product.</t>
  </si>
  <si>
    <t>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t>
  </si>
  <si>
    <t>https://m.media-amazon.com/images/I/51RQbF6ZuLL._SX300_SY300_QL70_FMwebp_.jpg</t>
  </si>
  <si>
    <t>https://www.amazon.in/Shakti-Technology-S5-Pressure-Machine/dp/B0B2CWRDB1/ref=sr_1_316?qid=1672923607&amp;s=kitchen&amp;sr=1-316</t>
  </si>
  <si>
    <t>B072NCN9M4</t>
  </si>
  <si>
    <t>AMERICAN MICRONIC- Imported Wet &amp; Dry Vacuum Cleaner, 21 Litre Stainless Steel with Blower &amp; HEPA filter, 1600 Watts 100% Copper Motor 28 KPa suction with washable reusable dust bag (Red/Black/Steel)-AMI-VCD21-1600WDx</t>
  </si>
  <si>
    <t>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t>
  </si>
  <si>
    <t>AHX7I43IUBTBR5SMBWXO2VWLFLDA,AGUV5JDS7DN6OSZ2CENPDKWATUQQ,AFHZWLSX6C4TWMNGGNGRE2KODIAA,AHFNG3ELM4SUVBZJXLUUMP4NZSGA,AH7PUFLOQIEDBHZZIKRKWNNIRFOA,AEJAPH5MWACXXHMLGLEDYPPSRVNA,AG7NNDG43AB32RR66C6QNTQKGO6A,AHKF4O42OIQQEWP4GOW4TCQJILTQ</t>
  </si>
  <si>
    <t>A.sh,Jp,Junaid Yaseen,Maya sutar,Andrabi,praveen elangovan,Satpreet Singh,Amazon Customer</t>
  </si>
  <si>
    <t>R3TVMEHW7XIWSU,R20EKADK19NV0G,R3AGXOFMA1Z00Q,R97FQ3X9NLEAL,R3D45IE6H47RBM,R1HL2KTGD7AU9J,R39IL0Q9V5M18U,R7M2JXHO1GESO</t>
  </si>
  <si>
    <t>Best in its price range,Best suction power,Domestic Beast,Very good suction power and efficient,Beast of a Vaccum Cleaner ðŸ”¥ðŸ’¯,Good built quality,Nice product with good suction power,Great Product</t>
  </si>
  <si>
    <t>https://m.media-amazon.com/images/W/WEBP_402378-T1/images/I/41tcKYuBPSL._SX300_SY300_QL70_FMwebp_.jpg</t>
  </si>
  <si>
    <t>https://www.amazon.in/American-Micronic-AMI-VCD21-1600WDx-Wet-1600Watts-21-litres-Stainless/dp/B072NCN9M4/ref=sr_1_317?qid=1672923607&amp;s=kitchen&amp;sr=1-317</t>
  </si>
  <si>
    <t>B08SKZ2RMG</t>
  </si>
  <si>
    <t>Demokrazy New Nova Lint Cum Fuzz Remover for All Woolens Sweaters, Blankets, Jackets Remover Pill Remover from Carpets, Curtains (Pack of 1)</t>
  </si>
  <si>
    <t>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t>
  </si>
  <si>
    <t>AE7RG5GRVSLRP2HGPKIF2JJ7BAHQ,AFCDHTYGHMNLNK2S3X6JVQOT6AXA,AG3JRPG6MIZTLYNMIRBGFYDZVLBQ,AGFY572BCNP6M74AI2RXGPJTWC7A,AF56KWTGYOCMXLKEJHOSIUZSVZ4A,AF276RVUYCN7YJGIRUR2HDODWF7A,AH4ZIAFAMC5PBWBHQZDSHS2JHUBQ,AFBJNCLV6XVUCTE24MRPXR4IURXQ</t>
  </si>
  <si>
    <t>vipin,Bhavana Rangarajan,Raj,Dimple Aggarwal,Jaidev,Harsh pandit,MAHESH CHOUDHARY,Sheetal Pandita</t>
  </si>
  <si>
    <t>R2TBG87E7UU7IT,R8OA8PY28PACZ,R3PAX3XE02N0SU,R1A1WNBXQ3ZV8U,R27MAAIUO0M5EU,R2EI5EUGGANOP4,RAGDDQU7ERLG3,R1091DNAFCQ1ML</t>
  </si>
  <si>
    <t>Good,It's a good product. Go for it.,Easy to use,Good product, but quality is ok ok,Value for money,Gave new life to my old clothes-magical,I could not believe that this product is so good âœ¨âœ¨,Good for woolen clothes</t>
  </si>
  <si>
    <t>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ðŸ’–,It's easy to use and useful especially in winters...</t>
  </si>
  <si>
    <t>https://m.media-amazon.com/images/W/WEBP_402378-T1/images/I/41Xg2TPKwyL._SX300_SY300_QL70_FMwebp_.jpg</t>
  </si>
  <si>
    <t>https://www.amazon.in/Demokrazy-Remover-Woolens-Sweaters-Blankets/dp/B08SKZ2RMG/ref=sr_1_318?qid=1672923607&amp;s=kitchen&amp;sr=1-318</t>
  </si>
  <si>
    <t>B0B53DS4TF</t>
  </si>
  <si>
    <t>Instant Pot Air Fryer, Vortex 2QT, Touch Control Panel, 360Â° EvenCrispâ„¢ Technology, Uses 95 % less Oil, 4-in-1 Appliance: Air Fry, Roast, Bake, Reheat (Vortex 1.97Litre, Black)</t>
  </si>
  <si>
    <t>VOLTAGE (230 Volts): Instant Vortex Air Fryer 1.9 Litre is designed as per Indian Electrical Power 230 V - 50 Hz|FREE HOME INSTALLATION &amp; FREE HOME SERVICE: We, at INSTANT BRANDS, are committed to "Keep Customers Interest Ahead of All."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t>
  </si>
  <si>
    <t>AGXJAYXZKJ6NCPSLX57MXJLQ3F6Q,AEQYSJWBP6DN2IV2LDP4XVNI4FBQ,AGNHWTOCLPVNZ56CWEF3QQI25ROA,AHC4JPWEXYM3O4YAKYIJZ5CAUOVQ,AECXWRKH4W4B73UW5IAHDTBZYTBQ,AEU6W4IG5BLXZ5XJ23PYFQKXYHSA,AGY4IRMJHF35GY44YCTUVQAEIJ2Q,AHVMCHCWTUWBKE4WYBY27MBIQ32A</t>
  </si>
  <si>
    <t>nikhil,Rituja Ray,Prasan Krishnan Karthikeyan,Amazon Customer,Georgy Mathew,Vikas Kakkar,KANNAN P,Placeholder</t>
  </si>
  <si>
    <t>R2FHIBV8JE4CTB,R315K0BCU0KVKO,RD129PA7KQQOR,R3BTQPGZLTN48E,RH0STL2LKD7N5,RVNS9SRGUWUT3,R25CXUY1Y74QGF,R1SIGI0M0INPVB</t>
  </si>
  <si>
    <t>Loved it,Good product,Good product,It's easy to use.,Fine product,Awesome Product,Nice product &amp; user friendly,Correct size and easy to use.</t>
  </si>
  <si>
    <t>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t>
  </si>
  <si>
    <t>https://m.media-amazon.com/images/W/WEBP_402378-T1/images/I/313WfOy8VSL._SX300_SY300_QL70_FMwebp_.jpg</t>
  </si>
  <si>
    <t>https://www.amazon.in/Instant-Vortex-2QT-EvenCrispTM-Technology/dp/B0B53DS4TF/ref=sr_1_316?qid=1672923609&amp;s=kitchen&amp;sr=1-316</t>
  </si>
  <si>
    <t>B08BJN4MP3</t>
  </si>
  <si>
    <t>HUL Pureit Eco Water Saver Mineral RO+UV+MF AS wall mounted/Counter top Black 10L Water Purifier</t>
  </si>
  <si>
    <t>Color: Black, Capacity: 10 litres, Power: 36 watts, Input Water Temperature: 10Ëš to 40ËšC,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t>
  </si>
  <si>
    <t>AGIHTJB62LSES5P47SG25CPSV4IQ,AFLAZ32RGD2TCCZ6RXZSJTOPYUZQ,AGUO5HJBINPLO6XJKQ2PEMYWNJPA,AGNQNBLTVVNAB6NKW25OR3CFEBZQ,AGBLMAZ6GSLLNNDLH7WQPPGKG6YA,AFEC2BL5KGRD3QNBBU7AKNFT3DEA,AHQ3YSPSNJ6PTH7GQ5BAIYDVIQOQ,AEOV5M2XBOTAJ5HEJVKZHDOM2PYQ</t>
  </si>
  <si>
    <t>vaibhav anand,Debendra Nath Ghosh,gtnishanth,Sk rahil,Sunder s.,Rajesh Aswasthan,Sudeshna Aguan,Bhanu yadav</t>
  </si>
  <si>
    <t>RTYS2009LXZ0F,R3DHH1B1DC2OGH,R26KSH3RBQKGT2,R214TVL0DAXY0G,R22XPNBA0P52JE,R2JCG39HM3XZKI,R30UMY6PRVGYKT,R398R1U5AOLEWZ</t>
  </si>
  <si>
    <t>Sound is pretty annoying,Best Normal Water Purifier,Good product,Good,Good,Perfect product for a small family..,Itâ€™s a nice mid budget by product.,Great product truely satisfied</t>
  </si>
  <si>
    <t>https://m.media-amazon.com/images/W/WEBP_402378-T2/images/I/41ut+j+REdL._SY300_SX300_.jpg</t>
  </si>
  <si>
    <t>https://www.amazon.in/HUL-Pureit-Mineral-mounted-Purifier/dp/B08BJN4MP3/ref=sr_1_317?qid=1672923609&amp;s=kitchen&amp;sr=1-317</t>
  </si>
  <si>
    <t>B0BCYQY9X5</t>
  </si>
  <si>
    <t>Livpure Glo Star RO+UV+UF+Mineraliser - 7 L Storage Tank, 15 LPH Water Purifier for Home, Black</t>
  </si>
  <si>
    <t>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t>
  </si>
  <si>
    <t>AHF45IU3KZ4H47ZP3F7CZE7MHYNQ,AFK3LUAAIPVB22RJDB74TVOSPC2Q,AGCCV4MEGM6TGD4ZCPMBQICK3SNA,AGDM3424VYOWVYWB3TYVDVD2ZZLA,AFXHSMAQBFXU4A34SCILCOV37VIQ,AGO4VY6QUDHZV2JIJXHT5V22GUUQ,AFGIOF47QJUHXAPHAUEQXT6LQJVA,AG5Y7UAFKC352NVZPMRVQRENEAMA</t>
  </si>
  <si>
    <t>Amazon Customer,Ushanandhini M,DGS Engineering solutions,Indrajeet Ghosh,AA,himanshu madhani,Ankit Gupta,Avinash singh</t>
  </si>
  <si>
    <t>R2ZPWCXL5SRL4K,RZQBPVMZ63GKC,R3PZ9M9NRLFCBK,R2VMQ0VVXS5IEG,R2C46FNV1C79UY,R3BAG45K66JWS0,R2L5BXFZ44VH08,R1DNIFUE8H5EEW</t>
  </si>
  <si>
    <t>Livpure water filter reviews,Good product,overall good product, works great,Livepure Water purifier,Excellent.,Amazing product,Superb performance,Very good</t>
  </si>
  <si>
    <t>,Good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donâ€™t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t>
  </si>
  <si>
    <t>https://m.media-amazon.com/images/I/319t03ZuOML._SX300_SY300_QL70_FMwebp_.jpg</t>
  </si>
  <si>
    <t>https://www.amazon.in/Livpure-Glo-Star-RO-Mineraliser/dp/B0BCYQY9X5/ref=sr_1_318?qid=1672923609&amp;s=kitchen&amp;sr=1-318</t>
  </si>
  <si>
    <t>B009UORDX4</t>
  </si>
  <si>
    <t>Philips Hi113 1000-Watt Plastic Body Ptfe Coating Dry Iron, Pack of 1</t>
  </si>
  <si>
    <t>Black american heritage coating for easy gliding|Button groove speeds up ironing along buttons and seams|Iron temperature-ready light; Warranty: 2 years on product|Power: 1000 watts; operating voltage: 240 volts|Color Name: White; Size Name: Multi; Material Type: Other</t>
  </si>
  <si>
    <t>AFWRX7NJDJNWOBKAJFVHN5WRNBZQ,AGMQBENGBYFDIFBCX7TTRXZJ42UQ,AFYY6ZT5ZOTXLDKDBSPRHTJLLZIQ,AGZ55KFBZ6HLW5UIQBEPIBBND6GQ,AH6ADLMJRC3DYSRBDFVJZEHXARGA,AFARITTBYR4HMMHALZPS4DZGMVTQ,AEOEFJ7ZBQWRXYKAX5BMGZQNMLFA,AEE2UIYAS7GME4GOS6EZWUK52KCA</t>
  </si>
  <si>
    <t>Bharath,Yuvraj Mane,Aruna kumari,Kalpesh Rampariya,rohini,Vinod,Dinesh C Dwivedi,Prabhat Sharma</t>
  </si>
  <si>
    <t>RUQ8WLFE1FRJ2,R3INJM16FB1HRU,R2SK87JCLEZXU5,R2ETO1K77ZMSKV,R2H68423RYLXB,R1WFAYRPS9QE0I,R3G4YE2Z67KWF,R10VUNRCJ444H</t>
  </si>
  <si>
    <t>Good,Good product,Heating is less,Good and quality product.,Excellent product,Very good,Easy to use, better in performance,Superb Project ðŸ¥°</t>
  </si>
  <si>
    <t>It's okay,Product good,All ok but heat is less on full speed. Today is 6 October if u replace it with better quality .I will be thankful.today is last day.,Overall good quality product. Like it and recommend it.,I trust the Philips iron and this has delivered as expected.,Very nice ðŸ‘ŒðŸ‘Œ,à¤ªà¤¸à¤‚à¤¦ à¤¹à¥ˆ,Good</t>
  </si>
  <si>
    <t>https://images-na.ssl-images-amazon.com/images/W/WEBP_402378-T1/images/I/41EK0QNFSUL._SX300_SY300_QL70_FMwebp_.jpg</t>
  </si>
  <si>
    <t>https://www.amazon.in/Philips-HI113-1000-Watt-Plastic-Coating/dp/B009UORDX4/ref=sr_1_319?qid=1672923609&amp;s=kitchen&amp;sr=1-319</t>
  </si>
  <si>
    <t>B08VGDBF3B</t>
  </si>
  <si>
    <t>Kuber Industries Round Non Woven Fabric Foldable Laundry Basket|Toy Storage Basket|Cloth Storage Basket With Handles| Capicity 45 Ltr (Grey &amp; Black)-KUBMART11446</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</si>
  <si>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</si>
  <si>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AGSOQRGXBG47F35QN7GIZU6WKZ6A,AH6K7IVGP33VRVDUW7OMJK4T4XRQ,AHL6LLEVH42TSWIRQ5SEXFRUMG2A,AF2G7CBWXGVMQKYJDB63DFT5YU3Q,AF7P56JP3WZNRN4CCTRWVH3L7C3A,AFUGNPSXEVDZS2VGJUYR6CAQQO3Q,AHAJML6W5NJNUP4ZO3N2X3FFOMEA,AGSD4DN7SI3JW6IO3LB7IR5CL4NA</t>
  </si>
  <si>
    <t>9640185788,Piyush Mishra,Vickie,Sakshi gupta,Srinivas,Lovraj V.,Rakshitha,Sandeep Kumar Yadav</t>
  </si>
  <si>
    <t>R1STWXMMXCIH5R,R2NMOFESF8XUH0,R1ZCZPBQQ9KJK5,R1ENHRHV4PYK80,R3JYYAE7E8XMB7,R23AXNSZOR242M,RS4EISO2SVH41,R19H4V5VDOUHHC</t>
  </si>
  <si>
    <t>Kids toys,Value for money, good product in this range,Can go for this one,Good,Nice,Ok,Ok,Durable and bigger than my expectations</t>
  </si>
  <si>
    <t>https://m.media-amazon.com/images/I/61-rEB6Cb2L._SY88.jpg,What do you expect from laundry bag?To store clothes or something like thatSo yeah it's doing the job ðŸ˜‚,It's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t>
  </si>
  <si>
    <t>https://m.media-amazon.com/images/I/41FQI5F2OiL._SX300_SY300_QL70_FMwebp_.jpg</t>
  </si>
  <si>
    <t>https://www.amazon.in/Kuber-Industries-Foldable-Laundry-KUBMART11446/dp/B08VGDBF3B/ref=sr_1_320?qid=1672923609&amp;s=kitchen&amp;sr=1-320</t>
  </si>
  <si>
    <t>B012ELCYUG</t>
  </si>
  <si>
    <t>Preethi MGA-502 0.4-Litre Grind and Store Jar (White), stainless steel, Set of 1</t>
  </si>
  <si>
    <t>Country of Origin: India|Capacity: 0.4 liters, Material: Poly Steel|Machine ground and polished blades for quick grinding|Includes: Jar (0.4 liters) and Transparent lid|High grade nylon couplers for smooth trouble free usage+^+Warranty: 1 year on product+^+High grade stainless steel jars and blade</t>
  </si>
  <si>
    <t>AGC3Z3473ZVXYFMWYSAUE2T7V3MA,AEDXKCO2L3ULRQJ5IH4QNI33A44A,AGRIBJTFIAXNL5IDSUIDXLUE6I5Q,AHZBPWQ7QCCQOXQMVWFSK5PGFP4Q,AFR3HDYVY3OY2KQFIEQO2SRPTW5A,AELVBHWVUCBMI7DE345Q3MCDAJQQ,AGNJ2LVUBOBR37BVTTXCTGYBP4RQ,AH6U7NIRXZ7NQQ67NYFWEATGKDPQ</t>
  </si>
  <si>
    <t>Sunil Khandagale,Shamim,HARI.M,Malini,Kusal Srinivas,mkrishnanpillai,Suresh Babu,poongodi</t>
  </si>
  <si>
    <t>RN9VBZPCHG67H,RSK3T9GASN96L,RPWBSG3KWA82A,RWGY8K9HNDNRU,R3L1XUQPJ929C7,R2XKLKC7UXH808,RM4IBEHSZRD8V,RAZEY6CB0C851</t>
  </si>
  <si>
    <t>Good,Goos product which you can trust,Good,Cost effective,Good,Ok,Very good product,Quality</t>
  </si>
  <si>
    <t>You can buy a good product.,Purchased this spare jar after 6 yrs of use.,Good product,It's nice,not cheaper same cost of shop.good result when using this jar,Best but not the same as the original one which we get in the box when we buy a mixxer,Like,Quality is good,Same as original</t>
  </si>
  <si>
    <t>https://m.media-amazon.com/images/I/414iVhwacbL._SX300_SY300_QL70_FMwebp_.jpg</t>
  </si>
  <si>
    <t>https://www.amazon.in/Preethi-MGA-502-0-4-Litre-Grind-Store/dp/B012ELCYUG/ref=sr_1_321?qid=1672923609&amp;s=kitchen&amp;sr=1-321</t>
  </si>
  <si>
    <t>B07S9M8YTY</t>
  </si>
  <si>
    <t>Usha Aurora 1000 W Dry Iron with Innovative Tail Light Indicator, Weilburger Soleplate (White &amp; Grey)</t>
  </si>
  <si>
    <t>AEK23DLXXPG7UORUYI2DDS7RFVYA,AFRBQ32JL7MJAZ42PGXUPAXZSDUA,AGY755OL4WDTREH2UHZOLN2MTP3Q,AH3R5XO5VICXIDZB6BHBA5TY6O5Q,AHN6X3QCTG7BILQUFADRQKQ4I2SQ,AFK2NWB52ANDVAGQ53VJ222Y5GSA,AEZQECWFG4XZQBBXN7EBJVDWLMWQ,AESXSM7GDPH2GLFNMTOCZATE4MHA</t>
  </si>
  <si>
    <t>Sachin Sahu,Arpita Panja,Rajesh verma,Mr. Girish Merwade,ravindra kr nayak,Venky,Aashish,Gyar Singh</t>
  </si>
  <si>
    <t>R2T2IQ3NPMSEPC,R1RYD1G1L822TU,R3JBMU1NFJ68VJ,R2WSQQANOVVMW7,R3OIOOP7OOI9B,RXH86NNRUTTSM,R263I1US66YJWE,R1278X0YFW7IYM</t>
  </si>
  <si>
    <t>Not so good,Good,Best best from market.,Very good iron,V Good,Light weight value for money,Really good iron at this price,Overall good.</t>
  </si>
  <si>
    <t>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t>
  </si>
  <si>
    <t>https://m.media-amazon.com/images/I/31W1xfnsOPL._SY300_SX300_QL70_FMwebp_.jpg</t>
  </si>
  <si>
    <t>https://www.amazon.in/Usha-Aurora-Iron-1000-Light/dp/B07S9M8YTY/ref=sr_1_322?qid=1672923609&amp;s=kitchen&amp;sr=1-322</t>
  </si>
  <si>
    <t>B0B19VJXQZ</t>
  </si>
  <si>
    <t>ECOVACS DEEBOT N8 2-in-1 Robotic Vacuum Cleaner, 2022 New Launch, Most Powerful Suction, Covers 2000+ Sq. Ft in One Charge, Advanced dToF Technology with OZMO Mopping (DEEBOT N8) - White</t>
  </si>
  <si>
    <t>FREE HOME INSTALLATION &amp; FREE HOME SERVICE: We, at ECOVACS INDIA, are committed to "Keep Customers Interest Ahead of All."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"Robotic Vacuum Cleaner" category with excellence in R&amp;D &amp; Innovation.</t>
  </si>
  <si>
    <t>AFDTW4TES6JHT7YJUXKDFQJPRZXQ,AFEBFFAOMPMC6L3DMOXJYP355UNA</t>
  </si>
  <si>
    <t>Jaydeep,Jayakrishnan R</t>
  </si>
  <si>
    <t>R1BD0HURZRIGKV,RKQY8Y6U3Y4BT</t>
  </si>
  <si>
    <t>A perfect balance of price and performance,Great Suction and above average mopping | Good Buy</t>
  </si>
  <si>
    <t>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t>
  </si>
  <si>
    <t>https://m.media-amazon.com/images/W/WEBP_402378-T2/images/I/31Ly7OehCGL._SX300_SY300_QL70_FMwebp_.jpg</t>
  </si>
  <si>
    <t>https://www.amazon.in/ECOVACS-Robotic-Powerful-Advanced-Technology/dp/B0B19VJXQZ/ref=sr_1_323?qid=1672923609&amp;s=kitchen&amp;sr=1-323</t>
  </si>
  <si>
    <t>B00SMFPJG0</t>
  </si>
  <si>
    <t>Kent Gold, Optima, Gold+ Spare Kit</t>
  </si>
  <si>
    <t>Color: White|For gold, gold+, kool, star and optima models|1 UF membrane + 1 activated carbon pack + 1 sediment filters|Membrane life: 4000L</t>
  </si>
  <si>
    <t>AH6L4HL7SHZ5FT3XJRTBG4VRQDDQ,AHM3BEM5TLDWOMRDAXTSJWFZ5TXA,AGCXOIOXQ6SMSCU5P73D2VTEEAQQ,AHJQP7JD3FSN7JT6D43MEG7F6BVQ,AET435JGPEIORB35LT7EZ4ASDRRQ,AENODVL6MR7QPBIXIIGAM54JZ6ZA,AGPIHCRS2LVMVTFCHLPYZMS6PL6Q,AGPAIQ4RMGU26NAKXGQCEB2OOS2Q</t>
  </si>
  <si>
    <t>Shivraj,Subham,yedukondalu,MOHD MOHSIN,Jagdish Joshi,sam,M.Bharadwaj Phani Datta,BHARAMAPPA</t>
  </si>
  <si>
    <t>R3K3LMO7VBZ15E,RIMQ7KGAFAY45,R1KDTPUO1RHWGT,RNJPU360H19UG,RRC1X279O3BYB,R3TS5E690D6AFF,R3S2E5C2I6JD1P,R1JSM9LLIPIPIE</t>
  </si>
  <si>
    <t>https://m.media-amazon.com/images/W/WEBP_402378-T2/images/I/41emm+fTJmL._SX300_SY300_.jpg</t>
  </si>
  <si>
    <t>https://www.amazon.in/Kent-Gold-Optima-Spare-Kit/dp/B00SMFPJG0/ref=sr_1_324?qid=1672923609&amp;s=kitchen&amp;sr=1-324</t>
  </si>
  <si>
    <t>B0BHYLCL19</t>
  </si>
  <si>
    <t>AVNISH Tap Water Purifier Filter Faucet 6 Layer Carbon Activated Dust Chlorine Remover Water Softener for Drinking Cartridge Alkaline Taps for Kitchen Sink Bathroom Wash Basin (6-Layer Filtration)</t>
  </si>
  <si>
    <t>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t>
  </si>
  <si>
    <t>AFNXAQBP6KZJYZD554ML2KJJTQVA,AEDNDMWWZ33RMM5UIXXGMEPSUYFA,AHH62JI45VG2IAZW6LEV5I2V5A3A,AFC6K2Z47KTGVTXKS3ZNPUEVLQDQ,AFB7NE24HEWG4SNDZWML7IYYMBLA,AEM3IXZKUN7EH2CFOJS6KL3YIFAA,AGC7SAVEMKWZRSJDQWYIBH2ZOMFQ,AHQS3NTHOXQUMLMUAE3FN4LSNCHA</t>
  </si>
  <si>
    <t>Vasanta Koli,Vaibhav baid,Sanjana,Ajay Singh,RAMA KRISHNA T K,Dr.Vishwanath Akku,ujjwal kumar banerjee,basu gk</t>
  </si>
  <si>
    <t>R2JQPA2EQ0WL1U,R3U349CN4O5SC6,R1J878MPQE23PD,R2R9RFXWTHCR3,R2X9MHLA6MM34,RHA2MO1Y7A64J,R19QO4H7S5AZSB,R2GYKQI0LU6PCG</t>
  </si>
  <si>
    <t>Filter not effective,The best water purifier,Worth for money,Best water purifier,Sheer waste of money,Fits well for kitchen faucet,Lousy product,Waste of money</t>
  </si>
  <si>
    <t>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doesnâ€™t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t>
  </si>
  <si>
    <t>https://m.media-amazon.com/images/I/41jJsvzPK0L._SY445_SX342_QL70_FMwebp_.jpg</t>
  </si>
  <si>
    <t>https://www.amazon.in/AVNISH-Water-Filter-Layer-Filtration/dp/B0BHYLCL19/ref=sr_1_325?qid=1672923609&amp;s=kitchen&amp;sr=1-325</t>
  </si>
  <si>
    <t>B0BPJBTB3F</t>
  </si>
  <si>
    <t>Khaitan ORFin Fan heater for Home and kitchen-K0 2215</t>
  </si>
  <si>
    <t>Khaitan Orfin Fan heater for Home and kitchen|POWERFUL 2000 WATT|HEATING POSITION 1000 W-2000W|ADJUSTABLE THERMOSTAT TEMP.CONTROL|AUTOMATIC THERMAL CUTOUT FOR SAFETY|FRONT GRILL FOR SAFETY|TURBO FAN</t>
  </si>
  <si>
    <t>AGHT3K4KSG5MAQUSXRDT5VNB73GA,AE4Q5XQ7SZW35EEUJKQ3IV2IIBQQ</t>
  </si>
  <si>
    <t>Manidipa Sengupta,Vidisha</t>
  </si>
  <si>
    <t>R1OO2ED6615EX1,RR4S5JTJMCPA5</t>
  </si>
  <si>
    <t>Bad quality,Amazing product..</t>
  </si>
  <si>
    <t>The heating capacity is zero .Moreover i have initiated return request. Noone has come to collect it,Best heater at this price. Quality is very good . Suggest everyone to purchase this heater.......... amazing product to buy...</t>
  </si>
  <si>
    <t>https://m.media-amazon.com/images/W/WEBP_402378-T1/images/I/31B8Pd1SmLL._SX300_SY300_QL70_FMwebp_.jpg</t>
  </si>
  <si>
    <t>https://www.amazon.in/Khaitan-ORFin-heater-Home-kitchen-K0/dp/B0BPJBTB3F/ref=sr_1_326?qid=1672923609&amp;s=kitchen&amp;sr=1-326</t>
  </si>
  <si>
    <t>B08MXJYB2V</t>
  </si>
  <si>
    <t>USHA RapidMix 500-Watt Copper Motor Mixer Grinder with 3 Jars and 5 Years Warranty(Sea Green/White)</t>
  </si>
  <si>
    <t>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t>
  </si>
  <si>
    <t>AGWRDM5YZKAAJ46Y2NUJSMCFD2RQ,AGAOIEU4KTRFNKU4K55O65W3MILA,AFJSEVZLNI3MKTWAMJJVH6N5BQOQ,AHQPMFJKEAFXVC3NVQLVVIPHDZJA,AFPERGOQHKWSN6M6CNDRGQJUPAMQ,AGL6KF3GSYVGK2WIV73Z5GTUN2MA,AFEE2S2P4LI6QSXWSLRVGRLHYIGQ,AGRZWZVM4SAPRBTOALQBUR6N6WQA</t>
  </si>
  <si>
    <t>PK,Manigandan K,Monu khan,Manohar,Saroj Kumar Das,Dev tripathi,Anish Reddy,Ankit raj</t>
  </si>
  <si>
    <t>R2MUOQFFMUBSEX,R2TTPMZXY7I60N,R3J2S0BEM61SOV,RNGB4OZTF3NE9,RPWGHZZ206ZUQ,R215KMCB5Y5BKK,R2XVLVMLVK698V,R3MMCNIWBVZHMH</t>
  </si>
  <si>
    <t>Good,Superb,Nice mixer,Value for money ðŸ’°,Good product,His desine,Nice,Nice</t>
  </si>
  <si>
    <t>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ðŸ‘ŒðŸ‘ŒðŸ‘ŒðŸ‘Œ</t>
  </si>
  <si>
    <t>https://m.media-amazon.com/images/W/WEBP_402378-T2/images/I/41-76LhAc4S._SX300_SY300_QL70_FMwebp_.jpg</t>
  </si>
  <si>
    <t>https://www.amazon.in/USHA-RapidMix-500-Watt-Copper-Grinder/dp/B08MXJYB2V/ref=sr_1_331?qid=1672923609&amp;s=kitchen&amp;sr=1-331</t>
  </si>
  <si>
    <t>B081B1JL35</t>
  </si>
  <si>
    <t>CSI INTERNATIONALÂ® Instant Water Geyser, Water Heater, Portable Water Heater, Geyser Made of First Class ABS Plastic 3KW (Red)</t>
  </si>
  <si>
    <t>AGPO6ZBQ2HPAKJULWTNQSP7FOBZQ,AGMACNXEDN7CAJXDCMPUZW3MO5GQ,AG7VZ4KBXNGIBZMW6Y7H5AU4T7LQ,AFP2TFQ26IBNKAWREZ34ERZBUTVQ,AEGLSZQOSLV77Z3RYDNKQ4DHO7OA,AHVKTMZNCOGSHMV4QI3OZCGK2J6Q,AE2IPM7LGWZM72PWXD7DG2OJAEJQ,AHMWLA3HDZGMRYZNHFWY7FWZ7BZA</t>
  </si>
  <si>
    <t>Dhamotharan,SHEIK UMAR FAROOK.G,Amazon Customer,Chandhana,Vasanth,Siva,Md. Aftab alam,Subhani</t>
  </si>
  <si>
    <t>RWIX4QGK0HB47,R2U607V82KC6LR,R34XJ1XQ2W72IB,R1IGS6R7QZHIL3,R24GH90H9QAC3X,R2CGSX3HLMIJZL,R1N6Y6SLVTC950,R2HZOPWZKCIJXD</t>
  </si>
  <si>
    <t>Nice products,Compact,Items is not good because it's tap is not good for output,Good,Good Product,Not suitable,I liked good product,So nuc</t>
  </si>
  <si>
    <t>https://m.media-amazon.com/images/I/61PfDZp8UzL._SY88.jpg,Easy to use,Items tap is not good for users,Very good ðŸ˜Š,Value for money, working fine,It is not suitable for my tap,I liked..so product good. So happy amazon.. Liked amazon products provided Sum like this,</t>
  </si>
  <si>
    <t>https://m.media-amazon.com/images/I/41NJizePolL._SX300_SY300_QL70_FMwebp_.jpg</t>
  </si>
  <si>
    <t>https://www.amazon.in/CSI-INTERNATIONAL%C2%AE-Instant-portable-Plastic/dp/B081B1JL35/ref=sr_1_332?qid=1672923609&amp;s=kitchen&amp;sr=1-332</t>
  </si>
  <si>
    <t>B09VL9KFDB</t>
  </si>
  <si>
    <t>Havells Gatik Neo 400mm Pedestal Fan (Aqua Blue)</t>
  </si>
  <si>
    <t>Twin Colour design.Wattage: 60 watts.Voltage: 230 volts.Number of speeds: 3|Jerk free / Smooth Oscillation|Three speed control|Attractive colour combinations; 2 Years Warranty|Controller Type: Remote Control; Mounting Type: Floor Mount; Material Type: Plastic</t>
  </si>
  <si>
    <t>AEHI7PMP7HHH3BIMEMM4D6XKJC2Q,AGZ325HAAV233447G6SUIVBMMMAA,AHA2VXNJ2E6VA2RFAAJS5ZFPF3EQ,AEJOJTOSSJNIBWO5CP655BMKQZ5A,AGLEYJPDKFHDQUKR44ANTMCVH7YQ,AFZUCCUR2EBAOJTXZAMP4GKYDGPQ,AEV6XXFLHIIAGFBXZQACBPNOKIMA,AE4GKTZA6NFJG2HC7TAMA4NIIDEQ</t>
  </si>
  <si>
    <t>Surya,Amazon Customer,Amazgon Customer,Satyajit Mitra,Mohana Lonkar,tony,Amazon Customer,Kothapalli subramanyam</t>
  </si>
  <si>
    <t>R1B00RU3SHI9Q9,RHQJ6BFGU8S7I,RG5NSLD24104J,R3JPZAMX1OKWEU,RR77HDAK29S5E,RI9OJ89Z7HZ5F,R3T0U6U3J4PDPY,R2FFZ4RWVYRVJO</t>
  </si>
  <si>
    <t>plastic material not good just ok,Good for middle class range,Good,Havells fan,Oscillating knob cannot be fitted,OK toofan,In this price range very good fan,Good but you have to install the item.No one will come to install the product</t>
  </si>
  <si>
    <t>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t>
  </si>
  <si>
    <t>https://m.media-amazon.com/images/I/31jWfV8N6+L._SY300_SX300_.jpg</t>
  </si>
  <si>
    <t>https://www.amazon.in/Havells-Gatik-400mm-Pedestal-White/dp/B09VL9KFDB/ref=sr_1_333?qid=1672923609&amp;s=kitchen&amp;sr=1-333</t>
  </si>
  <si>
    <t>B0B1MDZV9C</t>
  </si>
  <si>
    <t>INALSA Upright Vacuum Cleaner, 2-in-1,Handheld &amp; Stick for Home &amp; Office Use,800W- with 16KPA Strong Suction &amp; HEPA Filtration|0.8L Dust Tank|Includes Multiple Accessories,(Grey/Black)</t>
  </si>
  <si>
    <t>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t>
  </si>
  <si>
    <t>AGGPBIDY2R3EUF2WDFJDCB27YWUA,AEPQHH4GUMMN2KTD7VAT5DZFHUTA,AFBU5FXWPA2YVMWWIMGYMA2AG34A,AGIFWMCJ3D3MLPZ4N6OIIXK4EP7A,AELT5NENL2ZMZ3JT3QH5U5WSB25Q,AFRLWVFJ43WNDMOQDE3QFXJX62OA,AE46HCBRT2IIILPNCL32DZ5JHYMQ,AGIN3WL3VR42ECXY6SFGEVYAX5BQ</t>
  </si>
  <si>
    <t>Vishnu S. Mishra,Amazon Customer,rhymerium,Raman deep,Vishal,Utsav Ghosh.,Ashutosh,Amazon Customer</t>
  </si>
  <si>
    <t>RN9FDFWKUWE27,R9ERTYK7DPN51,R17LPFA7PQVV2Q,R1VIJFIRWTTF1F,R30ZXKRSMH8MBC,R3V395NK0BE964,R30BJ29AF18U6C,R2HZN4EOJBDZU2</t>
  </si>
  <si>
    <t>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t>
  </si>
  <si>
    <t>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t>
  </si>
  <si>
    <t>https://m.media-amazon.com/images/I/31RLcOp57gL._SX300_SY300_QL70_FMwebp_.jpg</t>
  </si>
  <si>
    <t>https://www.amazon.in/Dura-Clean-Plus-Filtration-Accessories/dp/B0B1MDZV9C/ref=sr_1_334?qid=1672923609&amp;s=kitchen&amp;sr=1-334</t>
  </si>
  <si>
    <t>B08TT63N58</t>
  </si>
  <si>
    <t>ROYAL STEP - AMAZON'S BRAND - Portable Electric USB Juice Maker Juicer Bottle Blender Grinder Mixer,4 Blades Rechargeable Bottle with (Multi color) (MULTI)</t>
  </si>
  <si>
    <t>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</si>
  <si>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AH6P2FS36YMFXR6BCZY4QI3A5EGQ,AHLSHAJTU5B4XBPJGON3Q4MKMY2A,AESBXYARD65VZMCEZT6TMIF2I6AA,AFJUCN3LJPEEGA2MCUJMISQ3Q6SA,AGRGJTMI3RMO44FRRNDFQCML32BQ,AGX6OXEPVDQPCMFUTJWCGPAWKMFQ,AGQZQ2BXDDXY6D5K7HZF4CFSSZ6A,AGJD4634EZVTJUCYQETIMPBL5LVQ</t>
  </si>
  <si>
    <t>Amazon Customer,Amazon Customer,Farhana sherin k,Srinivaas,Avik Bandyopadhyay,ASEESJOT kaur bhullar,Sameer,Ammu</t>
  </si>
  <si>
    <t>RUIKGKRD5Y2WM,RS2SWNB31NQTZ,R1F2SW4YE5GUXJ,R1FYDS9NWE2BJN,R6QHEB7AVI99H,RPO0OE319VG3R,R3O98DZ74AMK81,R1UHYB97GFXYMT</t>
  </si>
  <si>
    <t>Running Time is less,Not much useful.,Good one,Not so good,Useful product but improper blades,Overall good ...but can blend only very very softer fruits,Worth your Money,Worest item</t>
  </si>
  <si>
    <t>Average products,This isnâ€™t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t>
  </si>
  <si>
    <t>https://m.media-amazon.com/images/W/WEBP_402378-T2/images/I/51ngprQwafL._SY300_SX300_QL70_FMwebp_.jpg</t>
  </si>
  <si>
    <t>https://www.amazon.in/ROYAL-STEP-Portable-Electric-Rechargeable/dp/B08TT63N58/ref=sr_1_337?qid=1672923609&amp;s=kitchen&amp;sr=1-337</t>
  </si>
  <si>
    <t>B08YK7BBD2</t>
  </si>
  <si>
    <t>Nirdambhay Mini Bag Sealer, 2 in 1 Heat Sealer and Cutter Handheld Sealing Machine Portable Bag Resealer Sealer for Plastic Bags Food Storage Snack Fresh Bag Sealer (Including 2 AA Battery)</t>
  </si>
  <si>
    <t>AELHZH2PRVKJIVTQMABOTT6LUMBQ,AGNBNAIVJCEB3TBMEUWKDG6F3OAA,AEEJ6B3XBCPD2CHBKEWXRNHXM5EA,AFVUY5ZKTN2NRRFDXM6M6IOW6YXQ,AFX3VLIHVKXRNRC2HBLSBNEIV2LQ,AEQABAS4A3RXJ6CM4EX2645IUCEA,AH3SJ6WSYDG6DYJVQ7UYWAACHFMA,AFDFDVVB5IXZZBCIHG3VJVK3E3CQ</t>
  </si>
  <si>
    <t>Ritika,ABHISHEK U.,Bhavika,Rekha rana,Balamurugan A,Dhiren Shah,Mrs. Imran khan,Anusree</t>
  </si>
  <si>
    <t>R24VRMVVKTZXZU,R2SZR29UV8HPIJ,R34NPCR94RTTCU,REPOE3PIM6ZRN,R2RF6XPVSOG2R2,RHE4AF3VC0YG,RQ8DJGRM0OVUA,R2AX7J603OWTJ3</t>
  </si>
  <si>
    <t>Not worth the hype,Gud,Really useful ðŸ˜ƒ,Product is good but when we press to seal lower part of sealer is get out automatically...,Ok product. Not generating enough heat to pack,Not up to the mark,Pocket friendly, effective and easy to use,Average</t>
  </si>
  <si>
    <t>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itâ€™s sealing well. The only thing is you hv to press it hard while sealing.takes only few seconds to seal an entire packet.  Good when you are travelling with a toddler and carrying lots of snack packets. Pocket friendly and cute,Average working</t>
  </si>
  <si>
    <t>https://m.media-amazon.com/images/W/WEBP_402378-T2/images/I/21rLuqop7cL._SY300_SX300_QL70_FMwebp_.jpg</t>
  </si>
  <si>
    <t>https://www.amazon.in/Nirdambhay-Handheld-Portable-Resealer-Including/dp/B08YK7BBD2/ref=sr_1_338?qid=1672923609&amp;s=kitchen&amp;sr=1-338</t>
  </si>
  <si>
    <t>B07YQ5SN4H</t>
  </si>
  <si>
    <t>Cello Non-Stick Aluminium Sandwich Gas Toaster(Black)</t>
  </si>
  <si>
    <t>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t>
  </si>
  <si>
    <t>AEYYS445R5U3OMTCXTPFPPYIOC3A,AGRJV53VRADLDOF7VTZ75QXG7Q6Q,AFRZUJVTEHFZOVRCJJMAZTI5343A,AHPGEGRJETCIIA5N5UHXPPK7ZW3A,AGUWLDNMRBUVBQTRLDFJOU7B67WQ,AGZE52HWESBYEHQE7ZWVG6MIUTBA,AHC4U7CH7PGMKPLM3K6T36QSLJBA,AFNISIS3SIIIMSYAPMEAXNWBM4SA</t>
  </si>
  <si>
    <t>deepika chaturvedi,Rishu,SKG,sachin agarwal,ashutosh malik,Amazon Customer,Shallu malik,Amann</t>
  </si>
  <si>
    <t>R2P5LLM3NUTV98,R2T24WJDYF97OT,R1H22LPZ4C01LF,R2Q0K2ZG4X5GOR,RMKFA51N2GL3C,R25ABQM4CM6CPA,R1JXDDZO9EMZD4,R1IBNDHUOM6FD6</t>
  </si>
  <si>
    <t>Very good product,Good,Good,Good product,Not a quality product.,good,Not value for money,Great purchase.</t>
  </si>
  <si>
    <t>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t>
  </si>
  <si>
    <t>https://m.media-amazon.com/images/W/WEBP_402378-T1/images/I/318oSoMwjsL._SX300_SY300_QL70_FMwebp_.jpg</t>
  </si>
  <si>
    <t>https://www.amazon.in/Cello-Non-Stick-Aluminium-Sandwich-Toaster/dp/B07YQ5SN4H/ref=sr_1_339?qid=1672923609&amp;s=kitchen&amp;sr=1-339</t>
  </si>
  <si>
    <t>B0B7FJNSZR</t>
  </si>
  <si>
    <t>ProvenÂ® Copper + Mineral RO+UV+UF 10 to 12 Liter RO + UV + TDS ADJUSTER Water Purifier with Copper Charge Technology black &amp; copper Best For Home and Office (Made In India)</t>
  </si>
  <si>
    <t>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Ã¢â‚¬â€œ RO Purifier, Pre Filter, Installation accessories, user manual. Installation Ã¢â‚¬â€œ You need to pay Up-to Rs. 500/- to the technician for installation.</t>
  </si>
  <si>
    <t>AG6ST6L57J4B7UHNXKEV55ZP3NPQ,AHJYH6BZ2SXIWIEUPNPC75P6ZWEA,AEOIPHSMBDVHZPYBH76LQEFONJQA,AFZ56RXI37SOY5JWTOPITA6FUFQA,AHTQNDXEZ2JFDY6U3YVUQXL454LA,AFFVGMQSTPJEJCPOO4ICULDQQIVQ,AGBLLO3IZWOWUZPRCZHTVSM3ZUKA,AHAC7B6KYGC4V2SR7JY3O347OBJA</t>
  </si>
  <si>
    <t>Bobby,Arunkumar,aditya,sanket,srinivasa m,Sandy,Pradeep maroo,Pravin P</t>
  </si>
  <si>
    <t>R1BRNGXN1P2SNY,R1MLFHXV5FZHKJ,R3JDJSYI7QMMXW,R1SO4U2YQ4QVI7,RNKC5XGEH5NV2,R2FZGTY0F38C1H,R240P2TKGWDYW0,R2I902T88OZJ4E</t>
  </si>
  <si>
    <t>Gud product and gud service,Good product in this range.,Useful,Good,Water taste is good and installation also done on prioritu basis worth for your money,Very good purifier in this range,Satisfactory performance,Installation charges extra</t>
  </si>
  <si>
    <t>https://m.media-amazon.com/images/I/41EzVyKoA0L._SY445_SX342_QL70_FMwebp_.jpg</t>
  </si>
  <si>
    <t>https://www.amazon.in/Proven%C2%AE-Copper-ADJUSTER-Purifier-Technology/dp/B0B7FJNSZR/ref=sr_1_340?qid=1672923609&amp;s=kitchen&amp;sr=1-340</t>
  </si>
  <si>
    <t>B01N6IJG0F</t>
  </si>
  <si>
    <t>Morphy Richards Daisy 1000W Dry Iron with American Heritage Non-Stick Coated Soleplate, White</t>
  </si>
  <si>
    <t>Aesthetically crafted plastic body|Temperature control for more convenience|Comes with a swivel cord that makes movement easy|American heritage non stick coated sole plate|Comes with a neon indicator|Unique floral design with Wooden Pattern Handle|Warranty: 2 years on product</t>
  </si>
  <si>
    <t>AFRHROLDDYV3Z75BI2LCW6O6OPTQ,AHTYYRQCRKLTWIECJ3QMHUNOYVRQ,AEEDAYAZG3NHVRQC4VQJO7UOGA6Q,AFR4WQF4SHGWAFPVW7SUGKDR7P5A,AH5Y6ZM2DJB7ZNP5ARJTNRW4TNHA,AGHRWZJQVN3R7S4TP5J2USU5E4VA,AE7VMF3T7AZVT6UB7TAZ2CVBTECQ,AE55VMGAF6S4FH763DDIXLTZIVBA</t>
  </si>
  <si>
    <t>Gopal   Bhakat,AJIT PAL SINGH,Ishfaq Sheikh,Rakesh Kumar Pujari,G10,Aleeza,Farheen,Balkrishnan</t>
  </si>
  <si>
    <t>RNEAQQCZW4BQR,R3QX33JL1X0RQ2,R190BAYCEPAT8R,R1CCAJOU1DMY14,R2KPPV8ZRKYJYF,R2N5CX7I9OROMB,RN0DQOQT1HQTW,R6EYGLUKXGGAH</t>
  </si>
  <si>
    <t>Good health product.,The best dry iron I have owned in last decade!,Value for money,Good,Bang on budget,Bad,light weight,Good for home use</t>
  </si>
  <si>
    <t>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t>
  </si>
  <si>
    <t>https://m.media-amazon.com/images/W/WEBP_402378-T1/images/I/31+mSNSzKXL._SY300_SX300_.jpg</t>
  </si>
  <si>
    <t>https://www.amazon.in/Morphy-Richards-Daisy-1000-Watt-White/dp/B01N6IJG0F/ref=sr_1_341?qid=1672923609&amp;s=kitchen&amp;sr=1-341</t>
  </si>
  <si>
    <t>B0B84QN4CN</t>
  </si>
  <si>
    <t>Wipro Vesta 1200 Watt GD201 Lightweight Automatic Dry Iron| Quick Heat Up| Stylish &amp; Sleek |Anti bacterial German Weilburger Double Coated Soleplate |2 Years Warranty</t>
  </si>
  <si>
    <t>Wipro Vesta 1200 Watt Light Weight Automatic Dry Iron With German Anti Bacterial Soleplate Coating</t>
  </si>
  <si>
    <t>AEPMS5PFD6A3CBZ7A5GCVJURRQPA,AFSKCZCQS5Q2D5IFYXRTCAEG5BZA,AFLYLUQJLNGO32IJITTXKWO2YOCA,AH43ILYGJQUD5563RLERPIE2UMCQ,AEW6MNLEJPNDYI52OFUVMB3EDYMA,AHFF6M6NA23SOFKPPX22FLLPRELA,AF4LT2MRA6U4IPL63X5ANNO5BLOA,AGLMUN4K5NVDCVNPMNI5OF2IH5LA</t>
  </si>
  <si>
    <t>Aniket Chudnaik,Wasimraja,Rahul Mallah,inderjit singh,Shivhari,Vishbhav Poojary,Pawar,Balasubramaniam R</t>
  </si>
  <si>
    <t>R2F0IBB2PGO45G,RJFI2R3H927Q,RC7IDRI4JEBY7,R32SRTV86GX7PE,R280BK653XF5IU,R1TL5WY2M25VGJ,R2BSYUX6ABDXCI,R3IWMYQP9WYGE1</t>
  </si>
  <si>
    <t>Very short wire to connect to my switch,Nice,,Very good product,Good,Turns on heat initially and then doesnâ€™t heat up. Eventually needs to cool down completely to again start heating again. Wouldnâ€™t recommend buying.,Excellent product pls buy.,Nice</t>
  </si>
  <si>
    <t>https://m.media-amazon.com/images/I/314V87LweLL._SX300_SY300_QL70_FMwebp_.jpg</t>
  </si>
  <si>
    <t>https://www.amazon.in/Lightweight-Automatic-bacterial-Weilburger-Soleplate/dp/B0B84QN4CN/ref=sr_1_342?qid=1672923609&amp;s=kitchen&amp;sr=1-342</t>
  </si>
  <si>
    <t>B0B8ZM9RVV</t>
  </si>
  <si>
    <t>Zuvexa Egg Boiler Poacher Automatic Off Steaming, Cooking, Boiling Double Layer 14 Egg Boiler (Multicolor)â€¦</t>
  </si>
  <si>
    <t>egg boiler have Compatible design with new appearance makes for a great gift for your family and friends|Special Feature: Anti Dry Safety Protection || Less Noise || Stainless Steel And Anti Scald Design || 14 Eggs Capacity Removable Tray White</t>
  </si>
  <si>
    <t>AGATYIKGAWO26SQJ7K7TDN2LFUSQ,AFRJHB6VXULSM53VYU5TBJL3F62Q,AEUJCWHLY4ZE4YHU5HVUSHLTKNTA,AGLD2LXDWUQZSZDFC3U7H6N3VFAQ,AHS4FBZAI7M2PJ5BAYWJDCIB3I6Q,AF5XD4J2O3Y5AVWNBSHPYLPQXQNA,AFR5OERHAWKGE5BFDJ5FVFKGGXQQ,AGANY4HWSF32KZFVMOTNULK2RQBQ</t>
  </si>
  <si>
    <t>Nishant sharma,E VEERESH,Nimish Sharma,Chandrasekhar K.,Nilofer A.,Ilavarasi,Vijay Naiknaware,Harshavardhan</t>
  </si>
  <si>
    <t>R3LK3T3R4O8FU7,RGKDXCG824W5,R32ISLP60XI7WG,R3HCQZ8VAQXLAM,R21NKRX5SKSE3,R1JCAOH6CT4ZDX,RBPCGQGUPOSY,R23PLPS8OE8OR6</t>
  </si>
  <si>
    <t>It is very good product value for your money go for it and save some money,Nice,Easy ro use for children as well,Less time more work,Must buy ðŸ˜Š I would recommend just go for it,Super fast,No need to wait for a long time,It's a good product</t>
  </si>
  <si>
    <t>https://m.media-amazon.com/images/W/WEBP_402378-T1/images/I/31RZz5dsEVL._SX300_SY300_QL70_FMwebp_.jpg</t>
  </si>
  <si>
    <t>https://www.amazon.in/Zuvexa-Poacher-Automatic-Steaming-Multicolor/dp/B0B8ZM9RVV/ref=sr_1_340?qid=1672923610&amp;s=kitchen&amp;sr=1-340</t>
  </si>
  <si>
    <t>B01892MIPA</t>
  </si>
  <si>
    <t>AO Smith HSE-VAS-X-015 Storage 15 Litre Vertical Water Heater (Geyser) White 4 Star</t>
  </si>
  <si>
    <t>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t>
  </si>
  <si>
    <t>AG3PLRKXVXLYQ7YHOIU4QVWWFBAQ,AHRU7JSVBHVEBWI2H2N6CVM3IIPQ,AH4ZQO5NIBMSXG7LLOGJ67WQ54IA,AFY4C2ZKXRWWGZRC2WIRBN4HTT7A,AEBBDZUR4T6MWDXS4COIUJLYXHHA,AFYENENKOXRC77BZ5JFXNG6GBNAA,AESSNDMFJZFM6Q5URYBYPEIUSYNQ,AERCNZE7BL2UQB45USYQ3NS3KDHA</t>
  </si>
  <si>
    <t>VINAY,uday patil,Amazon Customer,giri raj singh,PATEL P.,Amazon Customer,mukhtyar singh,Jayendra Chauhan</t>
  </si>
  <si>
    <t>R1YVS42PE19S0D,R3DONAXVXXHGDY,R6PIB7C4JS214,R1IUZ4ZBSB7KQ2,R2LJBGGLXY8MMO,R2LXCMNDSZ18EC,RTNR1AFNBXK4C,R14X6K190U5P2</t>
  </si>
  <si>
    <t>Nice Gyser,Good child I am say,Great product in this budget,Good product,Good,Amazing Machine highly recommend,Good product,Working Great</t>
  </si>
  <si>
    <t>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t>
  </si>
  <si>
    <t>https://m.media-amazon.com/images/I/316y4IIKD6L._SX300_SY300_QL70_FMwebp_.jpg</t>
  </si>
  <si>
    <t>https://www.amazon.in/AO-Smith-HSE-VAS-15-Litre-Storage/dp/B01892MIPA/ref=sr_1_341?qid=1672923610&amp;s=kitchen&amp;sr=1-341</t>
  </si>
  <si>
    <t>B08ZHYNTM1</t>
  </si>
  <si>
    <t>Havells Festiva 1200mm Dust Resistant Ceiling Fan (Gold Mist)</t>
  </si>
  <si>
    <t>Design and finish exotic rich looks with modern styling|Aerodynamically Blade Shape|Speed: 400 RPM; Air Delivery: 230 CMM|Wider tip blade; 2 years comprehensive warranty|Material Type: Aluminium; Mounting Type: Downrod Mount</t>
  </si>
  <si>
    <t>AG2REE6BFNII6CHJQ2HQCG4Q5BWQ,AGPSJBF6CTEE4MJG3X5Z3DMJEJZA,AGY545OCMI3P63JWXM4QMK7QXCIA,AFQBNWTWNCOQH65QJK2TGLWRYCJA,AHVFTQFFKLLV5IFJDEQBTF4ZFI5Q,AH7XAZIRDIDE2HVRZAZ4J4BSG3NA,AFJI2CTQBDXHG74Q3R6S5RPYTOWQ,AHAXO75FQ7QCFXWMJF4JNHNS3A7Q</t>
  </si>
  <si>
    <t>Sheetal Satish,Vipul Vora,Naresh Kumar,Rahul jain,Amazon Customer,Qadri Yaseen,Amazon Customer,Rohit Prajapati</t>
  </si>
  <si>
    <t>R3W8PELKPQYYI,R3AV7SRJJGTMF2,R4A9Q67LKCDN3,R3AV2JB3F2MMO3,RI4BBDQRBX3QS,R2N9AER7WVBMQU,RHZ7QGZ3QY95Q,R36IMPCVTWBT4A</t>
  </si>
  <si>
    <t>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t>
  </si>
  <si>
    <t>https://m.media-amazon.com/images/I/21954ou6hSL._SX300_SY300_QL70_FMwebp_.jpg</t>
  </si>
  <si>
    <t>https://www.amazon.in/Havells-Festiva-1200mm-Resistant-Ceiling/dp/B08ZHYNTM1/ref=sr_1_342?qid=1672923610&amp;s=kitchen&amp;sr=1-342</t>
  </si>
  <si>
    <t>B09SDDQQKP</t>
  </si>
  <si>
    <t>INALSA Vaccum Cleaner Handheld 800W High Powerful Motor- Dura Clean with HEPA Filtration &amp; Strong Powerful 16KPA Suction| Lightweight, Compact &amp; Durable Body|Includes Multiple Accessories,(Grey/Black)</t>
  </si>
  <si>
    <t>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t>
  </si>
  <si>
    <t>AE4L3MBEACOHT7Y7GGWQ72DUJ6SA,AELHNY42N2WPTZN5R42GOW2RO5SA,AG5ST5LJL5DUIYA5AH5V4EFXO4JQ,AG5V75LPUVIVS3DFZNN4UEK2FBJA,AEQSYGYF7LVSIVQEEXPC6VCMLBJQ,AH4OBRDNZVTVDLWTAV2V3B422AVQ,AHTBKWSU5IG46LZWJ3QQZKL6LTJA,AFKSCELXRYLARIVIXIWJQPHL5AHQ</t>
  </si>
  <si>
    <t>prem chand,Avishek Saha Chowdhury,Tanvi Chadha,Sashi G.,Shailesh Patel,Cynthia Andrew,Shijo Mathew Abraham,anoop sharma</t>
  </si>
  <si>
    <t>RHK81ZNE4PTND,R1APOT5W7NCQ0K,R2TC26RQAISV2N,R29YF4D5Q0NB7T,RUNNMDT7UQU00,RU90SRND4C6NC,R2RM3RN5D9HC4M,RC89DCR0F7SCA</t>
  </si>
  <si>
    <t>Good for now,Worth Buying For Daily Cleaning,Very strong!,Convenient and powerful hand vacuum,Powerful suction of Product,Good budget buy,Powrrfully loaded for the purpose.,Handy Vacuum Cleaner</t>
  </si>
  <si>
    <t>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t>
  </si>
  <si>
    <t>https://m.media-amazon.com/images/W/WEBP_402378-T1/images/I/41MrcJcvi3L._SX300_SY300_QL70_FMwebp_.jpg</t>
  </si>
  <si>
    <t>https://www.amazon.in/Handheld-Powerful-Filtration-Lightweight-Accessories/dp/B09SDDQQKP/ref=sr_1_343?qid=1672923610&amp;s=kitchen&amp;sr=1-343</t>
  </si>
  <si>
    <t>B0B5RP43VN</t>
  </si>
  <si>
    <t>iBELL SM1515NEW Sandwich Maker with Floating Hinges, 1000Watt, Panini / Grill / Toast (Black)</t>
  </si>
  <si>
    <t>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â€“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t>
  </si>
  <si>
    <t>AEYHTCWWZYU3JQBU6SLNFFT3OMVQ,AEEYMW4YXUA5ZC4H34CHUW5EPFKA,AFJM5RTEFFX7H3WDQYDY6GX5HPNA,AG6JEDS3UJIQHXUGHEQHW7XHL2KQ,AE3BLMRIEOFTPVYRWPR7P5QUL5RA,AGOEGXCUQTAT4C57KQHXQJ4X25PQ,AEF4QBAINOQAYMSVNXHYZE7AYTSQ,AEFIOOBMEJPER2FTC4AVKEZ44NYA</t>
  </si>
  <si>
    <t>Shiva,Saurabh vats,Gaurav thapa,Ash Sharma,Chandraprakash mohata,Saleha,SANYAM SINGHI,Bharti</t>
  </si>
  <si>
    <t>R2KA10FTGOHQYB,REYTAGJ74749P,R2K1HT3L3AA6YD,R2QPRH31E0VIXG,RB7KRXWWEVCNK,R21JTGL4FLUYFT,RCYHGGNFDK4S3,R28YJ8VEV2B2GS</t>
  </si>
  <si>
    <t>The Grill and Toaster is good,Ibell,Good product,Does what it claims.,Good product and valu for money spend,I thought Ibell sandwich maker is best brand and I can use use usually easy clean it now easy,Good Product,Good product</t>
  </si>
  <si>
    <t>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doesnâ€™t closed fully. Which is something that should be mentioned in the product description,NA</t>
  </si>
  <si>
    <t>https://m.media-amazon.com/images/I/51SvK5l5JRL._SX300_SY300_QL70_FMwebp_.jpg</t>
  </si>
  <si>
    <t>https://www.amazon.in/SM1515NEW-Sandwich-Floating-Hinges-1000Watt/dp/B0B5RP43VN/ref=sr_1_345?qid=1672923610&amp;s=kitchen&amp;sr=1-345</t>
  </si>
  <si>
    <t>B096NTB9XT</t>
  </si>
  <si>
    <t>Aquaguard Aura RO+UV+UF+Taste Adjuster(MTDS) with Active Copper &amp; Zinc 7L water purifier,8 stages of purification,suitable for borewell,tanker,municipal water(Black) from Eureka Forbes</t>
  </si>
  <si>
    <t>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t>
  </si>
  <si>
    <t>AELCV26DAB56JEU7CL2LUTR2TYKA,AHQQWCVTBJQ767433OZGYVW7OJVA,AGPQAC65TOG2HWQ42LE4JB46OUJA,AENORZWFAJOJLG4FLUB2LHOB25MQ,AHAAEQSQJFRGPLP6U2LG2TWXFVOA,AFHPAS35RXP7JEKV5KVVGGYIOV6Q,AGIWQJDJXJNGJDO5DNIML4ATNVEQ,AHZG2MJP5M6GKLC6YVHOJTZ3ZAKA</t>
  </si>
  <si>
    <t>Shivang,Renu S,Balaram Sharma,PBT,Srikanth Aakula,ANUPAM,Dipu Choudhury,Ashraf K</t>
  </si>
  <si>
    <t>RU0EQUWAQWSU6,R2R99SCVYQYHPL,R7O3R0R2OR9EZ,R1EO91IQFDEPU8,RMYWUK6J83TM9,R3GV3HMKR68771,R3MB7ZUKQPAQ1C,R1QKEORLV97GNT</t>
  </si>
  <si>
    <t>Usable,Good,Awesome,Satisfied,Purifier,Beware to buy it from online,Very Good Quaility,Easy to install</t>
  </si>
  <si>
    <t>https://m.media-amazon.com/images/I/31TnmukIucL._SX300_SY300_QL70_FMwebp_.jpg</t>
  </si>
  <si>
    <t>https://www.amazon.in/Eureka-Forbes-Aquaguard-boiling-Technology/dp/B096NTB9XT/ref=sr_1_346?qid=1672923610&amp;s=kitchen&amp;sr=1-346</t>
  </si>
  <si>
    <t>B078JF6X9B</t>
  </si>
  <si>
    <t>Havells Instanio 3-Litre 4.5KW Instant Water Heater (Geyser), White Blue</t>
  </si>
  <si>
    <t>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t>
  </si>
  <si>
    <t>AENQUXAACC6E53BRVBZPXCC356OA,AEBGRX2UHNMQHYKUQFHGDUPE4UCA,AEEWHS6M7UDMDKWHZSVVHGW5JJUQ,AHJEMKM64LMY6YJR5AE3RMA2IW7Q,AHZHKXL5TIRPYY5YI5IUSYODJZSA,AHOTFNEAM62KASA6YHCDNPGNNZRQ,AGFQZRCAAKEW5ULV2UIU4RBI6IEQ,AE6ZHG2AXD6VPRRT3EUFSGVQJKOA</t>
  </si>
  <si>
    <t>Kindle Customer,rajni,JYOTI SRIVASTAVA,Amazon Customer,Ankit Devidas Chavhan,Sayan Mandal,Amazon Customer,M Das</t>
  </si>
  <si>
    <t>R3TCEP7588ZBZ,R2I5P8LAU0IX8X,R19Q8ONLFVVDNG,RTAB1NOENZ16O,R2088N9Y90R4IZ,R3R8TSL66Y6E6F,R29WIAZC4ETAX2,R2J8KC6I69DKED</t>
  </si>
  <si>
    <t>Serves unlimited hot water instantly,Very good,Go for it,Instant heating,Just go for it.,Best for instant heat water,Amazing products,Instant got water, quite literally</t>
  </si>
  <si>
    <t>I bought "Havells 3lts Instant Geyser 4.5KW White/Blue" and I'm really happy I made this decision.Let me start with why I went for "Instant Geyser" instead of "Storage Geyser".-Storage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"Instant Geyser" and who should opt for "Storage Geyser" is the question ?- If you like to have a "Shower Bath" for which you require more than 10 litres of hot water continously then you should go for "Storage Geyser" since storage geyser of capacity more than 10lts will store 10lts of hot water and provide it to you as soon as you turn on the shower without any pauses-Instead if we consider "Instant Geyser" of 3lts capacity for shower bath, it cant provide you 10lts of hot water continously because for every 3lts it takes time to heat water again-Hence for a shower bath better to go for "Storage Geysers"-If you like to have a "Bathtub Bath" then instant geyser's are good to go because-Consider using a bathtub, a bathtub generally is of capacity 350lts-If you even use a "Storage Geyser"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"Bathtub bath"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"Bucket Bath" ?-Both "Storage geysers of 15lts or above" and "Instant geysers of 3lts or above" are good to go-Just choose based on:  Price,  Time taken to heat ( instant takes less time ),  Energy consumption ( instant comsumes less )Now coming to "Havells 3lts Instan Geyser of 4.5KW", why I bought this ?-Havells is a great brand-I wanted to have it for "Bathtub Bath"-4.5KW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"Plumbing Work"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"Auto Cutoff"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"Blue when its heating" and "Orange when it has done heating" ( Have a look at the pictures I have attached)Note:-Go for the 4.5kw model if you want hot water instantly in 30 to 50seconds, the 3kw model might take 2 to 5mins to heat 3lts of water-Make sure it is 4.5kw model because I see reviews from other customers who say the "Mustard"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t>
  </si>
  <si>
    <t>https://m.media-amazon.com/images/W/WEBP_402378-T2/images/I/31991seDfcL._SY300_SX300_QL70_FMwebp_.jpg</t>
  </si>
  <si>
    <t>https://www.amazon.in/Havells-Instanio-3-Litre-Instant-Geyser/dp/B078JF6X9B/ref=sr_1_347?qid=1672923610&amp;s=kitchen&amp;sr=1-347</t>
  </si>
  <si>
    <t>B08CGW4GYR</t>
  </si>
  <si>
    <t>Milk Frother, Immersion Blender Cordlesss Foam Maker USB Rechargeable Small Mixer Handheld with 2 Stainless Whisksï¼ŒWisker for Stirring 3-Speed Adjustable Mini Frother for Cappuccino Latte Coffee Egg</t>
  </si>
  <si>
    <t>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t>
  </si>
  <si>
    <t>AGR7UFLFQ3KUH7644ARDPSSYAZ2Q,AGMHSLSOBPJRH6RCZBNKNZ2YQY6Q,AENX4IK4CRKRAOJQOLMRH6QNCTCA,AFAW47CO7UX37TKZSGRUHIKZMATA,AHUHAGOBF67BLOQGF3C5GBFOPPYQ,AF6UFCDLC6WSCFBZE56AMTOFKNVA,AG2FFL77UFH5Y44BU4FY2FKT6YAQ,AE7Q7KWRZ7MHMTD4I63KVNQQLOGQ</t>
  </si>
  <si>
    <t>Nipurn Ruhela,Shalini KJ,Aloke Kanoria,ASHISH SHARMA,Pankaj Chaudhary,Manish,Muskan Thakur,Balvinder</t>
  </si>
  <si>
    <t>R38F8NXSXYDTXY,RVHJAX9LZXL81,R2E2LEW31FG8SL,RR4N76OXC0SFK,R3RUZMOBCK3L6O,RLT5ZN2J9CR4R,RE3SOUOHD3XN5,R1A4SOUGDN8TRQ</t>
  </si>
  <si>
    <t>Ok ok product,Great Tool for Kitchen,Easy and handy,Different frother machine,not as per images,Not good as I thought.,powerful,So glad that I bought this!,Good product, value for money</t>
  </si>
  <si>
    <t>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t>
  </si>
  <si>
    <t>https://m.media-amazon.com/images/W/WEBP_402378-T1/images/I/41875hbgKyL._SY300_SX300_QL70_FMwebp_.jpg</t>
  </si>
  <si>
    <t>https://www.amazon.in/Rechargeable-whisks%EF%BC%8C3-Speed-Adjustable-Cappuccino-Bulletproof/dp/B08CGW4GYR/ref=sr_1_348?qid=1672923610&amp;s=kitchen&amp;sr=1-348</t>
  </si>
  <si>
    <t>B00A328ENA</t>
  </si>
  <si>
    <t>Panasonic SR-WA22H (E) Automatic Rice Cooker, Apple Green, 2.2 Liters</t>
  </si>
  <si>
    <t>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t>
  </si>
  <si>
    <t>AG636YCW33ZTJ3O67MQZNNNAIJVQ,AGJL5WHO3VVJALGYBKA7UUMANF4A,AG56GJXG2U4TIZ42J4H5SIAOZFSQ,AHRJPSHYWW7POL5N5G7HI6D2UXNA,AE4PB2D5M7A6CIPE4SHZMHIDDIBA,AFYZBDPD6PGSHBHPHQTOVJW4QFCQ,AHCF6MDMVOOGIZK7AQMS5E4ZOJKA,AG6S5T3PING6QXZAUDDTH6FO7ICA</t>
  </si>
  <si>
    <t>Aniruddha biswas,Manoj S.,Gautham Panchavadi,Prashanth,Amazon Customer,Rejeesh n.c,kishore koilada,Ally</t>
  </si>
  <si>
    <t>R1OMQV5UFU8OAK,R1ZKAUAWGCN68M,R372LY89QNU1WS,RSZSH0XP6FHXL,R1QBFW8U0VSW9,RCX3IHOVKD69A,R3PESF4URSOFRC,R15SV1BX6S6PS9</t>
  </si>
  <si>
    <t>Good,Adequate and efficient are the most apt words.,Good product,Single rice bowl,Good,Gift of god,Nice,Looks elegant</t>
  </si>
  <si>
    <t>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t>
  </si>
  <si>
    <t>https://m.media-amazon.com/images/W/WEBP_402378-T2/images/I/419H62Is66L._SX300_SY300_QL70_FMwebp_.jpg</t>
  </si>
  <si>
    <t>https://www.amazon.in/Panasonic-SR-WA22H-5-4-Litre-Automatic-Cooker/dp/B00A328ENA/ref=sr_1_349?qid=1672923610&amp;s=kitchen&amp;sr=1-349</t>
  </si>
  <si>
    <t>B0763K5HLQ</t>
  </si>
  <si>
    <t>InstaCuppa Milk Frother for Coffee - Handheld Battery-Operated Electric Milk and Coffee Frother, Stainless Steel Whisk and Stand, Portable Foam Maker for Coffee, Cappuccino, Lattes, and Egg Beaters</t>
  </si>
  <si>
    <t>BATTERY OPERATED FOR PERFECT FROTH IN NO TIMEÃƒâ€šÂ - the mixer is battery powered so you don't have to worry about cords and finding sockets.|BECOME A BARISTA OVERNIGHT -Ãƒâ€šÂ with our froth wand you can make cafe style coffee at home instantly. Impress your friends and family with your new magic wand!|GET CREAMY FROTH QUICKLY -Ãƒâ€šÂ our milk frother will start creating creamy froth for your morning coffee within 15 - 20 seconds.|BEAUTIFULLY STYLED WITH VERSATILITYÃƒâ€šÂ - our coffee beater comes with an elegant stainless steel stand to fit into any modern kitchen.</t>
  </si>
  <si>
    <t>AGVONMMX6YJEEGSYPHCV2JQBJYSQ,AF5FBMSRN3DNZ5VA7QO34JVWM3FQ,AFDPYHNXY5R5DCB7GLDCSX24CQ7A,AF3FQ4SRTJYSEHJJW2UP5WM3LRSA,AEE5QN5TSLHUPXJL4WX76DZW3YEQ,AFGIFBW7GHAMXX5YNQFSE3HQYEWA,AF36AG5NBJM77D5PW7A3Q3SNKNOQ,AEQSEIQ55YRS5ITY6PMOHDFCJJWA</t>
  </si>
  <si>
    <t>Anshika Verma,Dippy,Mitesh Mayavanshi,Pri,Arpit Agarwal,Chitra Jain,jeevan prakash,Shivangi Virdi</t>
  </si>
  <si>
    <t>RKV8CMWS5JH6D,R1QIQ59JU5UE4V,R2L12WCBQ4OCVC,R1UF72K40NHBF1,R9J5VXGXQDEI5,RDU15S26VUSDV,R3JYUNYTYNOS5E,R281VFJGSFWPSV</t>
  </si>
  <si>
    <t>It's okay,A must have for coffee lovers,Perfect product for making a perfect cup of coffee.,Stopped working after minimal usage,Great Product,Amazing!,Awsome,Good</t>
  </si>
  <si>
    <t>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â€“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t>
  </si>
  <si>
    <t>https://m.media-amazon.com/images/I/41Lfns2oFNL._SX300_SY300_QL70_FMwebp_.jpg</t>
  </si>
  <si>
    <t>https://www.amazon.in/InstaCuppa-Handheld-Operated-Electric-Stainless/dp/B0763K5HLQ/ref=sr_1_350?qid=1672923610&amp;s=kitchen&amp;sr=1-350</t>
  </si>
  <si>
    <t>B09PDZNSBG</t>
  </si>
  <si>
    <t>Goodscity Garment Steamer for Clothes, Steam Iron Press - Vertical &amp; Horizontal Steaming up to 22g/min, 1200 Watt, 230 ml Water tank &amp; 30 sec Fast Heating (GC 111)</t>
  </si>
  <si>
    <t>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t>
  </si>
  <si>
    <t>AFS2KZ7HYC7JUO5JOGPAQY2IKNGA,AEXELC7IXD4IBM7P4BQNFF5PENSA,AEHSEYWIGX2757A2UWJS7J2CG3CA,AH2UIFL2ZLH7AZP6L2I6JNJNDR7Q,AGESDEISSJA7HFM6224YLOY7AOSA,AEKM3HT4LYB2UVTFZQYLNGHALBFA,AHSAKHOAXLHAC5I6OCL22DC6WOLA,AGXJ5BSSV5THYPGNS7GJJVFNOKKA</t>
  </si>
  <si>
    <t>NIKITA,Amazon Customer,Ankita D.,Purna,Sekhar,Santhi,S.K THAKUR,Piyush P Satpathy</t>
  </si>
  <si>
    <t>R28OJFR9T45794,R1Q7JAGLTGSLIR,R17RCVE0E6A6XA,R280FE6OS8V8I4,RMC53XMIQL6LY,R1TL181OM5ZWSJ,RL6IWO0F5BP3F,R2VCXQVEFYZWR8</t>
  </si>
  <si>
    <t>Useful Product,Good product,Good,Most cutest color travel iron,Good quality product.,Great quality garment steamer,Superb,Superb supportive good for garment!</t>
  </si>
  <si>
    <t>The product does itâ€™s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t>
  </si>
  <si>
    <t>https://m.media-amazon.com/images/W/WEBP_402378-T1/images/I/21df9THeM-L._SX300_SY300_QL70_FMwebp_.jpg</t>
  </si>
  <si>
    <t>https://www.amazon.in/Goodscity-Garment-Steamer-Clothes-Steam/dp/B09PDZNSBG/ref=sr_1_351?qid=1672923610&amp;s=kitchen&amp;sr=1-351</t>
  </si>
  <si>
    <t>B085LPT5F4</t>
  </si>
  <si>
    <t>Solidaire 550-Watt Mixer Grinder with 3 Jars (Black) (SLD-550-B)</t>
  </si>
  <si>
    <t>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t>
  </si>
  <si>
    <t>AHZFKWGDBRQKNMNQ4ZPL52OZBRKA,AGBEFVJFOQIRF7C7KY5VN6XO7JEA,AGN47LODJXDWX6WWSS5JJLKP2HWQ,AGJRVBQJIVB445HIWTFCZOI37IQA,AHCNUZM2XGWJXQHPWYVZMS5CAEMA,AFQICBBGIA6ED2FXXYEVEVKDFOWQ,AELILYZUYXGJOFN2P7KT7OEUBM2Q,AEJHZ5W2C7AYFISGPX7WSDVSIYEQ</t>
  </si>
  <si>
    <t>Mukta Khan,mal kho,Apurba,Patel Kiran,Critical  Customer,Bhagyashree chopade,SANDIP SINGH,Ramesh kumar</t>
  </si>
  <si>
    <t>R2F6HAXHI2E0QM,R3ARFHUPI2UTDN,R2NFBRLIKTBYX6,R1NQQIZHCDSRL8,RU6YHY3TNNV6U,R2F0F9H707NNWH,R32GR67TTDTEH,RMA358YLCTHG2</t>
  </si>
  <si>
    <t>Ok product 900/ma bast product  A little family product Not resturant not hotel,Heard to relief but nice ðŸ‘Œ,Value for money,Discount is good,Good product for non continuous work,Good product,à¤­à¤¾à¤ˆ à¤•à¤­à¥€ à¤®à¤¤ à¤²à¥‡à¤¨à¤¾ à¤¨à¤¹à¥€à¤‚ à¤¤à¥‹ à¤ªà¤›à¤¤à¤¾à¤¯à¥‹ à¤—à¥‡ 6 à¤®à¤¹à¥€à¤¨à¤¾ à¤ˆà¤¯à¥‚à¤œ à¤•à¤¿à¤¯à¤¾ à¤¹à¥‚ à¤”à¤° à¤¯à¥‡ à¤²à¥‹à¤— à¤µà¤¾à¤°à¤‚à¤Ÿà¥€ à¤­à¥€ à¤¨à¤¹à¥€à¤‚ à¤¦à¥‡à¤¤à¥‡ à¤¹à¥ˆà¤‚,Best product</t>
  </si>
  <si>
    <t>https://m.media-amazon.com/images/I/41SWYTwG5-L._SX300_SY300_QL70_FMwebp_.jpg</t>
  </si>
  <si>
    <t>https://www.amazon.in/Solidaire-550-Watt-Mixer-Grinder-SLD-550-B/dp/B085LPT5F4/ref=sr_1_356?qid=1672923610&amp;s=kitchen&amp;sr=1-356</t>
  </si>
  <si>
    <t>B0B9RZ4G4W</t>
  </si>
  <si>
    <t>Amazon Basics 300 W Hand Blender with Stainless Steel Stem for Hot/Cold Blending and In-Built Cord Hook, ISI-Marked, Black</t>
  </si>
  <si>
    <t>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t>
  </si>
  <si>
    <t>AGBNLIOKIT72A2TBLG6A35XUEIMQ,AFTFMOXP7SKX4NJJIYLRJ4TAKZZQ,AFQAXRM4XEA72PNIMWCW2F53ISWA,AEBDUINAFKTVCCEEHAXKR7AG5LXA,AGYKZQYHVADBHYAL7U5P7F4KSRBQ,AECVPCTS5NOO6MT4NUYJJBUT7COA,AHKUEAEHUGIV6L2V7PGR7PCJ5JIA,AFU6BDGJZI74Y35UXM2RWQLLTIHA</t>
  </si>
  <si>
    <t>JASWANTSINGH,Vedant Joshi,Subanathan,NARENDRA  N,Aadesh,Amazon Customer,Monica,Aniketverma</t>
  </si>
  <si>
    <t>R31WQ6LSRGW2ZR,R38HZUI1W51JF2,R3ORITJ44RSH6F,R19ZBL4YHKSF9E,R3H95PXGDM3OFT,R2OAZG856SPCH0,R23KHIP7PE2TA4,RXHZQKEGCUAY8</t>
  </si>
  <si>
    <t>In this price worth to go for,First Impression: Looks elegant and sturdy with classy design.,Quality product,Good,Best purchase,Value for money. Easy to use.,It splashes everywhere and not much power,best of price in Amazon basic. hand blender in other company blenders</t>
  </si>
  <si>
    <t>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basic.ðŸ¥°</t>
  </si>
  <si>
    <t>https://m.media-amazon.com/images/I/31YvxM2eDDL._SX300_SY300_QL70_FMwebp_.jpg</t>
  </si>
  <si>
    <t>https://www.amazon.in/Amazon-Blender-Stainless-Blending-ISI-Marked/dp/B0B9RZ4G4W/ref=sr_1_357?qid=1672923610&amp;s=kitchen&amp;sr=1-357</t>
  </si>
  <si>
    <t>B0085W2MUQ</t>
  </si>
  <si>
    <t>Orpat HHB-100E 250-Watt Hand Blender (White)</t>
  </si>
  <si>
    <t>Unique comfort grip|Sleek and strong and motor with 18000 RPM|Easy to store and wash with smooth and safe switch|Elegant design and wall mountable|Long power cord with unbreakable poly carbonate bowl|Multi-purpose fixed stainless steel blade|Warranty: 1 year on product</t>
  </si>
  <si>
    <t>AEQX3KIYFY6RCTFIX2J76NVKPF3Q,AGHE2Y6SEZXUO5QR44FVYOZ52B5A,AFU46CW62ED472TF44RSU3HQ7HQA,AFOCLJYM3NII6TR3FOJVXFTY2SLA,AFJDCQHDXSOYUGXT2X3FCUO7K33Q,AFPHGWJFEN2UK47F2RDYBL6YUAZA,AG7O2DWNCAQIAMWYENDUQG3P5FPA,AFKB6MWYZHS44ZDTVNSMRGBR2CGA</t>
  </si>
  <si>
    <t>Boo,Jeevan Kumar,Shivam Jangra,Manzoor,Manish,Yashwant Panchal,Santosh Kumar Saini,Chandra  S  Sharma</t>
  </si>
  <si>
    <t>R3R9NQXE7ERW69,R31DY4L4738GNN,R3347MGIFGCWJS,R263YLUZGHS5XD,R1ETYQQ9DO5CT3,R2D2D3D80JZBY3,RB0Q5W9URO8ZE,R3SYQPLCIXHS1E</t>
  </si>
  <si>
    <t>Better than I expected!,Good,Good product,Great durability and original products,Very Nice !,Good product,Good,Good product</t>
  </si>
  <si>
    <t>Pros:1) Looking at the picture, I thought it would just be the blender with some cap to cover the blade. Turns out the "cap"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t>
  </si>
  <si>
    <t>https://m.media-amazon.com/images/W/WEBP_402378-T1/images/I/31l0oxTSJuL._SX300_SY300_QL70_FMwebp_.jpg</t>
  </si>
  <si>
    <t>https://www.amazon.in/Orpat-HHB-100E-250-Watt-Blender-White/dp/B0085W2MUQ/ref=sr_1_358?qid=1672923610&amp;s=kitchen&amp;sr=1-358</t>
  </si>
  <si>
    <t>B09474JWN6</t>
  </si>
  <si>
    <t>HealthSense Rechargeable Lint Remover for Clothes | Fuzz and Fur Remover | Electric Fabric Shaver, Trimmer for Clothes, Carpet, Sofa, Sweaters, Curtains | One-Year Warranty Included - New-Feel LR350</t>
  </si>
  <si>
    <t>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t>
  </si>
  <si>
    <t>AFXT4M4YZCGYWUG22BMXEOB7VUOA,AEZWBVOWAZGCLKUNZXNBRCMWR2TQ,AH2IMO7T23MIAIHRLZGUSPHEXSZQ,AFNIVT3EJUTT7FKZW6GZVEWWT7HQ,AEJ4WWMJAKONQU4XNWCKIGA5U4LQ,AGEMLCWZLIJVZMIMPK3J4NEX5SMA,AFP7CS7L7WZM3OXFXC77IPNINGUA,AGJCU3HCKI6FYPKYS6FBZGJOQJ6A</t>
  </si>
  <si>
    <t>GB SLG,Jemin,Ashwini Vetekar,Kusum,sonu ali,Amazon Customer,Amazon Customer,rinku singh</t>
  </si>
  <si>
    <t>RVV3VEBYM65XS,R25CPGMH2YOEGC,RL1N0IR94UURO,RJDDXBOXLND1S,R1RIAS936O3KJB,R2HJLACK6M123R,R37WC2OOJ7EH00,R552K8E1PGVSB</t>
  </si>
  <si>
    <t>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t>
  </si>
  <si>
    <t>https://m.media-amazon.com/images/W/WEBP_402378-T1/images/I/41lGZWRZqOS._SX300_SY300_QL70_FMwebp_.jpg</t>
  </si>
  <si>
    <t>https://www.amazon.in/HealthSense-New-Feel-Rechargeable-Electric-Sweaters/dp/B09474JWN6/ref=sr_1_361?qid=1672923610&amp;s=kitchen&amp;sr=1-361</t>
  </si>
  <si>
    <t>B09G2VTHQM</t>
  </si>
  <si>
    <t>AGARO Classic Portable Yogurt Maker, 1.2L Capacity, Electric, Automatic, Grey and White, Medium (33603)</t>
  </si>
  <si>
    <t>1.2 Litres Capacity|Double Deck Seal|Stainless Steel Bowl|Fully Automatic|1 Year Warranty|Product Dimensions: 16.5 x 16.5 x 11 Centimeters, Item Weight: 800 Grams</t>
  </si>
  <si>
    <t>AGYTFOW77SU6CYA7L2ID3IYBWMLA,AHAHGFYVEV3DXUG3GQFCUPBSHTZQ,AEOVVK7XRSH3T5SSQLE42FWIY3RQ,AE2XSRIZGIHUEHFRYKTLVQIKYFKA,AGHEDHPCRHKYDPXWSKRKEP7HLNDA,AGEM42HY6YHDGMWMGZYPLVHA27XA,AEHXNDAJNJXBV4NGZ2ZWKIPPJREQ,AGQ2KOOSNRJVNY3PYFXFZPRKDIDA</t>
  </si>
  <si>
    <t>Hem,Anya,Deepak Roy,ASHUTOSH PANDEY,Srinivas,PJ,9703041496,O N Misra</t>
  </si>
  <si>
    <t>R243ZL6I5OCPFC,RMRDDMYPHJVVP,R3T10OKWTH8OE8,RMG3T7RJ48ZLD,R3UFE6QT0QHH7G,R3X13NSZ9R7V8,RDV1T7ZH0FK06,RUQIUJ24RX540</t>
  </si>
  <si>
    <t>Very easy to use curd maker,Excited to try it,Good product to settle hassle free yogurt,Checking now,Good Product at this Price,Good product,Good,Best yogurt maker at this price range</t>
  </si>
  <si>
    <t>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t>
  </si>
  <si>
    <t>https://m.media-amazon.com/images/W/WEBP_402378-T1/images/I/310umqMFDRL._SX300_SY300_QL70_FMwebp_.jpg</t>
  </si>
  <si>
    <t>https://www.amazon.in/AGARO-Portable-Capacity-Automatic-33603/dp/B09G2VTHQM/ref=sr_1_362?qid=1672923610&amp;s=kitchen&amp;sr=1-362</t>
  </si>
  <si>
    <t>B07R679HTT</t>
  </si>
  <si>
    <t>AGARO Imperial 240-Watt Slow Juicer with Cold Press Technology</t>
  </si>
  <si>
    <t>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t>
  </si>
  <si>
    <t>AHJT2MQLGOFNAFFNLLJGIYO5LT5Q,AHVXXQOUU54RYRBWFDE7VI3S5PLA,AF4TTIEDYAPHWU7WG5UTJM345ZHQ,AH4CZ72FCY3JIQJAEGG3IL5MOC3Q,AHYALQ3NLFMTU52IWFICXNJIC7VA,AEIJBUDBWBW6XM22W5US5BWDBFYA,AH722R3XI2Z5PC7QQ6YUEXE6V2DA,AHWW4TSZL3AGYOBMIKJHP56I4O6Q</t>
  </si>
  <si>
    <t>Karan Singh,Sajan Gupta,sandeep saini,Tarun Kumar,Yanala Raghuvamshi Reddy,Sravani,Amazon Customer,gaurav rastogi</t>
  </si>
  <si>
    <t>R3URL5J0TF2CFR,R37JPC46NZUYM4,R1OQKLY9Q4GY95,R32GL6C68NHZHW,RROVBM9HC5VHW,RYKSWQWZ75CWA,R1DIINFPSDUN2C,R2YE4LXQQUWF7F</t>
  </si>
  <si>
    <t>Overall Nice Product,Must buy product,Product is good to use.,Tasty and Healthy juice,Good,Good product,material,Just got it</t>
  </si>
  <si>
    <t>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t>
  </si>
  <si>
    <t>https://m.media-amazon.com/images/W/WEBP_402378-T1/images/I/41e5RU3gPHL._SX300_SY300_QL70_FMwebp_.jpg</t>
  </si>
  <si>
    <t>https://www.amazon.in/AGARO-Imperial-Slow-Juicer-Watts/dp/B07R679HTT/ref=sr_1_363?qid=1672923610&amp;s=kitchen&amp;sr=1-363</t>
  </si>
  <si>
    <t>B00B7GKXMG</t>
  </si>
  <si>
    <t>Wipro Smartlife Super Deluxe Dry Iron- 1000W</t>
  </si>
  <si>
    <t>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t>
  </si>
  <si>
    <t>AHC7U7MTAN2Y2T6X2G43SWSQHETQ,AFN6JOIM4WB7CBNNAM7JQJAJVZNQ,AER7ER4GHJ65LKQFSIRZG6DSEC5Q,AF6PJDQ5GNVGTIYXA5ZCTCKBLHEA,AHU5Q5IFZNU5KKPBZBP2Q63V5NFQ,AEBY74RXWDNJOHARPUMVQT5MY5XA,AFLIUDPXTMHWUWXDEPUT72WCMQAQ,AFIOG6MKUPF37DAJ5VTKKPFG62AQ</t>
  </si>
  <si>
    <t>manjula,Rishi Kumar Mishra,Tankala sushma,Sunil Kumar Rajak,AKSHAY,UMME KULSUM,Lx,Sangeeta wandakar</t>
  </si>
  <si>
    <t>R1ZMYNJKIPID9R,R21HYR2IZWHCTU,RF3YHF01ASGWA,R10AUP1PXSZ48T,R2BF4IQECR3SFS,R1QSF7UGCDTRKX,R3DE0HC1JNBC6C,RLPLHEPRNO61J</t>
  </si>
  <si>
    <t>its light weight easy to use but is not worth for the value,Very good product,Good,Very good quality,Easy to to use,,Good and very happy with this product,Value for money @600â‚¹,Easy to use</t>
  </si>
  <si>
    <t>https://m.media-amazon.com/images/I/319pDZDL+sL._SY300_SX300_.jpg</t>
  </si>
  <si>
    <t>https://www.amazon.in/Wipro-Smartlife-Super-Deluxe-Iron/dp/B00B7GKXMG/ref=sr_1_364?qid=1672923610&amp;s=kitchen&amp;sr=1-364</t>
  </si>
  <si>
    <t>B07H3N8RJH</t>
  </si>
  <si>
    <t>AmazonBasics Cylinder Bagless Vacuum Cleaner with Power Suction, Low Sound, High Energy Efficiency and 2 Years Warranty (1.5L, Black)</t>
  </si>
  <si>
    <t>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t>
  </si>
  <si>
    <t>AGRAAUFFZVW3L5L4MV65HRI63NPA,AGSMGWHNRQAZOOIPF7UOSNBQDNIQ,AFJZWYEHRGAPQPS5N64LTC3JOCXA,AHERFNSW6YQVDARIDK6WI3GFTCLA,AH2R6HPCGKBGV62HAZ3BH3HFMIPQ,AFAR6KANGGM4XIVC6ZDTSEONGR6A,AE2WVSMP7ZOFNGQWHUPQNRZHLOVQ,AEJNLPO52JIB3UFIIIGFMQBJCJLQ</t>
  </si>
  <si>
    <t>Liliput99,umamaheswaran,Alina,Prasanthi,Amazon Customer,Nissam kollam,Kaviya,Unknown</t>
  </si>
  <si>
    <t>R3RFDGR8TPI8RK,RAKVMHE1HIAWS,R993RWWGJ9AOK,RG1S054Z1LNM,RXNSR6DWHY21T,R2UAN2MTFP5KVM,RVXBEXV3GDXD8,R3NEQG8JV6357R</t>
  </si>
  <si>
    <t>Good suction power, enough for most cleaning,Worth for the price given,Okayish,Budget vacuum cleaner.,Very nice product worth it ðŸ˜„,Best vacuum cleaner,It's a really good worthy product,Simply superb</t>
  </si>
  <si>
    <t>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doesnâ€™t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t>
  </si>
  <si>
    <t>https://m.media-amazon.com/images/I/41bdE73aspL._SX300_SY300_QL70_FMwebp_.jpg</t>
  </si>
  <si>
    <t>https://www.amazon.in/AmazonBasics-VCS35B15K-C-1-5-Litre-Bagless-Cylinder/dp/B07H3N8RJH/ref=sr_1_365?qid=1672923610&amp;s=kitchen&amp;sr=1-365</t>
  </si>
  <si>
    <t>B07K2HVKLL</t>
  </si>
  <si>
    <t>Crompton IHL 251 1500-Watt Immersion Water Heater with Copper Heating Element and IP 68 Protection</t>
  </si>
  <si>
    <t>PACKAGE CONTENTS: 1 unit of Crompton Immersion Water Heater, Instructions Manual and Warranty Card</t>
  </si>
  <si>
    <t>AGD2UEWN67Y75EOCKEJE7TSOKPDA,AGD4TUF2TI74HZLJF4SEZHSJL5LQ,AEVI6BPCNUCWF43ZU36XOMZAZUSQ,AGCRBPV45GJOL34GSLRX4FPLED7A,AE4IXYSBU6N2L4ABI3FPVKYOL4XQ,AGKCZKL5F5SWMXTE7EOOX2TVAP6A,AHAWYKI6SKVO2NGCZ4BDJ4WWSZCQ,AE6MBEP4HN5HDV6LIEEN54UBRPWQ</t>
  </si>
  <si>
    <t>Nikhil Kumar Singh,bhanu,Mallikarjun g.,RM,Deepak,sayan pal,Deepak,CHANDAN JHA</t>
  </si>
  <si>
    <t>R88E54B144DD0,R3FL7Q9VYK7FX,R179TG3O7PDRPF,R3Q8O6PFUVQU7A,R8AM97GFJ0FQP,R1XSLD1GQ10QW7,R1AN77ZWAV7W2O,R1JOWRTOHMS9W3</t>
  </si>
  <si>
    <t>https://m.media-amazon.com/images/W/WEBP_402378-T2/images/I/31pzC6I+bEL._SY300_SX300_.jpg</t>
  </si>
  <si>
    <t>https://www.amazon.in/Crompton-IHL251-1500-Watt-Immersion-Heater/dp/B07K2HVKLL/ref=sr_1_366?qid=1672923610&amp;s=kitchen&amp;sr=1-366</t>
  </si>
  <si>
    <t>B09MQ9PDHR</t>
  </si>
  <si>
    <t>SaiEllin Room Heater For Home 2000 Watts Room Heater For Bedroom | ISI Approved With 1 Year Warranty | For 250 Sq. Feet Blower Heater &amp; Room Heaters Home For Winters</t>
  </si>
  <si>
    <t>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t>
  </si>
  <si>
    <t>AGUJD7ONEYENBWZTZDMV2R5WUS5Q,AFX56WJDKZA5QDCLNHWGZE4WBM2A,AHQH32FK57N5R4DXCYRDFJERD3MA,AF3O2DRWWLEEYZOWDPONHNCYOYCA,AHBY5WOGTC3LCNKSXEH6XYLX4C7A,AEB2QT7KVD2RVAWLPXGQFJ3ERYWQ,AFT3QGE4IU2G7IBMCWEWET7DAAAQ,AEQR7OAEEWSVH3FXEK6VO2ELW2LQ</t>
  </si>
  <si>
    <t>Manish kumar,Randh,Vijay Singh Negi,Lallan T.,Shubhangi Mehrotra,Rompy,Vipin,kapish</t>
  </si>
  <si>
    <t>R3EH3U82O1X3NA,RFZS8GTC3FBL5,RPXUHUM30UTOQ,R1AI9WFQ3G1DHX,RW7GLU8WKBE0M,R8JGWFB8APIP2,R2WSL4EHLPOXQ6,R1B73QMNM4YS1Q</t>
  </si>
  <si>
    <t>Size of heater is small,good product,Power Cord is too short. How and where to use it? Do I spend further on Extension Board???,Not relatable product. No after sell service,Portable and efficient room heater,Useful product,Best Blower for the office use,Good product for room</t>
  </si>
  <si>
    <t>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t>
  </si>
  <si>
    <t>https://m.media-amazon.com/images/I/41VYlxCZqLL._SX300_SY300_QL70_FMwebp_.jpg</t>
  </si>
  <si>
    <t>https://www.amazon.in/SaiEllin-Heater-Portable-Bedroom-Compact/dp/B09MQ9PDHR/ref=sr_1_364?qid=1672923611&amp;s=kitchen&amp;sr=1-364</t>
  </si>
  <si>
    <t>B014HDJ7ZE</t>
  </si>
  <si>
    <t>Bajaj Majesty Duetto Gas 6 Ltr Vertical Water Heater ( LPG), White</t>
  </si>
  <si>
    <t>Dimensions: 35.56 Cms X 19 Cms X 55 Cms</t>
  </si>
  <si>
    <t>AH2PWK54MG3S6EOHGLGP3LTQJOAQ,AHKY24SIF5BG5XOFBACXN33XUO3Q,AGLCQ6Z2KEIXM7DC7JFZEN623CHQ,AGVRXUM3GMUGSUDI2BCELQ5G3MRQ,AFFJF7JN2X3UKBT33BHFMU2FCDIQ,AH3LPGUYC6VZUHBLHZKGMMBT5HGQ,AHHQ5CWRAMNLLPSINLJSICBU7CRQ,AGSHCIHX3V7HS6F6W2XTBOYFX5WQ</t>
  </si>
  <si>
    <t>jaydeep barad,Amazon Customer,Mukesh,Mitesh Thakur,Tejas D.,Jeet singh,Himanso,mohit goyal</t>
  </si>
  <si>
    <t>R3573XWMBZ88LW,RYNFBD6U8G0VG,R2NLFJL73LNWXM,R1DOYFCE2U82WE,ROTYDHVA4QC9L,R314WOWD2JI7BC,RFMW7AV5SCYI4,R17OEBPM77XXFS</t>
  </si>
  <si>
    <t>Yet to know the performance,Good,Hamara bajaj...,Battery isue,Good but PNG model is Made In China,Value for money,Expansive,Service and Installation</t>
  </si>
  <si>
    <t>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t>
  </si>
  <si>
    <t>https://m.media-amazon.com/images/I/31MEXd6TAoL._SX300_SY300_QL70_FMwebp_.jpg</t>
  </si>
  <si>
    <t>https://www.amazon.in/Bajaj-Majesty-Duetto-LPG-6-Litre/dp/B014HDJ7ZE/ref=sr_1_365?qid=1672923611&amp;s=kitchen&amp;sr=1-365</t>
  </si>
  <si>
    <t>B07D2NMTTV</t>
  </si>
  <si>
    <t>Black + Decker BD BXIR2201IN 2200-Watt Cord &amp; Cordless Steam Iron (Green)</t>
  </si>
  <si>
    <t>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t>
  </si>
  <si>
    <t>AEUTMRODCZ5QP6FRYACICHQHJGJA,AGBAIGEU4LX4TAQQOENWMZBZCV3A,AHDSUGLHNAFKFMGKJPLS5HLJFL7Q,AHBRTDUHKMIYUZLP6W7RM4IMFV4A,AHK6Y7FOVUIRNCIYQUA4BBIKXOGA,AFH3LWABFWVDV36O4EA7EDMVB7OQ,AGK46AGUBC3MLDF3UJFYKYVXX7JA,AGZ2OFZQWKMUV5RUP367QIUEDFWQ</t>
  </si>
  <si>
    <t>Sivaraman S,V Rajendra Kumar,Mrigank,Valmiki Sravani,Rahul Raj,Dr.Aasif,Kshitij Gupta,Melvyn lobo</t>
  </si>
  <si>
    <t>RDXQHIOFK1PKR,R3SVTCGHMIRBEU,R1IZIEXJ4GIYSS,RDUMYFY75NN95,R2GX29CH20R2HN,R246JQ5OCCXV4C,R3OUB0HZCUEZBL,R2ZYHN8QERPN3K</t>
  </si>
  <si>
    <t>No entanglement,Iron with freedom,Good Iron,Steam iron!,Itâ€™s wireless,Good,Wonderful,Light weight and very adjustable to ur family needs</t>
  </si>
  <si>
    <t>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t>
  </si>
  <si>
    <t>https://m.media-amazon.com/images/I/41ady4ISpWL._SX300_SY300_QL70_FMwebp_.jpg</t>
  </si>
  <si>
    <t>https://www.amazon.in/Black-Decker-BXIR2201IN-2200-Watt-Cordless/dp/B07D2NMTTV/ref=sr_1_366?qid=1672923611&amp;s=kitchen&amp;sr=1-366</t>
  </si>
  <si>
    <t>B075K76YW1</t>
  </si>
  <si>
    <t>Inalsa Hand Blender| Hand Mixer|Beater - Easy Mix, Powerful 250 Watt Motor | Variable 7 Speed Control | 1 Year Warranty | (White/Red)</t>
  </si>
  <si>
    <t>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t>
  </si>
  <si>
    <t>AFA27PWZ7R6SHPUK6YI3LUPVQAXA,AH3YMZDQPMC4SNFHGLOEIFEO5P4A,AGC7U4WCJ72KSPKZJE6SA6ULCNAA,AF2I6FEF7CCDHSXJQCMHRDLEV4UA,AGZYDFV5X762ARBCKH3CXTG4QUTA,AGBBKPN6FHVMRRHWZVRJ7O45VG7Q,AHON53VQVWWCC3G7B6BF4BE7ZESQ,AG57G63ZBJYDUGVZ2VRDSZD6L4ZA</t>
  </si>
  <si>
    <t>Placeholder,V P.,sanjay,Amazon Customer,Sweta,J k bricks,Swapnil Patil,Kritika S.</t>
  </si>
  <si>
    <t>RKYJMDLBEO56M,R376767ZF0GAG9,R34R6IMCCGAV5E,R2JQ1CZWIUOSXX,R30SGGX9LU3IEW,RPP3YL70C1J1I,R2Y8Z95B7LQZHR,RERXVOZZDMCMH</t>
  </si>
  <si>
    <t>Good,Decent,Ok,Good product,Nice,Good product,Not good as per price,small &amp; elegant hand mixer</t>
  </si>
  <si>
    <t>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t>
  </si>
  <si>
    <t>https://m.media-amazon.com/images/W/WEBP_402378-T1/images/I/413XAuyrxWL._SX300_SY300_QL70_FMwebp_.jpg</t>
  </si>
  <si>
    <t>https://www.amazon.in/Inalsa-Easy-Mix-200-Watt-Mixer/dp/B075K76YW1/ref=sr_1_367?qid=1672923611&amp;s=kitchen&amp;sr=1-367</t>
  </si>
  <si>
    <t>B0BNLFQDG2</t>
  </si>
  <si>
    <t>Longway Blaze 2 Rod Quartz Room Heater (White, Gray, 800 watts)</t>
  </si>
  <si>
    <t>Power Consumed: 800 W</t>
  </si>
  <si>
    <t>AFVRAZD6HB5ALMMLJRZYAA45RKFQ,AGUO5ELH4U5ORQ4F4NYJQNZNTX3A,AEKTWPXEMR5QE53HL2AV2SVFK2SQ</t>
  </si>
  <si>
    <t>Amit,Chahat Goyal,Gurpiyar Singh</t>
  </si>
  <si>
    <t>R34GHCVBN6M7BX,R3OA62LXAITW86,R3YGN1PYLTA95</t>
  </si>
  <si>
    <t>Ok product,Worth buying product,Must buyyyyy</t>
  </si>
  <si>
    <t>2 rods can not be switched seperately, selecting 1 rod always switches on the top rod.,,</t>
  </si>
  <si>
    <t>https://m.media-amazon.com/images/W/WEBP_402378-T1/images/I/51y3Y6qZScL._SY300_SX300_QL70_FMwebp_.jpg</t>
  </si>
  <si>
    <t>https://www.amazon.in/Longway-Blaze-Quartz-Heater-White/dp/B0BNLFQDG2/ref=sr_1_368?qid=1672923611&amp;s=kitchen&amp;sr=1-368</t>
  </si>
  <si>
    <t>B082ZQ4479</t>
  </si>
  <si>
    <t>Prestige PWG 07 Wet Grinder, 2L (Multicolor) with Coconut Scraper and Atta Kneader Attachments, 200 Watt</t>
  </si>
  <si>
    <t>2 Litres Capacity, 5 Years Warranty on Motor|High Quality Grinding Stones, Heavy Duty Motor|Compact Table Top Design, Coconut Scraper Attachment|Atta Kneader Attachment.</t>
  </si>
  <si>
    <t>AHWEG7FHG5CEE2TMD524HYGNU32Q,AGYUMZDNBIOODZYCN4GHMJ3F44VA,AEJM34LROKAFVQ432EM4D4JLSOQA,AF5W2TAYXQ3FWMTFIEHR6R2NOCKA,AFH5ZUO3KMVT2SYS6CNMMXZA4SZQ,AH2KFGXW374DTI6UT4U7V3NFJRQA,AFMR44UPPEJS3KH7CZZTLBGUY7RQ,AFUSIVMKLXOVGMV7AEF5FRQGLJHA</t>
  </si>
  <si>
    <t>Vinod,Gopinath,ravi,Pooja,Kamlesh B.,Anand RB,mahendra pandey,sakthimurugan.M</t>
  </si>
  <si>
    <t>R138ITHIJ8RJ6M,R1KZ4GHZKT2TPA,R1SUUZASWMKX38,R1UZWXA61RMVAG,R1ITYM212PMU7Y,R3GAC6LEDQRXWV,RCD1ZRKX9XILR,R1JOZFF0PN5PHU</t>
  </si>
  <si>
    <t>Can buy it,its really a good product for the price,Ok,Very good,Product is nice. I used it for idli dosa barter.Kindly suggest what to do?,The device is good but very loud!,The jar is damaged.,Ok good..</t>
  </si>
  <si>
    <t>https://m.media-amazon.com/images/I/41-iQHWCwHL._SX300_SY300_QL70_FMwebp_.jpg</t>
  </si>
  <si>
    <t>https://www.amazon.in/Prestige-Wet-Grinder-PWG-07/dp/B082ZQ4479/ref=sr_1_369?qid=1672923611&amp;s=kitchen&amp;sr=1-369</t>
  </si>
  <si>
    <t>B09Y358DZQ</t>
  </si>
  <si>
    <t>Pigeon Zest Mixer Grinder 3 Speed Control 750 Watt Powerful Copper Motor with 3 Stainless Steel Jars for Dry Grinding, Wet Grinding and Making Chutney and 3 Polycarbonate lids - Blue</t>
  </si>
  <si>
    <t>[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t>
  </si>
  <si>
    <t>AEP43IVDSJR5UREBLL53W5AJKZTQ,AEJS5VAOH7KD6X2F3TAMXOCXSOPA,AHQ2K3MM7CU5KAOLTRHNV4HHMKVA,AFR7AVNAODFBSW5HPTITQMLUOFKQ,AGFKW6ILYGZKEDCK55ADC6QLYEJA,AE24UFIVBSESSEV7UALTKP7K5Z4A,AHIFIRZZSK7NK4HWJ7FCYSHQ7KKQ,AFHYPBJQA4XGEWJLPUSFVQU2EKXA</t>
  </si>
  <si>
    <t>Srishti Agraharrie,Priya,Amazon Customer,Honest reviewer,Pooja parihar,vikas,Amazon Customer,YOGESH R JAIN</t>
  </si>
  <si>
    <t>R1HFQQWKU1B7T9,R3HPSXLWX2RSHO,R2ZFEFLH2H6BOJ,RGRLYUCCNW475,R3V539LPWIH3CD,R2XI5MDOB81641,R22CGQQGZP9IJE,R1UL38ZEBW713N</t>
  </si>
  <si>
    <t>Not as expected,DON'T BUY pegion products, NO CUSTOMER SERVICE,Not that happy,Undoughtable,Nice product,Value for money mixer,Sound and blade,product have too much scratches on top</t>
  </si>
  <si>
    <t>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t>
  </si>
  <si>
    <t>https://m.media-amazon.com/images/W/WEBP_402378-T1/images/I/31oK2IDhhLL._SX300_SY300_QL70_FMwebp_.jpg</t>
  </si>
  <si>
    <t>https://www.amazon.in/Pigeon-Powerful-Stainless-Grinding-Polycarbonate/dp/B09Y358DZQ/ref=sr_1_370?qid=1672923611&amp;s=kitchen&amp;sr=1-370</t>
  </si>
  <si>
    <t>B09M3F4HGB</t>
  </si>
  <si>
    <t>Borosil Volcano 13 Fin Oil Filled Radiator Room Heater, 2900 W, Black</t>
  </si>
  <si>
    <t>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t>
  </si>
  <si>
    <t>AFIW2LGGEMKYVUE6UG2YLJ73QOLA,AEQFXB3NZOMW4N72EAGVDHFV7M4A,AGRAJW47BFWMQE426JX6TR2BCELQ,AGSJ64KS4SFGZOJTR4TWAMQHNTIQ,AETH7LKNVDPFD2WPRVL7WXXCQXQA,AFDQX4OPUFUN56VXCWO54Z7O2AEA,AGILEHPBZZUJACQFI527X6HPPS2Q,AEAKW6XSSNBTTT2SHXRSIYJ3P2KA</t>
  </si>
  <si>
    <t>Vivi nyuthe,Amazon Customer,Bala Mahesh Yadav Thotakura,Sunil Singh,Thoughtful_user,Anuj,Mamta,Vikas</t>
  </si>
  <si>
    <t>R3E3VUOM7IQWIG,RZ2N6DQS7N3YW,R1M6LN7UHLOFD5,RSFAK41WPQNGS,RFTJVE897RMI1,R5BPUDDXQP2LX,R1RNRZ1O5EQLX2,R2RPW3A6WAAR13</t>
  </si>
  <si>
    <t>A1,AWESOME PRODUCT,Room heater2900watt need separate power connection,Not upto the mark.,Probably the best build in this category.,A good heater with some additional amazing features which make it a best buy,Not as expected,Nice product</t>
  </si>
  <si>
    <t>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itâ€™s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havenâ€™t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t>
  </si>
  <si>
    <t>https://m.media-amazon.com/images/I/41qqrzjPySL._SX300_SY300_QL70_FMwebp_.jpg</t>
  </si>
  <si>
    <t>https://www.amazon.in/Borosil-Volcano-Filled-Radiator-Heater/dp/B09M3F4HGB/ref=sr_1_371?qid=1672923611&amp;s=kitchen&amp;sr=1-371</t>
  </si>
  <si>
    <t>B07VZH6ZBB</t>
  </si>
  <si>
    <t>Crompton Solarium Qube 15-L 5 Star Rated Storage Water Heater (Geyser) with Free Installation and Connection Pipes (White and Black)</t>
  </si>
  <si>
    <t>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t>
  </si>
  <si>
    <t>AHRTYUKNV36J2ZEK4CKJMQOK4S6Q,AGQAYI2H5TL53UE55XVUIDAMSGLA,AEYH6IVYMLPHU62VNOKKM2KTOIIA,AEEWPCT3NI67LDWFLJ7HICLMMZPQ,AEOXDLAGO5YUKIJDGVRZ26GTZNRA,AG6KERF2BWYB52CC56DEC3KZQYNA,AFQNKFOMPJ7YGCSP672YCJQQEVNQ,AGCMYXUQA4TOC4JPIJ2NHHMDMNNQ</t>
  </si>
  <si>
    <t>Anuj Dhingra (Gadget Gig),AKSHAY KHOWAL,Kiran K.,Sai Deepak Velivela,Rajiv Das,Ashok kumar,Vishal kandare,Gaurav Pachauri</t>
  </si>
  <si>
    <t>R18A1K5678ELRR,R3VBWUYTKOOUQ7,R320E1OP4NVG4E,R10EY3S2UI2CVF,R3TWPYZY4WV9SK,R2GYN2RG5YXY61,R2Y6MTG252PZ9P,R1IM78YLKWJZ1B</t>
  </si>
  <si>
    <t>Best for small Family,The Gyser warms up water very quickly but does not hold hot water for long,It's good,Not up to the mark,One day delivery and installation... excellent service,Waranty card not found,à¤¬à¥‡à¤¹à¤¤à¤°à¥€à¤¨,Good</t>
  </si>
  <si>
    <t>https://m.media-amazon.com/images/I/31kbrfC16XL._SX300_SY300_QL70_FMwebp_.jpg</t>
  </si>
  <si>
    <t>https://www.amazon.in/Crompton-Solarium-Qube-Star-Rated-Storage/dp/B07VZH6ZBB/ref=sr_1_372?qid=1672923611&amp;s=kitchen&amp;sr=1-372</t>
  </si>
  <si>
    <t>B07F366Z51</t>
  </si>
  <si>
    <t>Singer Aroma 1.8 Liter Electric Kettle High Grade Stainless Steel with Cool and Touch Body and Cordless Base, 1500 watts, Auto Shut Off with Dry Boiling (Silver/Black)</t>
  </si>
  <si>
    <t>Specifications: Power: 1500 watts, Capacity: 1.8 liter, Auto Shut Off with Dry Boiling, Cordless Base: Yes, Overheat Protection for Safety.|Durable and Hygienic: Made of food-grade stainless steel, this is a durable and hygienic kettle to boil water in.|360Â° Cordless Base: The base of this electric kettle keeps it stable and secure in one place. Also, it allows 360Â° movement, so you can swivel the kettle around completely.|Dry Boiling Protection: This kettle features an essential safety measure that turns it off if there is no water inside it.|Warranty: 1 Year Manufacturing warranty from the date of purchase.</t>
  </si>
  <si>
    <t>AH2JOLKV3633COTRT3L6472Q7MIA,AH66PPDVLVKP2O6AYTIGA4LDLOAA,AGQECQXYEAY4SYHRW5NDNF36VDSA,AGE4ASVQOHHGYYYKQOMF2TLIXBRA,AHV4I63UFGYQ7AFWXLTQXSHSXCZQ,AGE23INNJKHQYZTU3WBTNSCAVGOA,AGMBBBIHMGMWKJI5OSFGKWAKJVVA,AHV6JQ726F6FJ2DHW4ZHKMXNUEYA</t>
  </si>
  <si>
    <t>s_ray77,SUJAN MISTRY,Pankaj,Durga,FAROOQ,jyoti gole,Rohit,Amazon Customer</t>
  </si>
  <si>
    <t>R2HOIOV2PZY6Y0,R16YJN41HAWT0T,R3V1KGX1M84MDL,R1MJS2XFJ5XTYU,R1QPQWXB4IZHD9,ROZB42OM5ZUZC,R17BVAUSS4GAE9,R2O4T61G3PT1SL</t>
  </si>
  <si>
    <t>Useful item,OVERALL NOT VERY BAD,Good quality,For the price ok.,GOOD PRODUCT,Review,Good quality,Short cord and narrow mouth.</t>
  </si>
  <si>
    <t>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t>
  </si>
  <si>
    <t>https://m.media-amazon.com/images/W/WEBP_402378-T2/images/I/41RI-hzCnvL._SY300_SX300_QL70_FMwebp_.jpg</t>
  </si>
  <si>
    <t>https://www.amazon.in/Singer-Aroma-1-8-Litre-Electric-Kettle/dp/B07F366Z51/ref=sr_1_373?qid=1672923611&amp;s=kitchen&amp;sr=1-373</t>
  </si>
  <si>
    <t>B077BTLQ67</t>
  </si>
  <si>
    <t>Orient Electric Aura Neo Instant 3L Water Heater (Geyser), 5-level Safety Shield, Stainless Steel Tank (White &amp; Turquoise)</t>
  </si>
  <si>
    <t>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t>
  </si>
  <si>
    <t>AFFEE53W5EYO6PULAOG7PB3ROPMQ,AFVAN57JZSJMCSHMVU3E5NFDIFJQ,AEI25R6V7XEXAAD455IWKZ3KE7TQ,AHKRRFR42OZYJKV7C2IR5OCPBMYA,AHFWCOO3S3BKNSCQPHSFFOA2RGSQ,AEZ35PT3M6ROXRMLILOSFP375TLA,AHPEEMPWH4HHB3T5FECTBZYUZ6PA,AHD2XZWAMMQH5MHZD3ULZVEVVJCA</t>
  </si>
  <si>
    <t>srikanthmk,Prashant,Aashish M.,Pramesh,PrashantM777,Vajrapu lakshmy taruwn,Kish,Kusha Sahoo</t>
  </si>
  <si>
    <t>R3MTH1DRIEXJ4M,R29A6Q7HZ6EA5U,R3TD9LHIZPOJZZ,R2PFDWJXL0R5KK,R1FKF3ZE0DND0Q,R3KUJV3XYVM4Z6,RD8XDFHPQTF6M,R2JZWY45ZK4FS3</t>
  </si>
  <si>
    <t>Overall its good product,Heater is Slow,Small but useful !,Average product quality,Working Good,just missing temprature  Controller.,Nice quality,Good looking and tests patience,Good product with affodable price</t>
  </si>
  <si>
    <t>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â€” since no bubble wrap or anything to protect the product.Product:3/5â€”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t>
  </si>
  <si>
    <t>https://m.media-amazon.com/images/W/WEBP_402378-T1/images/I/21vWJo4CXKL._SX300_SY300_QL70_FMwebp_.jpg</t>
  </si>
  <si>
    <t>https://www.amazon.in/Orient-Electric-Aura-Neo-IWAN03WSM3/dp/B077BTLQ67/ref=sr_1_374?qid=1672923611&amp;s=kitchen&amp;sr=1-374</t>
  </si>
  <si>
    <t>B07YSJ7FF1</t>
  </si>
  <si>
    <t>Crompton Brio 1000-Watts Dry Iron with Weilburger Coating (Sky Blue and White)</t>
  </si>
  <si>
    <t>AF2JJYV2AX7CVSWYMLNZGFVHPLZA,AF4ZKPEZDK4MBC74G6DZYE4YPXNA,AFQRDDZDX24M6MLI75ZZBFLDSTSQ,AHL56ROKLAVDGP3ZRN45JIXXQ2GQ,AEJBNCW6FFRYFFVPDZU6AYD2LRBQ,AH7AIYFOHJAKH6SM4KNT6GNCHWNQ,AEWUBQURRQIYWSK5SBEOLZJRAP6Q,AHIRJYCO7S265XRVOHKEQJV6BPIQ</t>
  </si>
  <si>
    <t>Lakshmi d.,vishal more,Vasanth Kumar,naveen,Golu verma,Abdul Arshad A H,sundar T,Mahesha</t>
  </si>
  <si>
    <t>R29AV9WKFL78NP,RWFBNIYQTMW4A,R11CTFK86N4XV0,R2KD2NV6SEZGHN,R3DPGVFQ8PV47O,RBQ1DML3XWOLI,R1JRJHAW9JYVQ5,R3Q5M78JBLPTF5</t>
  </si>
  <si>
    <t>Good,Easy to handling ..satisfied,Good,Good,Quality product,Good Product,Nice,Hanske taka product</t>
  </si>
  <si>
    <t>Good,https://m.media-amazon.com/images/I/41D5G0vX76L._SY88.jpg,Worth for the price,Compact and lightweight,Nice,Nice product easy to use, price also good,Nice,Chenagidye</t>
  </si>
  <si>
    <t>https://m.media-amazon.com/images/I/41Yb7bZL3nL._SX300_SY300_QL70_FMwebp_.jpg</t>
  </si>
  <si>
    <t>https://www.amazon.in/Crompton-BRIO-1000-Years-Warranty/dp/B07YSJ7FF1/ref=sr_1_375?qid=1672923611&amp;s=kitchen&amp;sr=1-375</t>
  </si>
  <si>
    <t>B07TXCY3YK</t>
  </si>
  <si>
    <t>Butterfly Hero Mixer Grinder, 500W, 3 Jars (Grey)</t>
  </si>
  <si>
    <t>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t>
  </si>
  <si>
    <t>AFDMLUXC5LS5RXDJSJJRHNBURIVQ,AHFY5XAN2X4N5GXOJRN5Y7HNC57Q,AEQQZI7NFOSSSCFA2FOZKUDXP5QQ,AEM63GK5JFDGEBFKA42W5EPWBOHQ,AGQFO7HUNP4TATRLGLKZWTGSRZ5A,AFPADOOHAUZPXOLGIRLUVWJD62VQ,AEU72RQQFVEX4RRIWB3FIK4IOYMQ,AFUIVFZ4RBLB4N57ACNNJUDOXJJQ</t>
  </si>
  <si>
    <t>E.GURUBARAN,Hemanth Kumar,rangaraj sanjeevi,Kamala,Sivaranjani,Sundharan.A,Abhishek,rangababu</t>
  </si>
  <si>
    <t>R1OW9TWGTIS29M,R2X2WOP22DNGDV,R2M132CK318U3F,R3SCT96D2225LJ,R368748X71CS6N,R2986V8U04JEIG,R167KSSEHI9SV,R2UI7KAL0FX21X</t>
  </si>
  <si>
    <t>Good quality,Super ðŸ‘Œ,Worth for the money but the knob is slippery,Good product,Good quality,Nothing,Worthy product,Good</t>
  </si>
  <si>
    <t>Good quality,Super ðŸ‘Œ,Worth for the money but the knob is slippery,Good product,Nice,Ok,Little bit of noice,Good</t>
  </si>
  <si>
    <t>https://m.media-amazon.com/images/W/WEBP_402378-T1/images/I/41buv8eJQtL._SX300_SY300_QL70_FMwebp_.jpg</t>
  </si>
  <si>
    <t>https://www.amazon.in/Butterfly-Hero-500-Mixer-Grinder/dp/B07TXCY3YK/ref=sr_1_379?qid=1672923611&amp;s=kitchen&amp;sr=1-379</t>
  </si>
  <si>
    <t>B07TC9F7PN</t>
  </si>
  <si>
    <t>Racold Eterno Pro 25L Vertical 5 Star Storage Water Heater (Geyser) with free Standard Installation and free Installation Pipes</t>
  </si>
  <si>
    <t>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t>
  </si>
  <si>
    <t>AEZB53KJUQPIRSWWZ2SUY6RRAQBQ,AGSBS2YJLL456NQVC5B5QZPUJTJQ,AEWY6T2UJKGOH2ANGNTSBT6RIE6Q,AHBQJUMIK5PCBS5BOXXXXZXPWSJA,AFUV6OAP3USNBV34JGI4IVNUVYSA,AHANTM5UMDC5BAOCVLTX47H4HXLA,AHUM7GQ3FUS2UTPCF3JPGU2PZGUQ,AEVKHWUPE7W4ZIG5RFWKJ2XX3UMQ</t>
  </si>
  <si>
    <t>Ritu,sudhir ranjan,Rashmi kashyap,Arunabha Mukherjee,ronnycrasto,Nani,Amazon Customer,SWARUP DAS</t>
  </si>
  <si>
    <t>RMAC0LO0EDHO9,R1UZCDEE5WMPNY,R35RTKDU6GUF5G,R1WHY9P0NTWTUZ,R2Z12TXTO619EK,R38I9UZZJQWPZL,R1S5FKLP0IY3KE,R32Q73104YVTTE</t>
  </si>
  <si>
    <t>Worth money,Average,Morden geyser , very nice, value for money,Value for money,Voltage issue after geyser installation,Model looks nice but charged for connection pipes.,Very good Geyser. Worth every penny.,Quick service</t>
  </si>
  <si>
    <t>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t>
  </si>
  <si>
    <t>https://m.media-amazon.com/images/I/31Ex4oSr8RL._SX300_SY300_QL70_FMwebp_.jpg</t>
  </si>
  <si>
    <t>https://www.amazon.in/Racold-Eterno-Pro-Vertical-Metallic/dp/B07TC9F7PN/ref=sr_1_380?qid=1672923611&amp;s=kitchen&amp;sr=1-380</t>
  </si>
  <si>
    <t>B09NS5TKPN</t>
  </si>
  <si>
    <t>LG 1.5 Ton 5 Star AI DUAL Inverter Split AC (Copper, Super Convertible 6-in-1 Cooling, HD Filter with Anti-Virus Protection, 2022 Model, PS-Q19YNZE, White)</t>
  </si>
  <si>
    <t>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t>
  </si>
  <si>
    <t>AGBYWFEGGX6QM6XB3ZPQADKKXAHA,AGU6LHFOEHAFE34ACLWETZLYPI6Q,AGSBWPW6GDRHH4Q5IAVAJPG3IRQA,AHRDCFOC5D7KERULZ4B6PVMKSNTA,AHJAW2YYU56TKMET3QKEKKCDZHVA,AFSHOA4IT5RS6KDJEVYLZQEBPR7Q,AHWQOW3VMVOLL2ICO6S6E5K73HEQ,AF3KZ34MBMMSO6QXOKYPGYB7H3NA</t>
  </si>
  <si>
    <t>ABHISHEK KUMAR,Nageswar,Denzil,krushna,Brijesh Chauhan,Amazon Customer,Kumar,V. T.</t>
  </si>
  <si>
    <t>R2GZHWNGVMBJFG,R3L27H7N1WH5BG,R200QONLM29B4B,RSGSF2Y8TNWD0,R2WCFFUYEJ2QLS,RNJ6P4996W6TH,R21MEVVJ4JZS79,R9RZUDWJS5AWT</t>
  </si>
  <si>
    <t>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t>
  </si>
  <si>
    <t>https://m.media-amazon.com/images/I/21ywp-zfTjL._SY445_SX342_QL70_FMwebp_.jpg</t>
  </si>
  <si>
    <t>https://www.amazon.in/LG-Convertible-Anti-Virus-Protection-PS-Q19YNZE/dp/B09NS5TKPN/ref=sr_1_381?qid=1672923611&amp;s=kitchen&amp;sr=1-381</t>
  </si>
  <si>
    <t>B00LP9RFSU</t>
  </si>
  <si>
    <t>Eureka Forbes Aquasure Amrit Twin Cartridge (Pack of 2), White</t>
  </si>
  <si>
    <t>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t>
  </si>
  <si>
    <t>AHFGOH4GBUXQQ45BNRBY7MHPN4NQ,AHY6F4BLYRDJCSKQSQEWDPXAXKSA,AE4J6N4OTZMC3NVLJPGFTR5P7NIA,AEBI27B54C4N5R3O45S2AWCPPNPA,AETABFSDFJT4L2NJYWAECEX2QL3Q,AH67BHLOMDZFQHLSOIVQND2BCDMQ,AEALKKVOIADNBRZB3EOH2VJHP27A,AFF7ZQGFBRXWPEJTK7JZDDT2KFJQ</t>
  </si>
  <si>
    <t>dr. sunil,Fayaz Ahmed,Rajesh A. Dhok,Sham s.,Shridhar,Prajwal Jagannath Shetty,Jayanth,Amazon Customer</t>
  </si>
  <si>
    <t>R2UVKVQN13D4BP,ROIDOHU6ZPBY6,RVYETD2GBOPL1,R35DGGWKAGGN7H,R2NH2WT3ZLS63K,R29HIGIR59F1T6,R2G5PWMPUJRZK5,R3LMAD40N5XICA</t>
  </si>
  <si>
    <t>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t>
  </si>
  <si>
    <t>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t>
  </si>
  <si>
    <t>https://m.media-amazon.com/images/I/41WfA7FDnzL._SX300_SY300_QL70_FMwebp_.jpg</t>
  </si>
  <si>
    <t>https://www.amazon.in/Eureka-Forbes-Amrit-Twin-Cartridge/dp/B00LP9RFSU/ref=sr_1_382?qid=1672923611&amp;s=kitchen&amp;sr=1-382</t>
  </si>
  <si>
    <t>B0B7L86YCB</t>
  </si>
  <si>
    <t>Green Tales Heat Seal Mini Food Sealer-Impulse Machine for Sealing Plastic Bags Packaging</t>
  </si>
  <si>
    <t>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t>
  </si>
  <si>
    <t>AG2BB3Q2AQB7SBFBURGYSMFHDAOA,AGFXIO346VXYI35ANHRTU7FE7ZGA,AEZIOFC5L34FZZOMGKEHXHLG6KQA,AFDS7H2OSIL3I4CZBN7C7NS4XOXA,AEBSIJDEVFVOC7PQYB3W36OLAHNA,AGHY5MD6U2E57UWJTNGFKKQ5KROA,AF23NVMNXHKORCJCQPGAW6PSXMPA,AHSOUBG4CYVABTQRPHI64FAU4NLQ</t>
  </si>
  <si>
    <t>Navin thawani,Amazon Customer,Jemiba Lawrence,Aditya,Kunal Kapur,Merugamala Suresh,Juhi sharma,tajis</t>
  </si>
  <si>
    <t>R3M6NH8U0C7JBM,R32DO8SLNF2JSA,R3U0NCD7XO2KX4,R3A34J0QMEWYPJ,R3P9E303DFLLWO,R18Z15U25MM9WZ,R1A9K53T8ZSX14,R1TS0MH0S4ZXZP</t>
  </si>
  <si>
    <t>It is broken,Could have been a bit better,The first one was not working and the replacement was sent without box with a used piece,Super cool,Great,Product does not work,Product was not too good it only seal normal thin polybag,Good. Works</t>
  </si>
  <si>
    <t>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t>
  </si>
  <si>
    <t>https://m.media-amazon.com/images/W/WEBP_402378-T2/images/I/411NB1EXJNL._SY300_SX300_QL70_FMwebp_.jpg</t>
  </si>
  <si>
    <t>https://www.amazon.in/Green-Tales-Sealer-Impulse-Machine-Packaging/dp/B0B7L86YCB/ref=sr_1_383?qid=1672923611&amp;s=kitchen&amp;sr=1-383</t>
  </si>
  <si>
    <t>B09VPH38JS</t>
  </si>
  <si>
    <t>SaleOn Instant Coal Heater 500W Charcoal Burner Electric Stove Hot Plate - Mix Colors - Pack of 1 - Only Charcoal Heater</t>
  </si>
  <si>
    <t>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t>
  </si>
  <si>
    <t>AHASL3JOKSWSNG6FWBDKBPBMMSKQ,AFJ4DAIVDLVCW24FWODAT5O5OHNA,AGQ6FH5HUONZXKRXVRE7YX7ZUPLA,AG3ED5BPXEBU5ZAGYEEECUEK42NA,AGIVSHBG4BBKKXBGKVEXQB6VKDPA,AHWEGITKZOSJIXJOMPY75CWMU4EA,AH2MFWXOR2Q2JBMEVYN5DI2VIOJA,AHSA2XYYOJJGPCMHTPC4KOVI54EA</t>
  </si>
  <si>
    <t>Sheila Araujo,Rajeev. R,atul deshmukh,Atul Dhanorkar,Bhanu,Vishal,Tilak Upadhyaya,Himanshu Bhattacharjee</t>
  </si>
  <si>
    <t>R8P1LH1QES7X5,R3P0F39HVQX1F2,R1F4WX53SB8ZKQ,RU9DOPO6AYDMQ,R8GI3QXXT6HDE,R14LR72Y74A8AE,R146T7C5DJS2HC,RAZSYIJNF6OTY</t>
  </si>
  <si>
    <t>Works well enough,Overall good,Performance,Good For Tea , Coffee and Hot water Only...,Yes it's only coal heater,Na,Very good item..,Good buy</t>
  </si>
  <si>
    <t>https://m.media-amazon.com/images/W/WEBP_402378-T2/images/I/51kEztAe73L._SX300_SY300_QL70_FMwebp_.jpg</t>
  </si>
  <si>
    <t>https://www.amazon.in/SaleOn-Charcoal-Electric-Appliances-Mix-colors/dp/B09VPH38JS/ref=sr_1_384?qid=1672923611&amp;s=kitchen&amp;sr=1-384</t>
  </si>
  <si>
    <t>B01MUAUOCX</t>
  </si>
  <si>
    <t>Sujata Chutney Steel Jar, 400 ml, (White), Stainless Steel</t>
  </si>
  <si>
    <t>Warranty: No Warranty|Includes: 1 jar only|Perfectly fit to sujata's motor|Totally shock-proof and safe|Low maintenance, trouble free running</t>
  </si>
  <si>
    <t>AEKI4KLUAOWCEBHQHFGVBZTGMPYQ,AFCLNH2ZECKMY5LXIR6WTDUJ6BKQ,AECFK7X5H4ZKSE2P4WI4SGN52XVA,AGK5OL7ZCDPBSM3GFB57JEDTMVGA,AERYRV3NSECCWSOGSJRBJDGJP4XQ,AHEYCWAGWOWMQL6IWZB4UBCM7N2A,AGQMPE5Y62H4ALYMCMPV5J25BOGA,AHYJWLKBVY2CFWRJH3MNID4CRRBA</t>
  </si>
  <si>
    <t>Amazon Customer,Neeraj Gola,Ignorant Nalayak,Siddamsetty Srinitha,naveen,vishakh,uday vir,Kirti Yadav</t>
  </si>
  <si>
    <t>R4YUH7EZ5DB9C,R1CIOU739KNQAX,R2KCDNY1S0C382,RCMGM5B1EHGHZ,R2IIIEMH4MYPA3,RM0CKWZYGTO62,R27N3CJ0NTDZZ2,RBNBAX3RV9RPS</t>
  </si>
  <si>
    <t>Hope it will last long,Superb product,This is new version, with safety locks.,Original and Good,One of the Best you can expect,Sujata chutney jar,Quality,Original Product at reasonable price</t>
  </si>
  <si>
    <t>https://m.media-amazon.com/images/W/WEBP_402378-T1/images/I/315uFBgWK3L._SX300_SY300_QL70_FMwebp_.jpg</t>
  </si>
  <si>
    <t>https://www.amazon.in/SUJATA-Chutney-Jar-Small-8x8x8cm/dp/B01MUAUOCX/ref=sr_1_386?qid=1672923611&amp;s=kitchen&amp;sr=1-386</t>
  </si>
  <si>
    <t>B09MB3DKG1</t>
  </si>
  <si>
    <t>KHAITAN AVAANTE KA-2013 1200 Watt 3-Rod Halogen Heater (1200 Watts, Grey)</t>
  </si>
  <si>
    <t>3 Rod Halogen tube element|Instant heating|Cool touch body|Frost grill for safety|Safety tip over protection|Halogen heater|Best heater</t>
  </si>
  <si>
    <t>AHR5L5KIBZTDOOO4PR5ZHTTVTZGA,AGYBZE2DXTNOFDZSSKEMY5J3IWIA,AFRGFFGDKA4QQDI7KUNCOT3GHPLQ,AHHRJ2ARM7AEB4HWSZKQ4WDAMUCQ,AHL67UMLEYNKVUALRMYJSWUYJGAQ,AGZ76IWC3MJLV3HOEA5SWYXOO4CQ,AH4YG2VYP4IRM3YTUVLMI7XN5T4Q,AHONA3KJZILUFDDJONLT6IEANU4Q</t>
  </si>
  <si>
    <t>Amazon Customer,sunil,pankaj kumar gupta,Air Commodore DK Bhatt.,KF,SUNDEEP KUMAR SHARMA,Mukesh Arora,Abhi Jain</t>
  </si>
  <si>
    <t>R1DID47Y3SOM8N,RDR64CJXIU14Q,R35FYRYXQJUQKR,R2ICWHHEJJKM14,R27C6A2VQ1DCPT,R3IUDCLTBUPUIQ,R3VFX06LEJWEGM,R3KYBU80FW4GW4</t>
  </si>
  <si>
    <t>Broken product,working related issue,Satisfactory,The product needs to be checked for defects  before despatch to customer,Value for Money,Value for Money &amp; effective,Item broken after some time .,Quality is good,</t>
  </si>
  <si>
    <t>,after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t>
  </si>
  <si>
    <t>https://m.media-amazon.com/images/W/WEBP_402378-T2/images/I/41UBtJFuwEL._SX300_SY300_QL70_FMwebp_.jpg</t>
  </si>
  <si>
    <t>https://www.amazon.in/KHAITAN-AVAANTE-KA-2013-Halogen-Heater/dp/B09MB3DKG1/ref=sr_1_387?qid=1672923611&amp;s=kitchen&amp;sr=1-387</t>
  </si>
  <si>
    <t>B08QHLXWV3</t>
  </si>
  <si>
    <t>Kenstar 2400 Watts 9 Fins Oil Filled Radiator with PTC Fan Heater (BLACK GOLD)</t>
  </si>
  <si>
    <t>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t>
  </si>
  <si>
    <t>AEGJT6ZZJCVJKSQZPBCCMRTQ4HLA,AFPXZY5YV6BY5MLHSOEIAOM2S2LQ,AF65USMMUWSGFKVXQA3ECFGFPC2A,AF2LFKOEV2AUJ6QNTNCZBGNSPFXA,AGQ4UHMMPGWZR5BVBVJPAKTKBEGQ,AHCQTOXOF3LBIK6IRYPKYQEK6DAQ,AEEZ33SWLBQZEQUUK7AM3EICB23Q,AGLQFTKRKRRYQ6JHVY6DZNSNKF7Q</t>
  </si>
  <si>
    <t>Svblue,Tushar Srivastava,SHREESH MOHAN,Ashutosh,Harish,Kamal Kant Gupta,Shubhpreet Ubbi,chandrasekhar</t>
  </si>
  <si>
    <t>ROG35PUVPRISM,RHMZ3T3WZDDMY,R1XMM783W6HJM9,R16YT7DTQMBX3D,R3S2TJNZAZMVLI,R385Q4NWD7KZ02,R15GMMIQGLF7KU,R2ITKFEBWVWQGC</t>
  </si>
  <si>
    <t>Enough only for 10* 10 room as the outlet is small,The product is good,Looks like a used product which is refurbished and the wheels provided with the the heater are old.,Helpful,Not radiating much heat even though it is working.,Good quality,Excellent product to have,No use</t>
  </si>
  <si>
    <t>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t>
  </si>
  <si>
    <t>https://m.media-amazon.com/images/W/WEBP_402378-T2/images/I/41g0U0-t1RL._SX300_SY300_QL70_FMwebp_.jpg</t>
  </si>
  <si>
    <t>https://www.amazon.in/Kenstar-Watts-Filled-Radiator-Heater/dp/B08QHLXWV3/ref=sr_1_388?qid=1672923611&amp;s=kitchen&amp;sr=1-388</t>
  </si>
  <si>
    <t>B07G147SZD</t>
  </si>
  <si>
    <t>NEXOMS Instant Heating Water Tap Wall Mounted with 3 Pin Indian Plug (16Amp)</t>
  </si>
  <si>
    <t>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t>
  </si>
  <si>
    <t>AECLI7T73FK3PR4D3GESJ6QUGW6A,AF2EZXMEBWRQJLUWM24ANJCE37UQ,AHAL6ROBXTH3IRCBZKOLPCLEXTLA,AGB5RPS3YTHLDOLTXGMHP6TSMGFQ,AFZUYJEJPM23P4IBOOAHFINA2TAQ,AEJI74MP3FNPF4LD575KNKIIEF3A,AEHVAFNMQZ2ED7EH35D3BV23ZQRQ,AHT77DD5D5XKYWHYSMDHYMEZ5JXQ</t>
  </si>
  <si>
    <t>Asha Saraswat,Gopal Bumtariya,Amazon Customer,Priyank,Soumyaprada Bishoyi,Devinder singh,Ronald Stephen,nabaroon</t>
  </si>
  <si>
    <t>R2ON03LZDME2KG,R3GEWALK7AZ64O,R277DIP6RNNLR7,RH39YOGKX760V,R2W2Q565AZ4296,RFY606NHN2Z3N,R1KL1PIXVKYROE,R37KB1BSN1FO5Q</t>
  </si>
  <si>
    <t>A must buy product for every house specially in North India.,Good,Amazing product, it's worth buying,Temperature of heating,Either HOT or COLD, not mixed water.,Worthless item,Great product,Purpose is not fully served</t>
  </si>
  <si>
    <t>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t>
  </si>
  <si>
    <t>https://m.media-amazon.com/images/W/WEBP_402378-T1/images/I/41A6EmdtN8L._SY300_SX300_QL70_FMwebp_.jpg</t>
  </si>
  <si>
    <t>https://www.amazon.in/NEXOMS-Instant-Heating-Mounted-Stainless/dp/B07G147SZD/ref=sr_1_389?qid=1672923611&amp;s=kitchen&amp;sr=1-389</t>
  </si>
  <si>
    <t>B09LH32678</t>
  </si>
  <si>
    <t>JIALTO Mini Waffle Maker 4 Inch- 350 Watts: Stainless Steel Non-Stick Electric Iron Machine for Individual Belgian Waffles, Pan Cakes, Paninis or Other Snacks - Aqua blue</t>
  </si>
  <si>
    <t>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t>
  </si>
  <si>
    <t>AF23N54DJK4PDU75O4EWJD5GHV7A,AGAC4PQRPELTJSFKK4GVXBT5Y6TA,AFKUSVMWBALVVCQCORIG2IZBAPLA,AG3CB7GLADRTGQEELLO5J46H5XUQ,AFESIGKCPYHAG4HNKQGNS5ZFZVPQ,AGY65CCPYYWCF2YOPK5S66JDT7MQ,AGINWV2CSFV3NMNC7GOBQGNEYT2A,AEGUR22KUMKPSYANRJUB4Q42DFKA</t>
  </si>
  <si>
    <t>Aftab mulani,Chirag Panchal,Richa Jethani,N S,Dr Munmun Basu,shikha abrao,Amazon Customer,Ritesh Kumar</t>
  </si>
  <si>
    <t>R1DVAMEM902WBM,R1R4DU6U8Z5A9C,R3R2TJZ3XDR2N9,RFCKXSEJOQX6W,R1Q6MS7EA3RQY5,R3JZS3OD2HDHCY,R29RVFGNYHN850,RO3Q0361RMHT8</t>
  </si>
  <si>
    <t>Itâ€™s amazing but I think waffle should be more crisp but itâ€™s Ok.,Value for Money,Good product,Go for it!!,Takes a while to cook,Not giving it 5 stars as there was no measuring cup as promised.,Value for money,very good however size is small</t>
  </si>
  <si>
    <t>Itâ€™s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t>
  </si>
  <si>
    <t>https://m.media-amazon.com/images/W/WEBP_402378-T2/images/I/41Ps3i9b4HL._SY300_SX300_QL70_FMwebp_.jpg</t>
  </si>
  <si>
    <t>https://www.amazon.in/BONIRY-Waffle-Maker-Inch-Watts/dp/B09LH32678/ref=sr_1_390?qid=1672923611&amp;s=kitchen&amp;sr=1-390</t>
  </si>
  <si>
    <t>B09R1YFL6S</t>
  </si>
  <si>
    <t>Candes BlowHot All in One Silent Blower Fan Room Heater (ABS Body, White, Brown) 2000 Watts</t>
  </si>
  <si>
    <t>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t>
  </si>
  <si>
    <t>AHAXZDBQKLBWPQN5BFPSURNHWECA,AEGH2WM5MITQZBEZM5JC4XMD2DNA,AFT26OJLNGYQISACMZ53VFZPU7IA,AEPNVP5ICQGB2SDHNNEED45KH2WA,AFND3MO34GH3GBFVZRJEKYHX5QGA,AFSY2GZNTGXHQUXWYLUPH4PH2H2A,AF6KLDZHZNKJLRD7BKJB65NA57SQ</t>
  </si>
  <si>
    <t>Akash Yadav,Philip Chacko,Sudheer Kumar Maurya,Jeenu naresh,rahul pandey,debabrata bhowmick,Sanskar  yadav</t>
  </si>
  <si>
    <t>RNDYBQHMT47QL,R279Z47TD2BTW0,R1KIQPBI7LXLZY,R18R9LYERVQDHJ,R1ESPXIP4APAI5,R1O99FX1SFVXWL,R2WZLXK8360X7Y</t>
  </si>
  <si>
    <t>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t>
  </si>
  <si>
    <t>https://m.media-amazon.com/images/W/WEBP_402378-T1/images/I/41C90o+3GOL._SX300_SY300_.jpg</t>
  </si>
  <si>
    <t>https://www.amazon.in/Candes-BlowHot-Silent-Blower-Heater/dp/B09R1YFL6S/ref=sr_1_388?qid=1672923612&amp;s=kitchen&amp;sr=1-388</t>
  </si>
  <si>
    <t>B07Q4NJQC5</t>
  </si>
  <si>
    <t>Ionix Jewellery Scale | Weight Scale | Digital Weight Machine | weight machine for gold | Electronic weighing machines for Jewellery 0.01G to 200G Small Weight Machine for Shop - Silver</t>
  </si>
  <si>
    <t>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t>
  </si>
  <si>
    <t>AGMYSLV6NNOAYES25JDTJPCZY47A,AG3Z5IUUFOD24P2S22VMAWPT7TSQ,AHJNMSXBXPENCCR5EVJ63LGMQG2A,AFGN7L5DTGD5IJJ5VQ4IY7G2J35A,AGH7NWRR5Q37GMEIR26FKOLJADBA,AH4B45HPRXTJ5B5FX3WZKJ7K4FSA,AFDPHEAIYTD7MJ4LF7OK6ODJZ5KA,AETMASW5U6WCMX7VZA6DVRGR3WTA</t>
  </si>
  <si>
    <t>Vikas kabra,Joel Joseph,Amazon,SÃ Ã±kÃªth,Md Tanwir Hassan,saurabh gupta,shobhit gupta,NAVIN JAIN</t>
  </si>
  <si>
    <t>R34GKFJOAIA0ZM,R21T7HG6Q62LKN,R2UXMZPMNM3JGP,R3FRIGI0KXGVOD,R1ZNM3HOV64QED,R21SPI0C2CAAWN,R1HSU2YSMNNHKF,RYX7V566YA4IQ</t>
  </si>
  <si>
    <t>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t>
  </si>
  <si>
    <t>https://m.media-amazon.com/images/W/WEBP_402378-T2/images/I/41iZgQu0WLL._SY300_SX300_QL70_FMwebp_.jpg</t>
  </si>
  <si>
    <t>https://www.amazon.in/Ionix-Digital-Kitchen-Jewellery-Weighing/dp/B07Q4NJQC5/ref=sr_1_389?qid=1672923612&amp;s=kitchen&amp;sr=1-389</t>
  </si>
  <si>
    <t>B097RN7BBK</t>
  </si>
  <si>
    <t>Kitchen Kit Electric Kettle, 1.8L Stainless Steel Tea Kettle, Fast Boil Water Warmer with Auto Shut Off and Boil Dry Protection Tech</t>
  </si>
  <si>
    <t>. The tough pure metal stainless-steel build makes it very sturdy and the inside part is only made from premium food grade stainless steel that keep your water out of the contamination from plastic materials and chemicals</t>
  </si>
  <si>
    <t>AGSSGQZGH7RKLPAP2JFZ44PHAWDA,AG4M42TGS64SVYRRH7JRNHMB7CCA,AHYXTDSENFWKRKDQ5KOMQ6IJLGXA,AGECXPAM7BHAHXRREUXEBVRADSZA,AF3SATPW2CO22VDANST5ZFMQ2I3Q,AFFQUA4I35H3PGSIRL5BL3GW2ENQ,AGND33SYSSFRKYSNBGB5CQOODQCA,AEXWB6LUEUJLRUE35I3A7PQFO3AA</t>
  </si>
  <si>
    <t>Vijay sharma,Jaidwal,akshay ahire,Bhuvana Shanmukhi,Sanjay A.,m pushpa kumar,Prospero,syed masroor ahmed</t>
  </si>
  <si>
    <t>RR0XZNLNGQQUU,ROZ7GLYC4255J,R39BNXWIK6E894,RO5MNH2EETV7Y,RQESDHNQG4JEE,R1ARLE60GL6DTT,R39SJDQ1BMFLRZ,R74664PDS2LKO</t>
  </si>
  <si>
    <t>Ok,Very good product,Broken item riceved,Everything is good but the wire length is too small,ok,Nice,So far so good,Average used</t>
  </si>
  <si>
    <t>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t>
  </si>
  <si>
    <t>https://m.media-amazon.com/images/I/31B-f4QcESS._SX300_SY300_QL70_FMwebp_.jpg</t>
  </si>
  <si>
    <t>https://www.amazon.in/Kitchen-Kit-Electric-Stainless-Protection/dp/B097RN7BBK/ref=sr_1_390?qid=1672923612&amp;s=kitchen&amp;sr=1-390</t>
  </si>
  <si>
    <t>B097MKZHNV</t>
  </si>
  <si>
    <t>Racold Pronto Pro 3Litres 3KW Vertical Instant Water Heater (Geyser)</t>
  </si>
  <si>
    <t>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t>
  </si>
  <si>
    <t>AGAJXGDRTICIRCARGVACQLPWIFMA,AHAKYUK7XTHBF4GTP2BGSXCFIE2A,AHFGDVDHTJKY6CD6ALJ7QYIXHRLQ,AGPSJBF6CTEE4MJG3X5Z3DMJEJZA,AFAOU74I45ATGV4STWGKFXBRHODA,AFO7RG5625GORMOYYYTBYXYCUDHA,AF3776HZNNRKUL4UWNIVU4Z6ZVZQ,AH2XARVUUCZGIBNTL4MQQWNRYABA</t>
  </si>
  <si>
    <t>Dr Yashaswi Dalal,Aktharindia 20,najib khanche,Vipul Vora,Pranav Nirhali,VARGHESE MS,Amazon Customer,satyawan</t>
  </si>
  <si>
    <t>RG9KNQN3E5K2O,R3QKEI2SGY9HHY,R2R5MGEDVA55JE,R2AU8713HTPVYG,RJ05T5WBN8SDA,RQELQR0TU48E,RDXWINVIMDE9W,R3PFU7N4OQCZ68</t>
  </si>
  <si>
    <t>Good to go for small family. Indicater and installation issues.,Very nice product,Worth buying,Best gyser,Good,Goodwill,Bit costlier than other products in the market of its kind but quality is also very good.,Working is fine</t>
  </si>
  <si>
    <t>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t>
  </si>
  <si>
    <t>https://m.media-amazon.com/images/W/WEBP_402378-T1/images/I/314qO8dyvRL._SX300_SY300_QL70_FMwebp_.jpg</t>
  </si>
  <si>
    <t>https://www.amazon.in/Racold-Pronto-3Litres-Vertical-Instant/dp/B097MKZHNV/ref=sr_1_391?qid=1672923612&amp;s=kitchen&amp;sr=1-391</t>
  </si>
  <si>
    <t>B07LG96SDB</t>
  </si>
  <si>
    <t>ESN 999 Supreme Quality 1500W Immersion Water Heater Rod (Black)</t>
  </si>
  <si>
    <t>Specially designed heating element for quick heating|1500W Power|Anti-corrosive Material|Hairpin tubular elements ; 3 Pin Plug|NOTE: Black/busted melted pipes does not come under warranty is due to dry heating or not maintaining water level.</t>
  </si>
  <si>
    <t>AHIDFZK6JPIY7FCTPZQJR6MSWV7Q,AGWW4VSBX2UUCMM5VFMMRKV6I34A,AHCLIYZDVIIFV3V4X4VPUFCRPP2A,AG7O2DWNCAQIAMWYENDUQG3P5FPA,AFKZM7TNSX7OVVQP26GUA2NULWFA,AEOWAV5QL6F5QH5VGY4XNKWX7ABA,AHPNZU4TQSKOFPXCED37ADH7NSYQ,AHFF2NUJXGN5BFX76OICF6XVEBOQ</t>
  </si>
  <si>
    <t>Amazon Customer,kapil kumar sharma,Shilpi,Santosh Kumar Saini,Husna khan,Gadde.Raghavender,Ajay Kumar,Annaram vijith</t>
  </si>
  <si>
    <t>R205BUIEOZSB27,R3KAOEMO5MHN5A,R1DD7V7FUTYL3H,R5IQN4CBEDBAH,R1H10C8T2140MN,R1GE3ZFKDOX0KC,R3VTBRIS9BCUR4,R3EH023Z1ERZZB</t>
  </si>
  <si>
    <t>Poor product,Not working Properly,Average,Nice items,Cord is not enough long,Good,Goog,Everything is fine except cord length</t>
  </si>
  <si>
    <t>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t>
  </si>
  <si>
    <t>https://m.media-amazon.com/images/W/WEBP_402378-T1/images/I/41d2SJq5sxL._SX300_SY300_QL70_FMwebp_.jpg</t>
  </si>
  <si>
    <t>https://www.amazon.in/ESN-999-Quality-Immersion-Heater/dp/B07LG96SDB/ref=sr_1_392?qid=1672923612&amp;s=kitchen&amp;sr=1-392</t>
  </si>
  <si>
    <t>B08KS2KQTK</t>
  </si>
  <si>
    <t>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t>
  </si>
  <si>
    <t>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t>
  </si>
  <si>
    <t>AFS7B5AZ62CAX22H7LCYNQXVCQAQ,AGLMS3QIE4S7KPWOXGHTANI7764A,AGBA7KYAPLBYCCWKRBEAIWCBFBLA,AG7ZZIXCIBRUJ57VCGVUKDTGVIFA,AHNJSC2JCU5WZS36B2ICX24355IQ,AEMO7DWHWH5OGU427HN45WBERE3A,AGKTT2MYU4G25XFWMD5S6DETTTGA,AG64ADZBDOLMMQKFPD6JFZDTHVHA</t>
  </si>
  <si>
    <t>Rajnish Sood,Amazon Customer,archie,7709220353,Customer,Mom Om Wom,sukant,Santhoshvaricola</t>
  </si>
  <si>
    <t>R1TTVJ336C14LC,R327QF3X1RB0MK,R2HRVWXBERG050,R30OSVBH5LSPGK,RLX900TDISJGG,RG1W93HZ0LNQX,R86A6O666WPGN,R1DHC6KSI9M5AM</t>
  </si>
  <si>
    <t>Okay Okay kind of product,Good quality though bit expensive,Easy to use,Quality is good,Good quality product,Just Okay,Very thin steel.,Super</t>
  </si>
  <si>
    <t>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t>
  </si>
  <si>
    <t>https://m.media-amazon.com/images/W/WEBP_402378-T1/images/I/31+EgPqYa6L._SX300_SY300_.jpg</t>
  </si>
  <si>
    <t>https://www.amazon.in/n1-Retail-Stainless-Indian-Coffee/dp/B08KS2KQTK/ref=sr_1_393?qid=1672923612&amp;s=kitchen&amp;sr=1-393</t>
  </si>
  <si>
    <t>B095K14P86</t>
  </si>
  <si>
    <t>Saiyam Stainless Steel Espresso Maker Stovetop Coffee Percolator Italian Coffee Maker Moka Pot (4 Cup - 200 ml, Silver)</t>
  </si>
  <si>
    <t>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t>
  </si>
  <si>
    <t>AEM2OFBD5ABDZGYUPPUYMCBFDEXA,AHWRUBKKFE6ZTAPAAR5RCSTAPQUA,AGCJW7IHJTEFPCN67EP75IOGIF4Q,AEX2AWDGQSN3Z3FHJPJMDTDHUJFA,AFNBXMGWYJWB56G33U6RTR7AI2PA,AHT7YN7PRTQQW4OPDLXHGJXEGJOA,AGOPYV5RQIH4BBSVXQVFBZLDVHVQ,AHNE3KUK352LFDTMI6GHAZ5DEL7Q</t>
  </si>
  <si>
    <t>Sudhirw,seshu P,Sunil Sharma,Sara,Amazon Customer,Sidhant,Harika Mudhiraj,Ramesh Sivaraman</t>
  </si>
  <si>
    <t>R1BLYOBTCRQS4K,R1VVLMK1TC1KVO,R1FU65T3QMAHXJ,R2CXQLO9ZQRV83,R39X6B5DPGVQLW,R1TXSJNPJK3GGM,R2NOAG9D9PY1MD,R10D7UXTTY2ZIC</t>
  </si>
  <si>
    <t>Excellent coffee maker,Sturdy quality product!,Good product,Just go for it!,Mokapot's upward filteration is messy,i felt its more of a joy to prepare concoction in this espresso maker,Good product,Espresso quality</t>
  </si>
  <si>
    <t>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t>
  </si>
  <si>
    <t>https://m.media-amazon.com/images/I/414gUKUBHML._SX300_SY300_QL70_FMwebp_.jpg</t>
  </si>
  <si>
    <t>https://www.amazon.in/Saiyam-Stainless-Espresso-Maker-Percolator/dp/B095K14P86/ref=sr_1_394?qid=1672923612&amp;s=kitchen&amp;sr=1-394</t>
  </si>
  <si>
    <t>B08K36NZSV</t>
  </si>
  <si>
    <t>KONVIO NEER 10 Inch Spun Filter (PP SPUN) Cartridge Compatible for 10 Inch Pre-Filter Housing of Water Purifier | Pack of 4 Spun</t>
  </si>
  <si>
    <t>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t>
  </si>
  <si>
    <t>AGKZK3N7KYOTCRFGWGDF2EJIQISA,AEROHELQUZSGEWF2SUDCANCFNRCQ,AGPTBR4QWMDZZ3XAF4EV2UMFQQEQ,AEN4W53IK6DVODM4J72SQNAYMX4Q,AEX4AU2AULOQZB35OUHUQ73Q5VIA,AEK2MRB35PXPW27B5NT7O637IMDQ,AHPUIT2YTPFHVHVWQPFEZXZZ5M7A,AE2X3X56PWZY32QSRKVU4VOIKDIA</t>
  </si>
  <si>
    <t>Himasrivastava,Pawan Dalal,Yeshwant singh,Amar D.,Tincy Thomas,krishna kishore,Vinay,Sachin Yadav</t>
  </si>
  <si>
    <t>R1IW3BMCWR5WKN,R21W2URYUFT12Q,R24L6D938JXIVA,R3W2R17WXI3T8,R2P109ABFQR9L1,R18GKO5TQO1PXL,R79MJI0BFQHB3,R2YBSTEQSU2URL</t>
  </si>
  <si>
    <t>https://m.media-amazon.com/images/W/WEBP_402378-T2/images/I/410GwzE+TrL._SX342_SY445_.jpg</t>
  </si>
  <si>
    <t>https://www.amazon.in/KONVIO-NEER-Cartridge-Compatible-Pre-Filter/dp/B08K36NZSV/ref=sr_1_395?qid=1672923612&amp;s=kitchen&amp;sr=1-395</t>
  </si>
  <si>
    <t>B07LDPLSZC</t>
  </si>
  <si>
    <t>Havells Glydo 1000 watt Dry Iron With American Heritage Non Stick Sole Plate, Aerodynamic Design, Easy Grip Temperature Knob &amp; 2 years Warranty. (Charcoal Blue)</t>
  </si>
  <si>
    <t>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t>
  </si>
  <si>
    <t>AFUXDVUZ2STL3ALSLWBDEAJBR7BA,AF7GFM2ILS43R3R7ZWHYAUCPAVAQ,AHWLGCCR7N4HTELCLTXAVQM3KJHA,AGY42TVO76MSDK66XDORRO3X3OMA,AEIHE3RYSQSHEDWWK75BDB37K3DA,AFIW2ET2FNOABPCJHIJORAYTPUIA,AHEC755ZTLVUV2OGFJQFWRMB2KNQ,AG6CCP43BJUOX7RZVWBHLG7WGNOA</t>
  </si>
  <si>
    <t>Swati Chaudhari,Anil kumar,Dinesh Verma,Arvind Chaturvedi,Annapurna metta Sarjare,Ramya,Indu Kumari,Irfan khan</t>
  </si>
  <si>
    <t>R2MQ8OBLUYQBDI,R2RLW3M6VML3F7,R1JVBADF2L2AG5,R2YP2T8VIP3UG2,R14ZZJQPCODG9I,R1K7B181E6KQQ3,R21KENPQN42DEW,R1OKF4SQ0N13U2</t>
  </si>
  <si>
    <t>https://m.media-amazon.com/images/W/WEBP_402378-T1/images/I/41JWKjRa+PL._SX300_SY300_.jpg</t>
  </si>
  <si>
    <t>https://www.amazon.in/Havells-Glydo-1000-Watt-Iron-Charcoal/dp/B07LDPLSZC/ref=sr_1_396?qid=1672923612&amp;s=kitchen&amp;sr=1-396</t>
  </si>
  <si>
    <t>B07F1T31ZZ</t>
  </si>
  <si>
    <t>Raffles Premium Stainless Steel South Indian Coffee Filter/Drip Coffee Maker, 2-3 Cups, 150 ml</t>
  </si>
  <si>
    <t>Crafted from Stainless Steel; Rust-proof|Ideal for making authentic South Indian filter coffee|Capacity: 150 ml; Size: Diameter - 5.5 cms; Height - 13.5 cms|Package Content: 1-Pc. Coffee Filter|Size Name: 2 Cups; Human Interface Input: Unknown</t>
  </si>
  <si>
    <t>AGOHEKMCFFEVVEYK75KRR6JUN5LA,AHM5VPEM324X4ZSA2GQCBCD423PA,AEK4FIY6OYHQUATRL3QUSWUSQLZQ,AGPK7LBOP4LXMHGVL246WLA53D4A,AFZDTYSBA3OFABW3ISFCOOKQK76A,AEYYA6E4ING5KL43ZEGPYXKBDSBQ,AH7YJB6PZG5KP4GCWMQCHRIO3I4Q,AGXITCDLYCTWJZOTV5ZF7ZR7O3MQ</t>
  </si>
  <si>
    <t>Gautam B.,Kabir Debbarma,MS,Amazon Customer,P,Sourav Basu,Vikhyat G.,Viren Dhamaskar</t>
  </si>
  <si>
    <t>R1HD4L4O8FYBVJ,R1DSP7AK9O1EG0,R3F6O9LJWF9UGP,R1WGQ33LIJEOSH,R3NQC64D2P7Q16,R1H44VOQWJQYKK,RVLTVX5PB83WB,R372RHOH38PJ9W</t>
  </si>
  <si>
    <t>Meets expectation,Good product,High quality product,Worth the spend!,Great product,A decent filter coffee maker.,Good product for an average user.,High quality</t>
  </si>
  <si>
    <t>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t>
  </si>
  <si>
    <t>https://m.media-amazon.com/images/I/41UGgTLOD4L._SX300_SY300_QL70_FMwebp_.jpg</t>
  </si>
  <si>
    <t>https://www.amazon.in/Raffles-Premium-Stainless-Indian-Coffee/dp/B07F1T31ZZ/ref=sr_1_397?qid=1672923612&amp;s=kitchen&amp;sr=1-397</t>
  </si>
  <si>
    <t>B0BNDRK886</t>
  </si>
  <si>
    <t>IONIX Activated Carbon Faucet Water Filters Universal Interface Home Kitchen Faucet Tap Water | Tap filter Multilayer |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</si>
  <si>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</si>
  <si>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AEXIMD2ECDFFF6J2U7TZ5IXA2GSQ,AG27ECFAKUL5MDR4P7O33R52MEMQ,AFTWSUMWZSYW6GG3YXVDAXHVIWFA,AE7DUUZF744LA3EMVCLI3UJDCIDA,AFY63CMR45TQ44JBPYWHGUBOQUEA,AEPIMEBYBSIKSJF7NFEQPCLPDF7Q,AHKQBTJ7JR3SO57H22GOC7SIWG6A,AEDPJXQWX34LSNG4ZOIRO2DMYZBQ</t>
  </si>
  <si>
    <t>Buyer (Name protected),Saurav Kumar Saha,Aditya Kumar,Priyanka,vinod reddy,Vijender Singh,MOHAMMAD AZHAR,Deepak Samson</t>
  </si>
  <si>
    <t>RPVB28C2TPEDX,R2K5ME2J0C1A30,R15G6PDX7J8A9A,R2Q84ODLPM7DG9,R4UWGPOL1PSZZ,R2U04XI700Y4ST,R2EMG0GIWX7GP5,R1W5S1B40S9QFL</t>
  </si>
  <si>
    <t>Compatible with pureit classic g2,Very good product,Best item in best price.,Good,Good one,Nyce product,Good Item With Perfect Accuracy VFM !,One star for bad delivery options</t>
  </si>
  <si>
    <t>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t>
  </si>
  <si>
    <t>https://m.media-amazon.com/images/I/41asnfU59KL._SY445_SX342_QL70_FMwebp_.jpg</t>
  </si>
  <si>
    <t>https://www.amazon.in/IONIX-Tap-filter-Multilayer-Filter-Pack/dp/B0BNDRK886/ref=sr_1_399?qid=1672923612&amp;s=kitchen&amp;sr=1-399</t>
  </si>
  <si>
    <t>B09ZVJXN5L</t>
  </si>
  <si>
    <t>KNYUC MART Mini Electric Handy Room Heater Compact Plug-in, The Wall Outlet 400 Watts, Handy Air Warmer Blower Adjustable Timer Digital Display</t>
  </si>
  <si>
    <t>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t>
  </si>
  <si>
    <t>AFUH5D4EYPVUKL6RIODLMEAZDVEA,AG75QN74MJP35SGZVQCK7S24TBPQ,AFR3PNU34Q3NU4MZDAQTEVQGYJNA,AFEGTYZ3KEHM3T6Q47CE2F3QDTZA,AFJE6BAJEFG4B2OMCFXYFXBSWR5Q</t>
  </si>
  <si>
    <t>Karthikeyan J,Nitin Kshirsagar,N Adu N.,Manish jain,Hitesh Mori</t>
  </si>
  <si>
    <t>R2NR09K7JPREX9,R1BVHMQAEEK6Q0,R3JLTEYMK907F2,RXAU989TJMDX6,R2OBL8DBUTV157</t>
  </si>
  <si>
    <t>Quality Product,The Packing is very poor so theswitch has gone inside the heater I cannot use iy,Very good ðŸ˜Š,Easy to use, comfortable, value for money, temperature control,Effective And creative product</t>
  </si>
  <si>
    <t>1) Best product2) Room gets warm within few mins3) Quality is nice4) Timer option is very useful5) Portable,,,Like it,By continuing use it work fine. Small but effective product. No more space required to store and use. In a short time my room temperature got increased. Feels gool</t>
  </si>
  <si>
    <t>https://m.media-amazon.com/images/I/41EFR4bxzeL._SX300_SY300_QL70_FMwebp_.jpg</t>
  </si>
  <si>
    <t>https://www.amazon.in/KNYUC-MART-Electric-Compact-Adjustable/dp/B09ZVJXN5L/ref=sr_1_403?qid=1672923612&amp;s=kitchen&amp;sr=1-403</t>
  </si>
  <si>
    <t>B08JKPVDKL</t>
  </si>
  <si>
    <t>INKULTURE Stainless_Steel Measuring Cups &amp; Spoon Combo for Dry or Liquid/Kitchen Gadgets for Cooking &amp; Baking Cakes/Measuring Cup Set Combo with Handles (Set of 4 Cups &amp; 4 Spoons)</t>
  </si>
  <si>
    <t>COMPLETEâ€¬ 4 PCS CUPSET of supreme quality and sturdy stainless steel measuring cups, including 60ML (1/4Cup), 80ML (1/3Cup), 125ML (1/2Cup) and 250ML (1Cup) and COMPLETEâ€¬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food.|DISHWASHERâ€¬ SAFE and super easy to clean, thus ensuring complete hygiene with each use, whether you measure dry of liquid ingredients.|DURABLEâ€¬ CONSTRUCTION with robust materials and a compact design that features flat handles bearing engraved measurements to assure you of lifetime measuring cups.â€Ž|â€ŽECOâ€¬-FRIENDLY stainless steel measuring cups last a lifetime, a great alternative to flimsy plastic cups that easily break and end up polluting the environment.</t>
  </si>
  <si>
    <t>AG72HBSOIRQFGJN2NY3GPAEEHZTA,AGXAO67Z7IZENINTB4FWJ53Y3V3Q,AHGR7SEDTEDIYX573IXYTQL3OWUA,AHYDO3OKLMDU6UJQ6YTMQWNUITPA,AGSZKOHJZVCRZGZDDCDPNSHZLOOQ,AE4PB3GAZFWQPTCFXFFJMMZOSU5A,AH7GI2ERU3IXB3L3UMCM7UFQT6XQ,AEJDGQU75PMFGJILLZKBUARMLQOQ</t>
  </si>
  <si>
    <t>Naina,SuperSandy,Ranjini k,Lalatendu,Deepak T.,Amazon Customer,Renju Mathew,Dhruv u patel</t>
  </si>
  <si>
    <t>R2UVZEGX2NS1NM,R2V19QOE8UAL56,R3KPGU547U3K7Q,R3B3CTTI0JEW3W,R2H3P9OSLWFRSE,R3CEV91R65AZLH,RO567V8MWM1JK,R11UZ87O5WB63U</t>
  </si>
  <si>
    <t>Go for it,Good quality and price,good quality,Good to have instead of plastic one.,Looks good better to use than plastic,Good but can be better,Value for money,Good quality product</t>
  </si>
  <si>
    <t>https://m.media-amazon.com/images/W/WEBP_402378-T1/images/I/41kr7l+z1FL._SY300_SX300_.jpg</t>
  </si>
  <si>
    <t>https://www.amazon.in/INKULTURE-Stainless-Measuring-Kitchen-Gadgets/dp/B08JKPVDKL/ref=sr_1_404?qid=1672923612&amp;s=kitchen&amp;sr=1-404</t>
  </si>
  <si>
    <t>B09JFR8H3Q</t>
  </si>
  <si>
    <t>Macmillan Aquafresh 5 Micron PS-05 10" in PP Spun Filter Candle Set for All Type RO Water Purifier 10 inch (4)</t>
  </si>
  <si>
    <t>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 Pre Filter Housing Bowl..Suited for common RO water filter Purifiers available in India, Compatible with many RO Brands and Models-Can be used in multiple water purifier Models-Counter Top, Desk Top, Stand Mounted, Wall Hanging, Under Sink, most of the RO Model cabinets.</t>
  </si>
  <si>
    <t>AECTTIBADJRR6PNCGQM3KLJT65XQ,AHH5S3NZXPTNEMV5ACI2OUFQPESQ,AGX67OWD4YQDA7GEIGCMB5DYUJZQ,AHVN4Q73CBYLXS6PD7JYBNQJOXSQ,AHDJXSEX24G3F2AMLX7H4VFW6Q4A,AEF46GENYIQSETB5QV7U3BFPRLWQ,AHU2YNBLYGUZR45OTIEIAG76NCTQ,AGFPDBO7Q4GQBCWMY3OPORD74ROA</t>
  </si>
  <si>
    <t>Sudhakar Samuel,Sandeep Shampur,Amazon Customer,Yakaiah Kadem,Jaspal Singh,Karthik Palani,SS,Kautuk G. Tare</t>
  </si>
  <si>
    <t>R2FG5ZQ7455JA9,R3E79I7H5JT248,R27NGUPGDT5O90,R2GIXW3HN4LKA4,R12ESRILVR6D2C,R1TJWF170RZB5I,R3K70V1SGG8WZ6,RA1RQZLLULLS</t>
  </si>
  <si>
    <t>RO filter candle,Good product and fit perfectly,Thermacol product,Excellent product,Quality is good, I always buy this,Not suitable for Pureit Advance,Good,Nice</t>
  </si>
  <si>
    <t>https://m.media-amazon.com/images/W/WEBP_402378-T2/images/I/41UoZi45q9L._SX300_SY300_QL70_FMwebp_.jpg</t>
  </si>
  <si>
    <t>https://www.amazon.in/Macmillan-Aquafresh-Micron-Filter-Purifier/dp/B09JFR8H3Q/ref=sr_1_405?qid=1672923612&amp;s=kitchen&amp;sr=1-405</t>
  </si>
  <si>
    <t>B07LDN9Q2P</t>
  </si>
  <si>
    <t>Havells D'zire 1000 watt Dry Iron With American Heritage Sole Plate, Aerodynamic Design, Easy Grip Temperature Knob &amp; 2 years Warranty. (Mint)</t>
  </si>
  <si>
    <t>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t>
  </si>
  <si>
    <t>AF4B327ZIB5IJWIFEVY6BWMB75VA,AGDV7VQGI42G6HVOGW2OSWKHBPWA,AGPK4QIB6E5RFJAYZCNS7XRT5OVQ,AHN2VCYDPYHUDXSLFOLGIN5J46XQ,AFYLAHK2PMQOEZJNIM4V7N7ZETYA,AHZBOE4W3PUVBX7VYDBE57VDPMBA,AFQDUFM2UWWPT2WM2ETLFVSEAVUA,AHVI4UXZR4TUQT7MQLVDZXKWTOOA</t>
  </si>
  <si>
    <t>Sumit,Paresh Narola,Azharuddin,Jasmail Singh,Suresh Prajapati,Alam Naushad,DILIP RATHORE,SRINAATH K</t>
  </si>
  <si>
    <t>R127S7ET7LEPPH,RDFTXU0U50TS,R1DU2WDA81XR8N,RBS3MOLNUR0IS,R2GAKVFK8VGD8L,R2G24JXNCEDY5G,R15Y41S549H84B,R1GY383SEEC577</t>
  </si>
  <si>
    <t>Nice,Good iron, performance, look and shape is very good,I like this product,Yes,Working well now.,Nice product,Acch hai,GOOD</t>
  </si>
  <si>
    <t>https://m.media-amazon.com/images/W/WEBP_402378-T2/images/I/41lYqkaeadL._SX300_SY300_QL70_FMwebp_.jpg</t>
  </si>
  <si>
    <t>https://www.amazon.in/Havells-Dzire-1000-Watt-Iron-Mint/dp/B07LDN9Q2P/ref=sr_1_406?qid=1672923612&amp;s=kitchen&amp;sr=1-406</t>
  </si>
  <si>
    <t>B08T8KWNQ9</t>
  </si>
  <si>
    <t>TEâ„¢ Instant Electric Heating Hot and Cold Water Geyser Tap Water with Digital Display (White)</t>
  </si>
  <si>
    <t>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t>
  </si>
  <si>
    <t>AHCSFNVYY5Z4MC3YQWCKQXN43UKA,AGRXFT44MBP4EAAKW4AUMJ43HASA,AHCJ4SBFDS4JQ3KM3TB6JPV7LCWQ,AEMRVATZMCTFHHWR4RGUBJ6EIY6Q,AEJTHOGZUGNSJ4U35D4JDA254VNA,AEBRKCEYVLKRYEX4DVFRH3UUWPVA,AEULXBJRVQTUU7LYUNJK4VQD2LLA,AEGU57M3ITWK676QUCVQYF4ZMM3Q</t>
  </si>
  <si>
    <t>Amit,vedantika,gurpreet kaur,Md Zafir Ahmad,Latika S.,Rahis Khan,Tanvi seth,Samala Dayaker</t>
  </si>
  <si>
    <t>RPF6BQZ9ZGOD7,RAQPY2NRM7G4U,R22USVU70E2UD0,RLKRRQI8IIBB2,R1BTMJ9YWSTHY5,R19OH78FQO2VN0,R2N1VHAAGIDIMT,R1J0541W0XS1ER</t>
  </si>
  <si>
    <t>ok product,It's a good product.,Simply awsome,Nice tap hot water,It is good for short time use. Needs continuous of temp and water flow to keep it under control.,Easy to install. Highly recommended,Excellent quality,Very frauding</t>
  </si>
  <si>
    <t>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t>
  </si>
  <si>
    <t>https://m.media-amazon.com/images/W/WEBP_402378-T2/images/I/51fYpZRmZ2L._SX300_SY300_QL70_FMwebp_.jpg</t>
  </si>
  <si>
    <t>https://www.amazon.in/Tvara-Enterprise-Instant-Electric-Heating/dp/B08T8KWNQ9/ref=sr_1_407?qid=1672923612&amp;s=kitchen&amp;sr=1-407</t>
  </si>
  <si>
    <t>B07Y1RCCW5</t>
  </si>
  <si>
    <t>ZIGMA WinoteK WinoteK Sun Instant Water Geyser, Water Heater, Portable Water Heater, Geysers Made of First Class ABS Plastic, automatic Reset Model, AE10-3 W (Yellow)</t>
  </si>
  <si>
    <t>NOTE- In this order you will receive10 geysers. If Not received please return or replace immediately</t>
  </si>
  <si>
    <t>AGLUPY33OM375F64CHDCQW3KF64Q,AHL6DKFWYVLNGVHHQMGWVVZY5D4Q,AEV7DR7CDJFYPKCDK2Y5WGUR6BDQ,AFTAR6G52NZQDC6ITEORXUZHXURA,AHFKFHJR6Q3FYXQH42N6O2RHLAYA,AFSIHCK5KXPIX5PVODLGUIIHVWIQ,AGX4KI4YQ2MBM4CMZEFHPLQBGPTA,AGMLCKCSUIFBF3A67WZ7OLGFYRYA</t>
  </si>
  <si>
    <t>Aashishnautiyal,Telangana venkatesh,Abbas Tirupur,Jacobasha Mysore,NAVNEET,Atul choudhary,MD Azhar,Prabu doss</t>
  </si>
  <si>
    <t>R1O343U978W7T3,RTT7TYSICUSK7,RNJ28HCJAVS7P,R65UG8VBWZ9FO,R1NYFIH8430TSL,R2XETJ09ENS8YK,RZ2ITHHJJCWZS,R9L25UA45NALQ</t>
  </si>
  <si>
    <t>https://m.media-amazon.com/images/W/WEBP_402378-T2/images/I/31C71rcp+1L._SY300_SX300_.jpg</t>
  </si>
  <si>
    <t>https://www.amazon.in/WinoteK-Instant-Portable-Geysers-automatic/dp/B07Y1RCCW5/ref=sr_1_409?qid=1672923612&amp;s=kitchen&amp;sr=1-409</t>
  </si>
  <si>
    <t>B0762HXMTF</t>
  </si>
  <si>
    <t>KENT 11054 Alkaline Water Filter Pitcher 3.5 L | Chemical-Free Water with Balanced pH Levels 8.0 to 9.5 | Solves Acidity Issue | Equipped with Carbon and Sediment Filter - Grey</t>
  </si>
  <si>
    <t>KENT Alkaline Water Filter Pitcher converts drinking water to alkaline water and increases its pH level up to 9.5 for a healthy body and healthy mind;Alkaline water helps in reducing acidity, regulating your bodyâ€™s pH levels, boosting immunity and fortifying your health|It reduces the oxygen reduction potential (ORP) and makes antioxidant alkaline water that tastes fresh and clean;Doesnâ€™t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t>
  </si>
  <si>
    <t>AFZBWPKSEOJ3ZXAVS7IA5QMLX6SQ,AH4H673QHNMNQEBK6XKODER4TXBA,AFF3RSHZGO4BAR2KYIOVYD3VGZVQ,AFEVGT6SALVKATPAPCZQCUOZFA4Q,AH7MEOSIJPT7Z2WMJI4ROMY3I2QA,AGLKS2YBV32Q5F36ESVSZKN7YZVA,AF3DKAW7MUAW6MB7HC4YEPY6IN3Q,AGVNDZ4Y2VJXWYSIDOP4GXJYF5DQ</t>
  </si>
  <si>
    <t>Nikhilesh T.,Vishal Sharma,milind moon,Amandeep thakur,smsn,Manwinder Singh,Kindle Customer,Chakraborty A.-7001953481</t>
  </si>
  <si>
    <t>RN4RJMHA6Z17Z,R27O0FPVNG63DK,R1O1OR760KAMN2,R1KHM1E2FS5LHX,R2EDFZCXSNQL9Q,RWOZF184HDN45,R2S27KPO0VKWWA,R6NCDUG0BJSA9</t>
  </si>
  <si>
    <t>Excellent product timely delivered,It's good,Sleek useful but after some time filling water takes time,Good product,PH not certain,Awesome,Excercise Caution before buying,Almost ok</t>
  </si>
  <si>
    <t>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itâ€™s hardly good as any RO water ðŸ’¦.,Must buy productâ€¦Portable..sturdy &amp; a very useful tool to haveâ€¦it raises pH level of water actuallyâ€¦..I have experienced wonderful results in my stomach related issuesâ€¦.Must buyâ€¦.!!,,Useful. Water is alkaline definitely. But after installation,  6 to 8 washes are needed before drinking</t>
  </si>
  <si>
    <t>https://m.media-amazon.com/images/I/41EI+3OYGaL._SY300_SX300_.jpg</t>
  </si>
  <si>
    <t>https://www.amazon.in/Kent-Alkaline-Filter-Pitcher-3-5-litres/dp/B0762HXMTF/ref=sr_1_410?qid=1672923612&amp;s=kitchen&amp;sr=1-410</t>
  </si>
  <si>
    <t>B00K57MR22</t>
  </si>
  <si>
    <t>Sujata Dynamix DX Mixer Grinder, 900W,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</si>
  <si>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t>
  </si>
  <si>
    <t>AHNCY56JLPCF2AHRH3SO2RIKHYFA,AEBZKKPXROE4RBTBFJ6E5F5BGALA,AHMGJ3N5TJ5YYHGONQ4YANYH6EFA,AFLOWV4SAZ4GJHBZZJLRC3UYJPPA,AHJERQSJBOQHOWKP4BHQUZNAK32A,AF53E744SCKUPF4AKF4LL3VPKRDQ,AF4R7KKPJVNKJC5D3CWKKX2JZAHQ,AFJQMCVVZBRSBACG5CHFJ653CXVA</t>
  </si>
  <si>
    <t>Amazon Customer,Sai,Azim,john prabhakar,RAJA SAMANTA,RAVI,Radhe,Ram Kumar Mishra</t>
  </si>
  <si>
    <t>R2IMGTYKPMXP4N,R2LP7PV1I0Z1V0,R33UGZXCUN1PDT,RH2ODFAELL6ID,R1LSVKDGASJ3ZX,R14FNF4GQL91JN,R2YT02USWR83PT,R81KUPKOTEI6J</t>
  </si>
  <si>
    <t>https://m.media-amazon.com/images/I/41cZE9HcRUL._SX300_SY300_QL70_FMwebp_.jpg</t>
  </si>
  <si>
    <t>https://www.amazon.in/Sujata-DynaMix-DX-900-Watt-Grinder/dp/B00K57MR22/ref=sr_1_411?qid=1672923612&amp;s=kitchen&amp;sr=1-411</t>
  </si>
  <si>
    <t>B07TTSS5MP</t>
  </si>
  <si>
    <t>Lifelong LLMG74 750 Watt Mixer Grinder with 3 Jars (White and Grey)</t>
  </si>
  <si>
    <t>Warranty: 1 Year</t>
  </si>
  <si>
    <t>AG7YXM3CTKIWDRFUWCMM5KGHAP3Q,AHAB4O4T3BB2LJCQJ2IULLRC2ELA,AFY3BGO4YZABQCIIIVYMRYDQ3QWQ,AGQHA7FMMURNYMQ2SM2LJV372TTQ,AFFD52Y7MQO7ET2RYGACLHCZTRTA,AGPWQPY5N7CBNPKJ3RLDSLUWKOOQ,AH6WHKS34WZIDXRKN3YKSRQCBLEQ,AFXIU2GNQU5FDRWNQR2RKY5NBG6A</t>
  </si>
  <si>
    <t>mirza f.,P Naresh Kumar,Saurabh Kaushik,Siva Subramaniam,Nirmal,Asanka Wijesinghe,MOHAMMAD KHUBEB,Naveen sahal</t>
  </si>
  <si>
    <t>R2PFNGIRCB6KB1,R3HOQIZQ2Y2P1E,RSMINHFUL02QE,RECSJ6GYWXJWE,R2M39R5NO51DBK,R1IKAF2X8JVXQS,R3D1X15POHDHKU,R1OKIDKNCYKZFS</t>
  </si>
  <si>
    <t>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ðŸ˜”,Its a very good product.....low noise with powerful motor ....grind items very smoothly,Good in this price range..but noise level can be improved</t>
  </si>
  <si>
    <t>https://m.media-amazon.com/images/I/31Sh9NZmX-L._SX300_SY300_QL70_FMwebp_.jpg</t>
  </si>
  <si>
    <t>https://www.amazon.in/Lifelong-LLMG74-Mixer-Grinder-White/dp/B07TTSS5MP/ref=sr_1_412?qid=1672923612&amp;s=kitchen&amp;sr=1-412</t>
  </si>
  <si>
    <t>B09ZDVL7L8</t>
  </si>
  <si>
    <t>TTK Prestige Limited Orion Mixer Grinder 500 Watts, 3 Jars (1200ml, 1000ml, 500ml) (Red)</t>
  </si>
  <si>
    <t>Ergonomic Design|Strong 500 W Motor|Superior Quality Body|3 Super-effcient Blades|Sturdy Handles, 3 Stainless Steel Jars</t>
  </si>
  <si>
    <t>AER7IMDKY6Y2NLWEIAOEOEMWPTQA,AHBJI32NFYYFJRSI2NZ3RGNYYNLA,AFGIZWFPMU77SMMBFMVKCNRBXPOQ,AEHV36BG2B5DD6MRSRAJMEFNF2GQ,AEDONSL33XUU6IK7HCDLQEPV7GGA,AFIXIYJE5BEMYL2TLUYPGAPYPC6A,AGT2K7XLOKTPWOWG32DBORMMK4AQ,AEPSOFO2EJJOVKNXXBISGJWVHCWA</t>
  </si>
  <si>
    <t>Amazon Customer,Amazon Customer,Niranjan Niru,vinay,Mini,kapil Raibole,Kiran HG,Mohithsai</t>
  </si>
  <si>
    <t>R1KN9SD017A7RE,R3CEOM0J1JBDOT,R1AEDQ9CAI6XXW,R2XIO0KMHIEO1F,RFVSFZCU692EX,R3A5RFPX4FKUDV,R3M6T8MOF5GD27,R19Y9YVBF318KF</t>
  </si>
  <si>
    <t>Good product, Value of money,Basic and Good,Good product for the price range,Best for family of 3,Value for money,Nice,Best,Nice</t>
  </si>
  <si>
    <t>Good product,I bought this as a gift. The person using this product has not complained. So, there is just that much I can attest.,Very good for this price rangeEasy to use and good product ðŸ™‚ðŸ™‚ðŸ™‚,Looks nice ...need to use it and get back,I used the product 4- 5 times in last 1 month and it is meeting the expectations.Value for money.,Good product,Verry Good,Nice</t>
  </si>
  <si>
    <t>https://m.media-amazon.com/images/I/41+oy999w7L._SY300_SX300_.jpg</t>
  </si>
  <si>
    <t>https://www.amazon.in/TTK-Prestige-Limited-Grinder-1200ml/dp/B09ZDVL7L8/ref=sr_1_413?qid=1672923612&amp;s=kitchen&amp;sr=1-413</t>
  </si>
  <si>
    <t>B09XHXXCFH</t>
  </si>
  <si>
    <t>AGARO Regal Electric Rice Cooker, 3L Ceramic Inner Bowl, Cooks Up to 600 Gms Raw Rice, SS Steamer, Preset Cooking Functions, Preset Timer, Keep Warm Function, LED Display, Black</t>
  </si>
  <si>
    <t>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t>
  </si>
  <si>
    <t>AHD7UBRNLFOB46RIRLFXKJY6N53Q,AETPMOGJUEKAM3X4BMFBSHTDQ3BA,AEUUSCC65BXKCGFTNKBRKYCWIZYQ,AHFSOIYBAXZ3WLROODW5ATRX2XKA,AEKIANKK2HHKU6TJ2U2ERPAMQKKQ,AGGBFQHKXHD3VWPDNLO423V4TCPA,AHSMRFFHYS3UI6RA4KJSF7VDC4MA,AEBEEXG4EBJXPW7PBL4FL62NOGXA</t>
  </si>
  <si>
    <t>Pratik garg,Amazon Customer,olivia dutta,Raviteja Richard,AKR,sandeep,Amazon Customer,Manisha</t>
  </si>
  <si>
    <t>R1FV12XCLPA07M,RR4FYBIUQQF0S,R3IGJPGKZS06NZ,R33OLTLASD1YIK,R27G7C06S1UGAV,R10P8JU3ISASFZ,R3QOZ26RJV3Y3Q,RVAOC66XONJBJ</t>
  </si>
  <si>
    <t>It is a great product can be used to make dishes and curry too.,Nice and satisfied.,Good Product. Easy to use. Worth buying.,It works well.,Nice product,Its a beautiful product but very small.,Impressive product,Stylish</t>
  </si>
  <si>
    <t>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t>
  </si>
  <si>
    <t>https://m.media-amazon.com/images/W/WEBP_402378-T2/images/I/417Fqdo6KJL._SX300_SY300_QL70_FMwebp_.jpg</t>
  </si>
  <si>
    <t>https://www.amazon.in/AGARO-Regal-Electric-Ceramic-functions/dp/B09XHXXCFH/ref=sr_1_412?qid=1672923613&amp;s=kitchen&amp;sr=1-412</t>
  </si>
  <si>
    <t>B0BL3R4RGS</t>
  </si>
  <si>
    <t>VAPJAÂ® Portable Mini Juicer Cup Blender USB Rechargeable with 4 Blades for Shakes and Smoothies Fruits Vegetables Juice Maker Grinder Mixer Strong Cutting Bottle Sports Travel Outdoors Gym (BOTTLE)</t>
  </si>
  <si>
    <t>AH7CVQ6755UNVDKSBS2CKWMHOCZQ,AFMAYVBVIPFZYBTDGWSRCTASMZ2Q</t>
  </si>
  <si>
    <t>Dinesh,Anshika</t>
  </si>
  <si>
    <t>R27XB7WNFY9NJ3,R24HCMD10NT57S</t>
  </si>
  <si>
    <t>As smooth as it can and as fast as possible,Wrost product</t>
  </si>
  <si>
    <t>Tried for two days good experience and great product with excellent quality with fast and powerful blades,Please don't buy this product as it is not all useful it got broken while washing totally money wastage please don't buy</t>
  </si>
  <si>
    <t>https://m.media-amazon.com/images/W/WEBP_402378-T1/images/I/411S8WHOsXL._SX300_SY300_QL70_FMwebp_.jpg</t>
  </si>
  <si>
    <t>https://www.amazon.in/Portable-Rechargeable-Smoothies-Vegetables-BOTTLE/dp/B0BL3R4RGS/ref=sr_1_415?qid=1672923613&amp;s=kitchen&amp;sr=1-415</t>
  </si>
  <si>
    <t>B07P1BR7L8</t>
  </si>
  <si>
    <t>Philips HD6975/00 25 Litre Digital Oven Toaster Grill, Grey, 25 liter</t>
  </si>
  <si>
    <t>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t>
  </si>
  <si>
    <t>AHEZ2YIPI6Z3RJH22BSRYMSPEWOA,AEHUTTWMDAOEZMG66NSX74CVMGQA,AH7T3ST2K7B725YJN7TRBAV7WTXQ,AGM4CQWT4HY2YVGKXBPKH3FFSL7A,AEXAE6XNUYOTIWU4SAWYRHN3TVZA,AFSTYN76L3OSI4XWVZFQ2YIBIL6Q,AFO6ORYOBVJCCFQJXDFUDDVWPNAA,AF5CFHHUVY7M2WGITP23UH6SJ5UQ</t>
  </si>
  <si>
    <t>Imran Ahmed K,Himanshu Kumar Sinha,Faizan-ul Islam Salafi,Amazon Customer,Your Bro,Deepika Wilson,Abhishek Mathur,Arti</t>
  </si>
  <si>
    <t>R2QOX3VCM8T6PV,RPYQIR3334L89,R2IRKJDUONHPDR,R1R7YLZ1PZNMYX,R2KZ1KIWHCSP7U,R5ZTYD2K563IC,R327DMIJNSD3TN,R3EQVJIFUGXWDC</t>
  </si>
  <si>
    <t>Love it,Very good product quality,Awesome product,Phillips OTG,it has the maximum temperature of 230 last .,Looks Good, Easy and smart working,Good product,Good quality</t>
  </si>
  <si>
    <t>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t>
  </si>
  <si>
    <t>https://m.media-amazon.com/images/I/417VKyMXuYL._SX300_SY300_QL70_FMwebp_.jpg</t>
  </si>
  <si>
    <t>https://www.amazon.in/Philips-HD6975-00-25-Litre-Digital/dp/B07P1BR7L8/ref=sr_1_417?qid=1672923613&amp;s=kitchen&amp;sr=1-417</t>
  </si>
  <si>
    <t>B078WB1VWJ</t>
  </si>
  <si>
    <t>Usha EI 3710 Heavy Weight 1000-Watt Dry Iron with Golden American Heritage Soleplate, 1.75 Kg(White)</t>
  </si>
  <si>
    <t>1.75kg heavy weight iron for better ironing;5 fabric settings|360 degree swivel cord for easy movement;Golden American heritage soleplate|1000watt-effective performance;Shock proof plastic handle and body|Easy grip fabric selector;Warranty: 2 years</t>
  </si>
  <si>
    <t>AG4KXXU3X2W7U5GHPFTQUH7B74QQ,AGVNR5BV6PXJKH2OXB6HYQN5VJCQ,AGPKKHWDHRBTTI6H2PMDX32QHSSA,AEBE2BCPPVJ4IPBU2J5EPU44WQJA,AELG7IFYME5AQB2B576XLNQDAKBA,AFGKUIIJE6RZVXZ3ZZ4SNSTXE4BA,AFT3A5EEJX2ZDXDFARRX2HR5I6BA,AG5W4UZE7KIEFTWZQAPHOOCNBHGA</t>
  </si>
  <si>
    <t>Gyani baba,Sunil,Sakethram,Nagarajunuti,Nitin,Himanshu G.,jayachandran nair,Sam Rajiev A</t>
  </si>
  <si>
    <t>R13VHF78WR3N1Z,R342QNGEZ7OI7F,R2ZL6XILY5JIM6,R19THHR4XUW2L5,R2Q8B6C09UY2KT,RS9KLTRCAL9W0,R1Z1D54NCQ2XXA,R3OGYQ4D7SLX6</t>
  </si>
  <si>
    <t>It doesn't heat up,Value fir money,Ok,satisfied,Nice pic,Best iron so far,look,Ironbox stopped working after 4 months  of purchase</t>
  </si>
  <si>
    <t>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t>
  </si>
  <si>
    <t>https://m.media-amazon.com/images/W/WEBP_402378-T1/images/I/31gRT7Gvw7L._SY300_SX300_QL70_FMwebp_.jpg</t>
  </si>
  <si>
    <t>https://www.amazon.in/Usha-Electric-EI3710-1000W-Golden/dp/B078WB1VWJ/ref=sr_1_418?qid=1672923613&amp;s=kitchen&amp;sr=1-418</t>
  </si>
  <si>
    <t>B0BP89YBC1</t>
  </si>
  <si>
    <t>Campfire Spring Chef Prolix Instant Portable Water Heater Geyser 1Ltr. for Use Home Stainless Steel Baking Rack | Restaurant | Office | Labs | Clinics | Saloon | with Installation Kit (With MCB)</t>
  </si>
  <si>
    <t>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t>
  </si>
  <si>
    <t>AEVX4JV3C4QR3Y3V3RJXQ2WZAR4Q,AHR5JZBK66QYZSEJ37GM3K2DXDIQ,AEAOSBMIGWQY5HFXDMBRQUE3L52A,AGUEJAHXS2LL652SUQTCM52FOZHQ,AGRMA5YXQJV53ZJHIRAIZTBPJ6DQ,AEVLNW7OEHU23QZWBPF2ZLYHTBHQ,AGD6G2GDZX44OOJJCN4TLROEP7OA</t>
  </si>
  <si>
    <t>Srujan kumar,Sadhu s.,parveen sharma,Patel kaushikbhai. S,Vinoth,Ankita Gupta,Jignesh lathiya</t>
  </si>
  <si>
    <t>RBPM3YRVWMMMK,RVY7BZCJPHJZU,R3KXHKIGWPT7IS,R1K28XXUFE3XNT,R23K3XEJA3V8XG,RTILNKKZAV4WT,R2Z92RDSJM71FU</t>
  </si>
  <si>
    <t>Felt very useful ðŸ‘Œ but cable is short,Good in portable series of Geyser,Awesome product,Good quality,Product okay but no bill receive,Wrong Reviews uploaded for this product.,Good Product</t>
  </si>
  <si>
    <t>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ðŸ’° ðŸ’° ðŸ’° ðŸ’° ðŸ’° ðŸ’° ðŸ’° ðŸ’° ðŸ’° ðŸ’° ðŸ’°</t>
  </si>
  <si>
    <t>https://m.media-amazon.com/images/W/WEBP_402378-T1/images/I/41hoHTbN5rL._SX300_SY300_QL70_FMwebp_.jpg</t>
  </si>
  <si>
    <t>https://www.amazon.in/Spring-Chef-Stainless-Restaurant-Installation/dp/B0BP89YBC1/ref=sr_1_419?qid=1672923613&amp;s=kitchen&amp;sr=1-419</t>
  </si>
  <si>
    <t>B09W9V2PXG</t>
  </si>
  <si>
    <t>Themisto TH-WS20 Digital Kitchen Weighing Scale Stainless Steel (5Kg)</t>
  </si>
  <si>
    <t>High Precision Core Technologyï¼šKitchen Scale Equipped with sensitive sensors, it can provide you precision graduation 0.1oz/1g, capacity 11lb/5kg. This digital scale with 2 models of gram and lb:oz to switch between imperial and metric measuring units.|Stainless Steel Food Scale Setï¼šDigital Kitchen Scale is made with food-grade 202 stainless steel. Sturdy and not easy to damage.|Liquid Weighing Capacityï¼šThemsito kitchen scale is a multifunctional scale with unique features. Besides weighing solid unit lb: oz and g, you can easily measure your recipe ingredients in fluid ounces (fl'oz), and milliliters by water volume or milk volume.|Easy Tare Functionï¼šThe taring and auto-zero function of Kitchen Scale allow you to subtract the weight of the bowl, dish, or container from the weight of the food. To ensure food safety, you can use multiple-sized bowls to weigh various types of food separately.|Clear LCD Displayï¼šThis Kitchen scale comes with 2.5" Large LCD with white backlight can display the reading more clearly, even cooking in a dim place. 2 x AAA batteries included.</t>
  </si>
  <si>
    <t>AGTISTATRBDCRY35BAIENJ3YZLXQ,AEV77VMKNNCQ5VIEWG3WOSCCVIBQ,AG23ZRBLDYWQAUQHZH5QYDKSFTPA,AFGW5PT3R6ZAVQR4Y5MWVAKBZAYA,AETYH4YVGJXWRIRQJQUZ7OR5JPNA,AFRYPUMXJ7GTS5G4YBN5B6A6UZIA,AH2AVOZLB7HONYWXE36LNSSH3W5Q,AG6XZKNID4KTQYM4ZI4EYKUIMPCQ</t>
  </si>
  <si>
    <t>Pierre Francis,Amazon Customer,Ginger,Rajib,Hardik Tank,Sishir S.,Dhanish,PRODIP KUMAR GHOSH</t>
  </si>
  <si>
    <t>R27B01SC9QAZKK,R1PCNR9B02HU9B,R2VVVYOKKK8OZA,R334FKVINA14QI,R3B8A6JCBLRUGC,R3GI30K6SI7HQR,R26WYNQ8661K6,R36HQ7DOFZO43R</t>
  </si>
  <si>
    <t>Weight without the wait,Good,Good Product,Nice cute scale,Best weight machine,Must have for every kitchen,Value for money,Digital Luggage Scale with Target Value Setting</t>
  </si>
  <si>
    <t>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didnâ€™t want to take a chance.As Iâ€™ve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itâ€™s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t>
  </si>
  <si>
    <t>https://m.media-amazon.com/images/W/WEBP_402378-T2/images/I/41HoeX-PcDL._SY445_SX342_QL70_FMwebp_.jpg</t>
  </si>
  <si>
    <t>https://www.amazon.in/Themisto-TH-WS20-Digital-Weighing-Stainless/dp/B09W9V2PXG/ref=sr_1_420?qid=1672923613&amp;s=kitchen&amp;sr=1-420</t>
  </si>
  <si>
    <t>B09XTQFFCG</t>
  </si>
  <si>
    <t>FYA Handheld Vacuum Cleaner Cordless, Wireless Hand Vacuum&amp;Air Blower 2-in-1, Mini Portable Car Vacuum Cleaner with Powerful Suction, USB Rechargeable Vacuum for Pet Hair, Home and Car</t>
  </si>
  <si>
    <t>AGGOQNG25MN3SQK67LCMYO2ANTNA,AGFGMHAZIHB4LSRP3ICDFTVOEYRQ,AGNDEWYGSKM75CIOKTG7OQ2JLMBA,AFHXOJYSPDBZUBOUC44SVFGLXFYA,AGRACQ6KUYCYWALI5HNKD5QLJ25A,AGQFBYYNUJXJSAWYO5LHEQDFEHKQ,AECNIS47DOPIKSIDCNYXX7B7PIKQ,AGXCVMSWE3C7GSLFIZZQAIPXK23A</t>
  </si>
  <si>
    <t>Samsakthi2008,Hussain B.,Surendrasinh,Mitali Bhargava,Amazon Customer,Amarnath.S,Rajasekaran M.,Nupur Sharma</t>
  </si>
  <si>
    <t>RV24IG0ESY0QQ,RT6Q1RSJWHH0A,RI1QYUZU94RKT,R16FKQNXTMPBRV,R1RBGFBH1U37L,RJGJ2HUWX9GSC,R3PY9TXJSQ085F,R3N0OO6FHZAE2I</t>
  </si>
  <si>
    <t>Value for money,Good mini handheld vacuum, I use it to clean my electronics,Best in market,Quite handy and efficient,Small and powerful,Nice product,Blower leaks air,Really good portable vacuum cleaner</t>
  </si>
  <si>
    <t>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itâ€™s cordless and hassle free. Great suction power and it is so convenient to use. Itâ€™s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t>
  </si>
  <si>
    <t>https://m.media-amazon.com/images/I/41R4IgGsMaL._SX300_SY300_QL70_FMwebp_.jpg</t>
  </si>
  <si>
    <t>https://www.amazon.in/FYA-Handheld-Cordless-Wireless-Rechargeable/dp/B09XTQFFCG/ref=sr_1_421?qid=1672923613&amp;s=kitchen&amp;sr=1-421</t>
  </si>
  <si>
    <t>B08LVVTGZK</t>
  </si>
  <si>
    <t>Lifelong LLSM120G Sandwich Griller , Classic Pro 750 W Sandwich Maker with 4 Slice Non-Stick Fixed Plates for Sandwiches at Home with 1 Year Warranty (Black)</t>
  </si>
  <si>
    <t>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t>
  </si>
  <si>
    <t>AGLUHXCJJDHZGCCQWBKUF7NAKL3A,AEE4VC52GEZBJ62O6SCO43EWMT6A,AFOQTS7SC5AGY5QHWAOGODRYPSYQ,AEDWSW43DK26XB4AM4TRHLPEJ3HQ,AEUFRVIZEZ32IEDWOE3KGCZXPRKQ,AGXY2N4QLW5M2KWTEAYKQSRBLOIQ,AFCWPBRLAMVOA6L27EPNMTLS3IYQ,AEJEWDZIQ3OTE47W62ZJ2HFOLRZQ</t>
  </si>
  <si>
    <t>vijay patel,Gopal pawar,Anish negi,Amazon Customer,Dinakaran N.,Abhilasha,Amazon Customer,Seeker Seeking</t>
  </si>
  <si>
    <t>R1BJTSW0Q3XBG2,R3LXL9MYPDNLQU,R1EMA2HNG6WLD0,RTH4IIS0NEMZB,R1PBGQY0ZXI2DD,RSK7Z8ESBQEUX,R3DV0SKGPJHAU2,R3NZXJDYJSIGBU</t>
  </si>
  <si>
    <t>Budget friendly best product in class,Good product,Quality,Lifelong Grill Sandwich maker,We can make anything sandwich to grill.,A very good product, go for it,Comact nice design,the facility of big sandwich maker in small size.</t>
  </si>
  <si>
    <t>*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t>
  </si>
  <si>
    <t>https://m.media-amazon.com/images/W/WEBP_402378-T2/images/I/41mcGL9ei0L._SX300_SY300_QL70_FMwebp_.jpg</t>
  </si>
  <si>
    <t>https://www.amazon.in/Lifelong-Sandwich-Griller-Non-Stick-Plates/dp/B08LVVTGZK/ref=sr_1_422?qid=1672923613&amp;s=kitchen&amp;sr=1-422</t>
  </si>
  <si>
    <t>B07J2BQZD6</t>
  </si>
  <si>
    <t>Kuber Industries Nylon Mesh Laundry Basket|Sturdy Material &amp; Durable Handles|Netted Lightweight Laundry Bag, Size 36 x 36 x 58, Capicity 30 Ltr (Pink)</t>
  </si>
  <si>
    <t>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t>
  </si>
  <si>
    <t>AFZOUV6DSSLIWTHCEQED5RR6HGHQ,AFL4I5P7WCRS6SYIW4ZNKWADKV2Q,AGFKMDMUPNFM5JWT6BBY2SEVMHMQ,AFKUC4MUHKKVBKYKGLJ3W52G6SVQ,AHBS5ADSTPJ6C5GUYBPG3VBTVX2A,AHUM2M2XXYNDAMBYGMNREX3XIYBQ,AFCQXQUIMMCKM6Y743IKFKIMAYWA,AHSBMJGIRPF66VB6VR76KHJAB3SA</t>
  </si>
  <si>
    <t>MM,Tony Augustine,Pradeep,Priyanka.s,Amazon Customer,Pragadhe,Gaikwad pramodkumar popat,Pratik Panchal</t>
  </si>
  <si>
    <t>RYPL17AT0RDI1,RQOF3LTV1XO6K,R169DI8KX4KIS0,R1T86QSHNGWS2,R3Q7KHGMYL8KPE,R22FND348KV4I0,R1IQL0D1Z5I492,R3PEJ703N4DY56</t>
  </si>
  <si>
    <t>Unsatisfied,Too small for home use.,Nic,Nice item,.,Good,Material is not good.,Overall product is good, but one of it is damaged</t>
  </si>
  <si>
    <t>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t>
  </si>
  <si>
    <t>https://m.media-amazon.com/images/W/WEBP_402378-T1/images/I/51Ule90yh0L._SX300_SY300_QL70_FMwebp_.jpg</t>
  </si>
  <si>
    <t>https://www.amazon.in/Kuber-Industries-Laundry-Basket-CTKTC1475/dp/B07J2BQZD6/ref=sr_1_427?qid=1672923613&amp;s=kitchen&amp;sr=1-427</t>
  </si>
  <si>
    <t>B07HK53XM4</t>
  </si>
  <si>
    <t>Bulfyss Plastic Sticky Lint Roller Hair Remover Cleaner Set of 5 Rolls 150 Sheets, 30 Sheets Each roll Lint Roller Remover for Clothes, Furniture, Carpet, Dog Fur, Sweater, Dust &amp; Dirt</t>
  </si>
  <si>
    <t>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t>
  </si>
  <si>
    <t>AE556ASSODHNECNYDEABP6Q7Z75Q,AESPTUXAQMTJ64NCR4QI5N6WL6HA,AEOVKYUJ6EB3K2D3CALSVWOITV6Q,AEAUQLBFFDELPJFM3F6JAIX4VWKA,AFEQDV6CWBY2Y4WS6ALF2BXU7VAQ,AHRRDBQR6IU4V4XBBLSJRRML3GQA,AH5BI7KKCSC6IZ2AS4XJZSQ7QO3A,AH2OKG3SYK3EHZWPVLNDVBVJCTSQ</t>
  </si>
  <si>
    <t>Rahul Todur,MG,geeta,Nawang,Saff,philomon kani,rub,Manish P.</t>
  </si>
  <si>
    <t>R2T39I2ZEKM9PL,R1ZBMWBRCRX6M1,R14ROZ9SPSVA1C,R1DM63YLI499R0,R35NUHSRXCQ4I6,R1Q3L7BERE4C6,R1334GMRXCJFLO,R1ZN9HBT8L7C6Z</t>
  </si>
  <si>
    <t>This is a good product,Not upto the expectation,Not recommended for buying.,Very delicate product,Worth a buy,Good product,Just fine buy,Good stickiness but bad handle</t>
  </si>
  <si>
    <t>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t>
  </si>
  <si>
    <t>https://m.media-amazon.com/images/I/41Fo2P8-4ZL._SY300_SX300_QL70_FMwebp_.jpg</t>
  </si>
  <si>
    <t>https://www.amazon.in/Bulfyss-Plastic-Remover-Cleaner-Remover/dp/B07HK53XM4/ref=sr_1_428?qid=1672923613&amp;s=kitchen&amp;sr=1-428</t>
  </si>
  <si>
    <t>B08RDWBYCQ</t>
  </si>
  <si>
    <t>T TOPLINE 180 W Electric Hand Mixer,Hand Blender , Egg Beater, Cake maker , Beater Cream Mix, Food Blender, Beater for Whipping Cream Beater for Cake With 7 -Speed with spatula and oil brush</t>
  </si>
  <si>
    <t>â˜…7 Speed hand mixer, please see the image or read instruction manual for speed guide|â˜…Attachments: Tackle a number of kitchen tasks with two professional-style wire beaters for eggs and ream and two hooks for mixing dough. All are dishwasher-safe|â˜…Motor 180-watt - this powerful motor has 7 speeds, so you can start slow and finish fast|2 Stainless Steel Hooks For Mixing and Kneading.</t>
  </si>
  <si>
    <t>AEZUK5C5IY67OZ35JX7BP2WBG6JA,AEEVM3YPIPIVWHVUE4HARBANNZHQ,AH634NGKAQR32XMOCSUF6LZB3RWA,AEIVSZGOPMZLJCLU5F6NNB7AXZLA,AGSG3TQTQT32FRNXOONXQ4YWXM3A,AG5B4QNGCUV5VYRNLLOPULVJ5N7Q,AEPZI55CSYXEU74X4FXNAOIP4COA,AEP2DVN55BAR3JCNCHH4VDNORE7Q</t>
  </si>
  <si>
    <t>sudesh h.,Debabrata p.,Zeba basheer,Pk,Sunil,Saurabh Jha,ZAFAR AHMAD FAROOQUI,Mb</t>
  </si>
  <si>
    <t>R17R471IR13JMO,R13T7I5DKQIXSA,R9YYIK65OU16I,R1FB9GYR8LJQBN,R2W5WP4N12ADZW,R12UGEM1FH0OC6,R171KJ25LHOUKY,R22VVPUG7BPY0Z</t>
  </si>
  <si>
    <t>à¤¬à¤¢à¤¿à¤¯à¤¾ à¤¹à¥ˆà¥¤à¤µà¤œà¤¨ à¤•à¤® à¤¹à¥‹à¤¨à¥‡ à¤•à¥€ à¤µà¤œà¤¹ à¤¸à¥‡ à¤œà¤¾à¤¦à¤¾ à¤¦à¥‡à¤° à¤¤à¤• à¤šà¤²à¤¾ à¤¸à¤•à¤¤à¥‡ à¤¹à¥ˆà¥¤,Nice product and easy to use,Heating issues,Bakwas,Nice,Good product,Good product,Good product</t>
  </si>
  <si>
    <t>https://m.media-amazon.com/images/W/WEBP_402378-T2/images/I/41F-EWC+v+L._SY300_SX300_.jpg</t>
  </si>
  <si>
    <t>https://www.amazon.in/TOPLINE-Egg-Beater-Stainless-Attachments/dp/B08RDWBYCQ/ref=sr_1_429?qid=1672923613&amp;s=kitchen&amp;sr=1-429</t>
  </si>
  <si>
    <t>B09FHHTL8L</t>
  </si>
  <si>
    <t>Empty Mist Trigger Plastic Spray Bottle for Multi use 200ml Pack of 2</t>
  </si>
  <si>
    <t>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t>
  </si>
  <si>
    <t>AGV2QERVROHQ3E44IHQIUKCEEO3Q,AE7GOXE6DZEYGOHGHKUAODAOWECQ,AHNY4SVAISG2VQGF2Q4ADDFZIU3A,AHGCRVLMGOBN45HUKZJJX5WK2TMA,AGDLVWA7M4G3IWDMTUODZ2BQEBOQ,AGZNR56VGSBVUSPZ7ACSMX3FFFPA,AHDRIG7FTS342HRYFJSA2PVXEOTA,AF64JDHZPT4WFDN6FBVNFGIAQXQQ</t>
  </si>
  <si>
    <t>Aadhityaa,Arif H.,Rajesh,priyanka chauhan,Sudhendu,Dr. Ngemu,Saranya,Customer</t>
  </si>
  <si>
    <t>RI4YLH4V4IERV,R2THKSNJBC1AYW,R17K7CV4XKY9NU,RZHKJKK72JDBZ,R3GR6V9CYLXCTA,R2GO7U6SPLE8AJ,R2DJXMAU9UMPGI,R2FIRLO44T48YT</t>
  </si>
  <si>
    <t>Not satisfied,Nice,Low quality,Amazing product,Best in its category,Very good sprayer,Good,Not sturdy</t>
  </si>
  <si>
    <t>https://m.media-amazon.com/images/W/WEBP_402378-T1/images/I/41Qu+vkjbcL._SY300_SX300_.jpg</t>
  </si>
  <si>
    <t>https://www.amazon.in/Empty-Trigger-Plastic-Spray-Bottle/dp/B09FHHTL8L/ref=sr_1_430_mod_primary_new?qid=1672923613&amp;s=kitchen&amp;sbo=RZvfv%2F%2FHxDF%2BO5021pAnSA%3D%3D&amp;sr=1-430</t>
  </si>
  <si>
    <t>B0BHNHMR3H</t>
  </si>
  <si>
    <t>LONAXA Mini Travel Rechargeable Fruit Juicer - USB Electric Fruit &amp; Vegetable Juice Blender/Grinder for Home and Office Use (Multicolor)â€¦</t>
  </si>
  <si>
    <t>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t>
  </si>
  <si>
    <t>AHJX6GE7IGMLFM75SMKATV5ZRZ2A,AGTYFIQ3EIVLCEU4GJXBMWRBWDTQ,AHOP3ZSYI4ZWF4GAU6Y7U33ZLTFQ,AGAMVFFHI7EL23RQYBA4JTXR6GLA,AHCBSXZTXE7A6XUG2V4664YZHESQ,AGEXNA5HHXTVUSHJNWFCDPCJOOYA,AGOARXYHOENO6YEI7N64HK5CDQCQ,AGKFFX6PBTWUNBMN53YLUH45U6VQ</t>
  </si>
  <si>
    <t>Bindu,Rajat Biswas,Mulleti o.,KAUSHAL kumar,Chithra Suresh,Rathlavath Vani,Khamarunneesa,Ahmadullah</t>
  </si>
  <si>
    <t>R1C2TSG7V4E6OO,R1EMLFPYSZQRV0,R2013OLVZQH22B,R2EG8VXH3ETPXA,R3ETNI6781FL2R,R2IN91D1WT43AK,R38K3MLJGM9L27,R2LI9FD8CQQOMA</t>
  </si>
  <si>
    <t>Nice product as expected...,Very good quality ðŸ˜Š love it,Its leaking product as small gap,Product is so amazing,The colour was dull.,Pretty good.,User friendly,I buy a product but in using of twice the product is not working iam totally unsatisfied of this</t>
  </si>
  <si>
    <t>Easy to make milkshakes and diet smoothies..Useful.,Very good quality ðŸ˜Œ,,This product is very helpfull amd backup is good,The mixer was split throughout the blender.,Easy to clean, portable, easy to carry and easy to use or traveling..,Good for travelling,</t>
  </si>
  <si>
    <t>https://m.media-amazon.com/images/I/51V0CstI47L._SX300_SY300_QL70_FMwebp_.jpg</t>
  </si>
  <si>
    <t>https://www.amazon.in/LONAXA-Travel-Rechargeable-Fruit-Juicer/dp/B0BHNHMR3H/ref=sr_1_431?qid=1672923613&amp;s=kitchen&amp;sr=1-431</t>
  </si>
  <si>
    <t>B07D8VBYB4</t>
  </si>
  <si>
    <t>SUJATA Powermatic Plus, Juicer Mixer Grinder, 900 Watts, 2 Jars (White)</t>
  </si>
  <si>
    <t>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t>
  </si>
  <si>
    <t>AFGVIUCA3RTCKMTDTO3XGNTHYFWQ,AE3AF67Y5YK6UG7I6HIVMWU4NWVA,AHPYT77JL5UZQ6QHBEZMYGK6WPRA,AFSXOLLBT7WLD5M6GMY4BKJP3RHQ,AHORF7KU5KCVPIXFW5LRQKGTKVFQ,AEKXXDCFC7X7LKTIFHISM4LZGYXA,AEEWUDXSGNJ3CNRK3PKT5NPCLNJQ,AHGOIGUEHWNGMJV3KAMYFP2CBJPQ</t>
  </si>
  <si>
    <t>Rajeev Lochan Brahman,ALOK,GAURI SHANKER SHARMA,Mukesh,DEEPAK KUMAR PATEL,Ashish,JOHN,Deepak sarathy</t>
  </si>
  <si>
    <t>R1B2ONGGAFTI9D,R1R2O42N4O1S1A,R13I84OJ7E8OJA,RA9R916JUUZ4K,R16HBPHELGF3G,R3C70FWNMP46X2,R2UM0LYKW0KF6N,R1N337GWNU3IOM</t>
  </si>
  <si>
    <t>Good,Power and performance,Very useful and powerful juicer,Best quality,WORLD CLASS JUCER MIXER GRINDER,Industrial grade,A better product,Good Juicer</t>
  </si>
  <si>
    <t>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t>
  </si>
  <si>
    <t>https://m.media-amazon.com/images/W/WEBP_402378-T1/images/I/41pb+fODkVL._SX300_SY300_.jpg</t>
  </si>
  <si>
    <t>https://www.amazon.in/Powermatic-Plus-CH-900-Watt-Grinder/dp/B07D8VBYB4/ref=sr_1_432?qid=1672923613&amp;s=kitchen&amp;sr=1-432</t>
  </si>
  <si>
    <t>B0B3TBY2YX</t>
  </si>
  <si>
    <t>AGARO Royal Double Layered Kettle, 1.5 Litres, Double Layered Cool Touch , Dry Boiling Protection, Black</t>
  </si>
  <si>
    <t>1.5 L Capacity|Double Layered Food Grade 304 Stainless Steel Body inside and plastic outside with Cool Touch Handle|Advanced thermostat with Boil-Dry Protection &amp; Auto Shut Off|Big Mouth Design for Easy Cleaning|1.2 meters power cord, 1500 Watts, 220V-240 V AC, 50 Hz|2 Years Warranty</t>
  </si>
  <si>
    <t>AFBU5FXWPA2YVMWWIMGYMA2AG34A,AGS4PLUFYAXTS4Y7Y4Q6ZT37BYHA,AECLI5ARPX2YOZANEVKSRVV36QJA,AGTOUKATNU32FIJPOWKQKZKPPJ7Q,AFM5HEUWEZMBGCZ3GGAXKAUZASGQ,AHSZV233OGYLM4RVHF7F6YJZM5NQ,AHYBTPEMPO3DK4PDH62ZYMP3LG7Q,AHUECKMZOFXYUTC6M3LUATLL6X7Q</t>
  </si>
  <si>
    <t>rhymerium,Samarjeet kaur,Amazon Customer,K Koshy.,Shraddha Sarwade,messssi,Vijay Ravindranath Sen,Amazon Customer</t>
  </si>
  <si>
    <t>R2HY811H3E3G6S,R1CCZJGV16UVNI,R3FO0KZP6V25Z0,R1DPAVSP4Y3AGN,RK6FONHRBSSFI,RH6J3MDX33HMA,RPGDFO3VRQZ0S,R3RMJEG2M36L3R</t>
  </si>
  <si>
    <t>Beautiful and functional, but could be improved (improvements written in review),Agaro kettle,Satisfied with the product,A royal black beauty.,Value for money.,Agaro kettle review,Review,Good looking  elegant, easy to use</t>
  </si>
  <si>
    <t>https://m.media-amazon.com/images/I/310R9iLp3mL._SX300_SY300_QL70_FMwebp_.jpg</t>
  </si>
  <si>
    <t>https://www.amazon.in/AGARO-Double-Layered-Boiling-Protection/dp/B0B3TBY2YX/ref=sr_1_433_mod_primary_new?qid=1672923613&amp;s=kitchen&amp;sbo=RZvfv%2F%2FHxDF%2BO5021pAnSA%3D%3D&amp;sr=1-433</t>
  </si>
  <si>
    <t>B088WCFPQF</t>
  </si>
  <si>
    <t>Cafe JEI French Press Coffee and Tea Maker 600ml with 4 Level Filtration System, Heat Resistant Borosilicate Glass (Black, 600ml)</t>
  </si>
  <si>
    <t>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qualityâ€”BPA-free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t>
  </si>
  <si>
    <t>AFRB32NPLQW24ZGJTXRYK6OUI2HA,AG2PGVWTVLRVZRJCJH3YOWP5FNQA,AGWINPX6IU25IAPSX2FK5NO44NBA,AEORIJHEIQAZQL6IQ2R4IMSB457A,AHLGTVWW4EB3Z3HM6JEPVMFXUB5Q,AH57EC5U62WSRLNIPBXDLBCJQ65Q,AFWSPLLT7BYEGPY2VJGQEMRIW3BA,AFMJDR7VSOX3M5WH2WTORPQ37V4Q</t>
  </si>
  <si>
    <t>Deepak,Garuda,Shikha,Rajesh Manoharan,Gaurav,Chaitanya Konher,Seetha Lakshmi Rajeev,Haard Dave</t>
  </si>
  <si>
    <t>R3EFB0EG66OLOX,RIND9MF93GBO0,R38ISD2RSB4M70,R3BS8IFOXK1DNW,R30SI7ZT69PI47,R3FQSJP7H5PAIP,R2ZPNHBNB2GKBC,R25DZIBJHUFV07</t>
  </si>
  <si>
    <t>Absolutely loving it!,Excellent product,Very nice,Compact way to make coffee,Good one for a Black coffee lover,Excellent purchase,Great Product!,Perfect French Press! I have got two of em!</t>
  </si>
  <si>
    <t>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didnâ€™t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itâ€™s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t>
  </si>
  <si>
    <t>https://m.media-amazon.com/images/W/WEBP_402378-T2/images/I/31YEW0-SNcL._SX300_SY300_QL70_FMwebp_.jpg</t>
  </si>
  <si>
    <t>https://www.amazon.in/Cafe-JEI-Filtration-Resistant-Borosilicate/dp/B088WCFPQF/ref=sr_1_436?qid=1672923613&amp;s=kitchen&amp;sr=1-436</t>
  </si>
  <si>
    <t>B07JZSG42Y</t>
  </si>
  <si>
    <t>Borosil Prime Grill Sandwich Maker (Grey)</t>
  </si>
  <si>
    <t>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t>
  </si>
  <si>
    <t>AHYDKTW3WJO4HNGBHBOAFCJ3LOSA,AE3EGXXGRBM43FWMTLQB37JMC7OQ,AGIHOZJO4PWX5Z37R4I4RQXIZWRA,AE3CC3KBP4BWJZJMRJD4W6DYTXUA,AGMKONPE5QC455TBAZN4QNR73KXQ,AFH3GSHTIVQMKDP27TOCVV33JPOA,AED36GWWMN3IDN6MHKBLYHYCTTYQ,AHOIB4NI2LLE52QK6Y3ISJQUH2RA</t>
  </si>
  <si>
    <t>Ronish,Man Mohan Gupta,Dr. PVS Rao,Rajat Mandal,neeti khandelwal,Anil,makwana keval,Ajay Srinivasan</t>
  </si>
  <si>
    <t>RN8Y9B2XGVMGI,R2HRBMPLK36A97,R2IXY6WFD01C5L,R24C42XCBRZQ3U,R353E48ZIM1PQV,R189724SD6LLWF,RNNWCGXGPM79N,R16DNFM9D0S57B</t>
  </si>
  <si>
    <t>Simple and easy to use,Product is fulfilling the purpose for which it was purchased.,Good product, not easy to clean,Does the job very well,Very nice sandwich maker,Good quality and received on time,Good Product i Recommend,decent grill</t>
  </si>
  <si>
    <t>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t>
  </si>
  <si>
    <t>https://m.media-amazon.com/images/W/WEBP_402378-T1/images/I/51IMz58igdL._SX300_SY300_QL70_FMwebp_.jpg</t>
  </si>
  <si>
    <t>https://www.amazon.in/Borosil-Prime-BGRILLPS11-Grill-Sandwich/dp/B07JZSG42Y/ref=sr_1_437?qid=1672923613&amp;s=kitchen&amp;sr=1-437</t>
  </si>
  <si>
    <t>B08YRMBK9R</t>
  </si>
  <si>
    <t>Candes 10 Litre Perfecto 5 Star Rated Automatic Instant Storage Electric Water Heater with Special Metal Body Anti Rust Coating With Installation Kit, 2KW Geyser (Ivory)</t>
  </si>
  <si>
    <t>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t>
  </si>
  <si>
    <t>AE64UCDJJ5GO35UI7VJ2OCCZMGFQ,AHQNBEQHTS5HDSNP3LMLQA4H4YPQ,AEPSO6AT7QUTF6LYRISXUYQKHM7Q,AH4ZZLZF5JO74MJ3E6WURPHAOKVA,AE6X7T342OTM3RULX5KQPVUT7TTA,AFIWBQHKNAVWZTU7RYW3TJLJVPOA,AH6SPM32C4XZBAFVXZXENRZ54LSA,AGWQXJIDWICZWNZWNO7SKP3YFEYQ</t>
  </si>
  <si>
    <t>A H.,Amazon Customer,Amazon Customer,Gajendra Kumar sharma,Harpreet Kaur Sodhi,Shashi ranjan Kumar,Chandan Kumar,Vikas sharma</t>
  </si>
  <si>
    <t>R1XLQ3KU8NRG4P,RGVJ5KUUNIU77,R3FD9YGKRHM8LY,R2UNQBX57IZ6IJ,R18R5BIYTIVOX3,R16IEFUYCP8OE0,R2M04XPGQM0UGX,RYGVFM9ORV4JJ</t>
  </si>
  <si>
    <t>Small size is not good,It's a nice product,Gd product for this range,Value for money,Good to Buy,Nice product,Adding review after 2 months of use,Good</t>
  </si>
  <si>
    <t>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t>
  </si>
  <si>
    <t>https://m.media-amazon.com/images/I/21NKf-n3WdL._SX300_SY300_QL70_FMwebp_.jpg</t>
  </si>
  <si>
    <t>https://www.amazon.in/Candes-Automatic-Instant-Multiple-Perfecto/dp/B08YRMBK9R/ref=sr_1_438?qid=1672923613&amp;s=kitchen&amp;sr=1-438</t>
  </si>
  <si>
    <t>B00935MGHS</t>
  </si>
  <si>
    <t>Prestige PSMFB 800 Watt Sandwich Toaster with Fixed Plates, Black</t>
  </si>
  <si>
    <t>Content: Prestige sandwich toaster with fixed sandwich plate|Voltage: 230V; Wattage: 800W; Capacity 4 Slices|Weight: 1.06kg.</t>
  </si>
  <si>
    <t>AG7XS62BBYTJDLOVUFYPSQ2DZZZA,AHIQFVEC26UUHE433ZSICDBIB36Q,AGEPZSRFODWZ4XUTXO2HNWLJIMJA,AG6LT2H74ZN26WM5OVCIJ6O6A3GQ,AGV66D5F6ULOSDAODDACCVNQ3V4Q,AFFCMTSY6Y6SGHYK7FNX2HBZ3NJQ,AHJC3EZMZ4YKHBUHTQEZQ3BQMZJQ,AELGICL2JENHDPFKWMURBPFAUSDQ</t>
  </si>
  <si>
    <t>Jasmin Azzuhoor,Shreya,Avninder Singh,Namita Singh Panwar,Vilas A.,ramesh kumar,Rajnish Kumar,Disha</t>
  </si>
  <si>
    <t>R2I9AG0WA9VOAX,R2AZI4X0RQO5R5,R2UI2FZ90PJYJB,R3FA7TC0VM1UY6,RUQZXIY1KFXLC,R13E9T5RVFB29Z,R14I4FF21R2OZG,R1ELYUWQAI1L3E</t>
  </si>
  <si>
    <t>No power butten to on and off.,Nothing,Product is Ok-Ok,It's auto close Green light is not working.,Good but cord length is short. Must be atleast 4 fts,Nice to use,Good,Good product</t>
  </si>
  <si>
    <t>Easy to use, easy to clean, there is no timer or power button to set timer or to on and off the toaster. Its a good product otherwise.,Yes , Sandwich ðŸ¥ª,Quality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t>
  </si>
  <si>
    <t>https://m.media-amazon.com/images/I/4108k4zDdOL._SY300_SX300_QL70_FMwebp_.jpg</t>
  </si>
  <si>
    <t>https://www.amazon.in/Prestige-PSMFB-Sandwich-Toaster-Plates/dp/B00935MGHS/ref=sr_1_436?qid=1672923614&amp;s=kitchen&amp;sr=1-436</t>
  </si>
  <si>
    <t>B07B5XJ572</t>
  </si>
  <si>
    <t>iBELL MPK120L Premium Stainless Steel Multi Purpose Kettle/Cooker with Inner Pot 1.2 Litre (Silver)</t>
  </si>
  <si>
    <t>iBELL Premium 1.2 Litre Stainless Steel Multi Purpose Electric Kettle with Glass Lid</t>
  </si>
  <si>
    <t>AF6I3MZF3P2HMDTVRZR77JNTYUCQ,AFEXRCHGLYKM5ZGHJBVX6L5VIOXA,AGVUL37HNVQISEF42ENXXXXMDPRA,AGLL2HRMUMQ5JRZ7Q7DPQLM2MIEQ,AGQQKGDKYF7X7I4LCCCA52XMHQ7A,AEFAWUMPU4OZI76XQ37T5D7JHLEQ,AGXJMJ3ZVCCFNNCTGL4JX2FYEKWA,AHFQU7X3BLUNYBPNEBVXRU7U5QPA</t>
  </si>
  <si>
    <t>Santhosh,KR ARASU,Placeholder,Deepak Gopal,Yaqoob Raza,Arun,Naveen Kumar,Anant Varshney</t>
  </si>
  <si>
    <t>R1OSGTXB5R9DNV,R3LBIVLOABUIHD,R295X3QEGA7NS9,R2EHU8YIKILQCE,R2A5PNPNHKQH5X,R324Z6DBVNDHWF,R3T3W32BSFI2C3,RC8Q07HVOX1M1</t>
  </si>
  <si>
    <t>Easy to Use,Good at this price. Looks premium,Worth for price,Seems to be good,Easy to clean &amp; i like its cool surface.,Good kettle at a Reasonable price,Good quality,Best Thing for Bachelora</t>
  </si>
  <si>
    <t>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t>
  </si>
  <si>
    <t>https://m.media-amazon.com/images/I/41hBHbn0KFL._SX300_SY300_QL70_FMwebp_.jpg</t>
  </si>
  <si>
    <t>https://www.amazon.in/iBELL-MPK120L-Stainless-Purpose-Kettle/dp/B07B5XJ572/ref=sr_1_437?qid=1672923614&amp;s=kitchen&amp;sr=1-437</t>
  </si>
  <si>
    <t>B086199CWG</t>
  </si>
  <si>
    <t>Maharaja Whiteline Odacio Plus 550-Watt Juicer Mixer Grinder with 3 Jars (Black/Silver)</t>
  </si>
  <si>
    <t>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t>
  </si>
  <si>
    <t>AFGT22JJOXW56REVEYUUUEME2ABA,AGQ7ATXOIGSUWEFDGJLYRLPICJRA,AFIK7KPO3RADGPXCTCIJAVH42RLQ,AHTWRA4ZWELHIXKE22VC65Y5C34Q,AG6Y7W6NMR5NHG7WBAC6A4FL37PQ,AE2FPXNWO4ROL5WOAVLZWUE4OIAQ,AF6X5BYG5LOTGQA6NAX23M6MBIAA,AGB2NK7XN5VYFYWIZMGLT2GOSZAQ</t>
  </si>
  <si>
    <t>Sonu kumar singh,Ashalt sethu,Deep Ghorela,Amazon Customer,V. Yuvaraj,Pavan,Pushkal Shukla,Ramsy</t>
  </si>
  <si>
    <t>RGC8KIMM1CE9L,R16X8MLVQ82IY8,R2Q9RZ8N8CWTJU,R1LEUKJKGS4LB3,RHI91TJRIR95F,R2VC88TGIJ2M4Q,RSVPGFXI871XS,R22R9U3IN4DIN1</t>
  </si>
  <si>
    <t>Not bad,Noice,Quality not as expected,Item is good, but,Not bad,Nice product, product plastic and desine have an issued,easy to use,Superb one</t>
  </si>
  <si>
    <t>https://m.media-amazon.com/images/I/41QKvmjpVFL._SX300_SY300_QL70_FMwebp_.jpg</t>
  </si>
  <si>
    <t>https://www.amazon.in/Maharaja-Whiteline-Odacio-550-Watt-Grinder/dp/B086199CWG/ref=sr_1_438?qid=1672923614&amp;s=kitchen&amp;sr=1-438</t>
  </si>
  <si>
    <t>B0BBWJFK5C</t>
  </si>
  <si>
    <t>Shakti Technology S3 High Pressure Car Washer Machine 1800 Watts and Pressure 120 Bar for Cleaning Car, Bike &amp; Home</t>
  </si>
  <si>
    <t>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t>
  </si>
  <si>
    <t>AHBJKJCUV3CH6774KEAQSRLKXU4A,AGYYINJ6VW75W5MDDPE6PJR2QPUA,AH7NGYY4AFPLEZ3NC5GNDLENBCQQ,AF7VPS5PMKH5UYES6FA7ZBWEHDBA,AHU6RJTP3WGFQSGLWI322N7QZYWA,AG6OZOGIQT4YSME7I3M7EHU36AMA,AEX23SMNPHAF7B7TZFQDWKF5ONEA,AEZ5ML7WBTQQFSTJQVN5VVYDE5BA</t>
  </si>
  <si>
    <t>Ayush kumar Prajapati,Maulik,vachan .k,Amazon Customer,Amazon Customer,sukanya desai,Bhupendra,Abhay arjariya</t>
  </si>
  <si>
    <t>R1LEGNMFUU1PIG,RFVNS7HLYCWLS,R1YW7MKK4NW4V9,R1DWLT7YCZATFU,R1K3LZVZXMPW97,R2O0B1GRCH3RY3,RXDVRYTKOH8TS,R10POPC8HU427E</t>
  </si>
  <si>
    <t>iT'S VERY HEAVY,NICE PRESSURE &amp; WORTH SPENDING:-),Recommend product for personal use.,Attractive product.,High noise and machine heating to high,Only Bucket filter  are missing..Please  send me the bucket filter only immediately.,Good Multipurpose Product.,Good product best in 5k segment ..</t>
  </si>
  <si>
    <t>https://m.media-amazon.com/images/W/WEBP_402378-T1/images/I/413b+0JACfL._SX300_SY300_.jpg</t>
  </si>
  <si>
    <t>https://www.amazon.in/Shakti-Technology-S3-Pressure-Cleaning/dp/B0BBWJFK5C/ref=sr_1_439?qid=1672923614&amp;s=kitchen&amp;sr=1-439</t>
  </si>
  <si>
    <t>B07GLS2563</t>
  </si>
  <si>
    <t>Cello Quick Boil Popular Electric Kettle 1 Litre 1200 Watts | Stainless Steel body | Boiler for Water, Silver</t>
  </si>
  <si>
    <t>Suitable for: Water, Tea and Soups|Stainless Steel Body, Pull Lid Opening|Capacity: 1ltr, 1w to 12w|Wide Mouth for Easy Cleaning|Country of Origin: China|Customer Care No: 741799</t>
  </si>
  <si>
    <t>AEBPX652YIDCC2QXOBBBXXZREV5A,AHB35252LHDGWNDLIDUOMDN7RCWQ,AECO65DQ3UZY67KSSN3RSKVWKXYQ,AHD4I5YSPMHXVVRGS4TYHZXV5KJA,AGLW6Q6I2EB54QMWQJTIQIV5WPHA,AF2Y3I2R34UUCFXU4B2SBYXIRIFQ,AFI36ZLFDFH42B4RA7PAXXRQTDAA,AETDNAYCLJMDIBHBHDDOHYNDNFTQ</t>
  </si>
  <si>
    <t>Priya S.,Aravinda Nayak,Rajasekar,Amazon Customer,pratik rathore,Rashmi Gupta,Sujit Barua,Naman Jain</t>
  </si>
  <si>
    <t>RYTDQJJGF8IM0,R2XI10VMIMTZIC,RQ3MM50LGXL1Z,R1LP3M16YU1CM,R3TEYFY6989IR4,R24KWB99TGKC9M,R2SCV76D1JUV6L,RUCGD37GEB0KN</t>
  </si>
  <si>
    <t>Ok ok,Good one. Worth puechase,Average,Nice Product,Good product,Working perfectly, cord is small,Good,Has Thin plastic lid, which is not easy to clean</t>
  </si>
  <si>
    <t>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t>
  </si>
  <si>
    <t>https://m.media-amazon.com/images/I/41XXDlWCBDL._SX300_SY300_QL70_FMwebp_.jpg</t>
  </si>
  <si>
    <t>https://www.amazon.in/cello-Stainless-Electric-Kettle-Silver/dp/B07GLS2563/ref=sr_1_440?qid=1672923614&amp;s=kitchen&amp;sr=1-440</t>
  </si>
  <si>
    <t>B09P182Z2H</t>
  </si>
  <si>
    <t>AGARO Glory Cool Mist Ultrasonic Humidifier, 4.5Litres, For Large Area, Room, Home, Office, Adjustable Mist Output, Ceramic Ball Filter, Ultra Quiet, 360Â° Rotatable Nozzle, Auto Shut Off, Grey</t>
  </si>
  <si>
    <t>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t>
  </si>
  <si>
    <t>AEOBCJAUHKQ3VOH4XXCLGXUUDXCQ,AFFPSASZUMB7UWM5JQETXHG6LA4A,AGYH7DGFYWVOZIPJG4JTAWZPZ7RQ,AEFUJZ7AZW6MNREF2KOJDSJSYW5Q,AHIKGYNU6WNPXPTNQ754PCL6LKQA,AGZG456A7LZTCMX4PFFQJDOOAHTA,AFEB2FWJDNEWTE53GMSW5WEZ6AUQ,AFQDNUZPX7U57MYDFE6G63KARMJQ</t>
  </si>
  <si>
    <t>Vinesh,Jay Sah,krish,legends2k,Vijay M,Vaishnavi,Kapil Gupta,Ajay Rathi</t>
  </si>
  <si>
    <t>R31MJTM38BI4DT,RI02F8V2VWZ0P,RDC47YGUQAJF0,R1S44OPPSOZH8F,RK6BDZJW30UE1,R10J6JPDPTB5ED,R2H0C10WNGAU00,R1DQZ8A8C7WBD8</t>
  </si>
  <si>
    <t>Anyone can use it except your elderly folks. Does not come with instructions.,Itâ€™s good prodyct,Overall good,Works and gets out of your way,Water leakage after a 2 week of useage,Good reviews,Good product, delivering what was expected,mist is like a cloud</t>
  </si>
  <si>
    <t>,You can buy it.. itâ€™s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t>
  </si>
  <si>
    <t>https://m.media-amazon.com/images/I/31hQyi26uAL._SX300_SY300_QL70_FMwebp_.jpg</t>
  </si>
  <si>
    <t>https://www.amazon.in/AGARO-Ultrasonic-Humidifier-4-5Litres-Adjustable/dp/B09P182Z2H/ref=sr_1_441?qid=1672923614&amp;s=kitchen&amp;sr=1-441</t>
  </si>
  <si>
    <t>B0B59K1C8F</t>
  </si>
  <si>
    <t>Wolpin 1 Lint Roller with 60 Sheets Remove Clothes Lint Dog Hair Dust (19 x 13 cm) Orange</t>
  </si>
  <si>
    <t>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interiors.|Multipurpose:Â Travel-friendly.Â Â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t>
  </si>
  <si>
    <t>AHWLTHKYKXVQESLJVESM5URXROEA,AFEFEZTZWJLYZGIVR7HLHRI3W5IQ,AFZLSCVPVJVKTHLW27QNQ7NCKILQ,AEAX5Y7DTTQZQWVZQMUAJ5OCQWXQ,AH22UNUP6EJE65PJ6DWGBZL2A3OQ,AEMRAWUZLEF3OUDOHGY6R2K5J6QA,AFCZVT5Q2S2GGB4UUZE6ZFHFJDYA,AENBJYCQHVQ53U7RS7BITRH7MDJQ</t>
  </si>
  <si>
    <t>Vineeth,Gunjan garg,Gemini,Aleena Antony,Animesh Das,Ashwin,Hukambeer,Vishal gupta</t>
  </si>
  <si>
    <t>R2XFD3J4A5TGZF,RX5FGOO2VEM95,R1TUD04IXLDRMV,R1P01YOSWKVLQ3,RPMIFU0S3U0CG,RRAGFU9E9MAU7,RH31TSS0MO3KW,R3MB6685PDKUZK</t>
  </si>
  <si>
    <t>Not so Worth it,It is only for one use so as per me it's so costly,Not useful for pet hair,Good but one roll is available,Useful product,Vey helpful Product for my black clothes,Excellent product,Bad product. Product is of no use.</t>
  </si>
  <si>
    <t>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t>
  </si>
  <si>
    <t>https://m.media-amazon.com/images/W/WEBP_402378-T2/images/I/51wxUA6-CBL._SX300_SY300_QL70_FMwebp_.jpg</t>
  </si>
  <si>
    <t>https://www.amazon.in/Wolpin-Roller-Sheets-Remove-Clothes/dp/B0B59K1C8F/ref=sr_1_442?qid=1672923614&amp;s=kitchen&amp;sr=1-442</t>
  </si>
  <si>
    <t>B06Y36JKC3</t>
  </si>
  <si>
    <t>Abode Kitchen Essential Measuring Cup &amp; Spoon for Spices | for Cooking and Baking Cake | Multipurpose Tablespoon Cups with Ring Holder | (Black)</t>
  </si>
  <si>
    <t>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t>
  </si>
  <si>
    <t>AHLSYCYRDNSLULX4Q5KSDKLBPP6Q,AHLTVQ6ZLVJWC4WDVY7SLO34XJCA,AFFUD4FDZRW3XZWBLQZSWI7AGFVQ,AH5LM3I7HGYK3YAX2ZANUO2KCZ4Q,AFH5ZTE3LQMVPCB6QL2KFB52KQBQ,AHOBQSYNMOKA7BB6ZZLLDWPMBUYQ,AHRW66EALO2DVLGGMFXH72MZZFEA,AH2TJNSBMF5HQIGCT7GTQEQDVXTQ</t>
  </si>
  <si>
    <t>Ateendra GN,Salim Azad,Sanando Sarkar,Shivam Bhalla,Balamurugan Thangavelu,Souvik Mondal,Grace Fernandes,MUTHUMPERUMAL THIRUMAL PILLAI</t>
  </si>
  <si>
    <t>R2WRYLQ71K8KZS,R2ILB8NGFLKSM1,R1979FXJSU8GAN,R2Q6SATG4MFI5J,R3D8ZZR5A7F41R,R1OUF0QLKOUA1Z,R2BM7P8CHR65XC,R188GMUPS02IZE</t>
  </si>
  <si>
    <t>Value for money.,Good product,Good Purchase,Itâ€™s Nice,Material made of plastic,Broke in first use,Good quality,Low cost</t>
  </si>
  <si>
    <t>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containers.,Thatâ€™s a nice utensil to have in kitchen. It gives a right measure of everything when baking,The material is made of plastic,Broken on first use,Quality was good and easy to use,Being low cost, good</t>
  </si>
  <si>
    <t>https://m.media-amazon.com/images/I/31Y+l9J1nYL._SY300_SX300_.jpg</t>
  </si>
  <si>
    <t>https://www.amazon.in/Measuring-Cups-Spoons-Set-Essential/dp/B06Y36JKC3/ref=sr_1_443?qid=1672923614&amp;s=kitchen&amp;sr=1-443</t>
  </si>
  <si>
    <t>B075S9FVRY</t>
  </si>
  <si>
    <t>Sujata Supermix, Mixer Grinder, 900 Watts, 3 Jars (White)</t>
  </si>
  <si>
    <t>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t>
  </si>
  <si>
    <t>AEZWAAKKFCXMULYUT7J5ZD3RGU5A,AFFU3N2R3CXUIL4HQJUM2FTMZDYA,AHR75VP33NISTO46J4HNQS5CGPLA,AEZLJ6HCUWVZCDN2QPW4AE7HGRJQ,AFIWT3CLAKB55S43VYSJ53PPBPQA,AF576I7SULY4ATULSJBW7KGAK4VQ,AFZCIFS5Q5VKKUK7X3MAEIUK4WYQ,AGHU5JLUIGVJY4VSZ43QHW2Q64VQ</t>
  </si>
  <si>
    <t>Ramaan Singh,Rajesh Sharma,chandra bhushan,Afreen,Bhima Merad,akshay yadav,Devendra Paliwal,Neeraj pal</t>
  </si>
  <si>
    <t>R1CZUTGXQ7ZX2T,R2D6O5GY374HUI,R3MEVKMG43JO84,R2FKWWTI7HS55I,R34CIRAX73RLH1,R2SE99RILYNSN9,R33H1PAT91Y88G,R1L2Q95DMEF1SY</t>
  </si>
  <si>
    <t>Nani's choice is still valid,Good,Value for money,Amazing,It looks great and Awesome.,Best product,Awesome ðŸ‘Œ,Good working</t>
  </si>
  <si>
    <t>https://m.media-amazon.com/images/I/41wCglxg9qL._SX300_SY300_QL70_FMwebp_.jpg</t>
  </si>
  <si>
    <t>https://www.amazon.in/Sujata-Supermix-AM-007-Watt-Juicer-Grinder/dp/B075S9FVRY/ref=sr_1_444?qid=1672923614&amp;s=kitchen&amp;sr=1-444</t>
  </si>
  <si>
    <t>B08SJVD8QD</t>
  </si>
  <si>
    <t>CARDEX Digital Kitchen Weighing Machine Multipurpose Electronic Weight Scale With Back Lite LCD Display for Measuring Food, Cake, Vegetable, Fruit (KITCHEN SCALE)</t>
  </si>
  <si>
    <t>Kitchen Scale is Compact portable and easy to use. It has tare (zero) function.|Capacity: 500g, 1000g, 3000g, 5000g.|Automatic Zero resetting and automatic switch off in 3 seconds.|Low power, low battery and overload indicator.|Equipped With a High Precision Strain Gauge Sensor System</t>
  </si>
  <si>
    <t>AFSITWWNNRRRYZ6LBPGPBIZAQDXQ,AEKOYL2NITTWDV2725B6QLTUYGBQ,AH5FY7IIP3DJVNWTYOJ46P5M3WAQ,AGWXGUALH6VESAYTZGWBZBUDTWFA,AEH37ZM7QT7HC7PJUDD2OMJUQ3ZQ,AHQ6V572IRATWTVUSX4ZHTEOJ6LA,AFP7UACKVYT7LCUSAEQ43ALJK5BQ,AEG2WHR5FSYCEYGD3KEKGENVLP7Q</t>
  </si>
  <si>
    <t>Hem Chand,MSA Baig,Swaroop,Amazon Customer,Nithya,Mak,Omkar Sonone,Sanket dhar</t>
  </si>
  <si>
    <t>R1LQ6NZSPIU0AF,R17S7B0QSFHJTC,R3SJIFJH77JC1O,R2G9JVE83IVFIQ,RASLSCV353KFB,R1R27B4L8L4Z6X,R38JPE2GDTIFL2,RMSETHYGGA4P7</t>
  </si>
  <si>
    <t>Good,Itâ€™s okay,Cheap quality product, not worth,Good and worth for money,Worth buy,Very nice from the seller as well as from Amazon.,superb,That's a good kitchen scalar machine must buy.</t>
  </si>
  <si>
    <t>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t>
  </si>
  <si>
    <t>https://m.media-amazon.com/images/I/31HohsWo-+L._SY445_SX342_.jpg</t>
  </si>
  <si>
    <t>https://www.amazon.in/Weighing-Multipurpose-Electronic-Measuring-Vegetable/dp/B08SJVD8QD/ref=sr_1_445?qid=1672923614&amp;s=kitchen&amp;sr=1-445</t>
  </si>
  <si>
    <t>B07FJNNZCJ</t>
  </si>
  <si>
    <t>V-Guard Zenora RO+UF+MB Water Purifier | Suitable for water with TDS up to 2000 ppm | 8 Stage Purification with World-class RO Membrane and Advanced UF Membrane | Free PAN India Installation &amp; 1-Year Comprehensive Warranty | 7 Litre, Black</t>
  </si>
  <si>
    <t>AFPPIAJJ3UPHOS4GKNCSCB6WEVKQ,AGA7WBYRWAQ3J3OQ3DWKJUZK3ICA,AFOTWKP3UAWSJWRUK25NQLUAM6QA,AFN56JFPWCIQUPBWBBKRTB5ACQFQ,AF5KBBY2ZAPSPXB6U7B4VLO2VT6A,AFDH62TEDBX5SJ3FSKZSAX33DH2Q,AH2SDDRNAZIYHVJYBDDCBH4KRQNQ,AG7SOO7BTPB4YXKS4G5UITCFX4GQ</t>
  </si>
  <si>
    <t>Amazon Customer,Vasireddy ravali,Chandrasekhar,Vivek,Jims John,Jun,Jyoti kapoor,Binsu Augustine</t>
  </si>
  <si>
    <t>RGLM8T8GTSTYH,R30QSC12YCL842,R2HBGO0MHSNQ7B,R1GDKJE36JWPX7,R1P99UNR6WTZP4,R3NSZO31F0V6QS,R3CEN8FE65WD8V,R3NULWNYG5BD4E</t>
  </si>
  <si>
    <t>Harish has explained and installed the unit perfectly. His service is good,Product is good and water taste is also good.,Good product, easy installation process,GoodðŸ‘Œ,https://m.media-amazon.com/images/W/WEBP_402378-T2/images/I/61yALWPmzzL._SY88.jpg,Nice product. On time and proper installation by v-guard team. No issues so far.,raghvendra did a great job for installation.product looks nice,Excellent product..</t>
  </si>
  <si>
    <t>https://m.media-amazon.com/images/W/WEBP_402378-T2/images/I/31B7DwG79FL._SY445_SX342_QL70_FMwebp_.jpg</t>
  </si>
  <si>
    <t>https://www.amazon.in/V-Guard-Zenora-Litre-Purifier-Purification/dp/B07FJNNZCJ/ref=sr_1_446?qid=1672923614&amp;s=kitchen&amp;sr=1-446</t>
  </si>
  <si>
    <t>B09MFR93KS</t>
  </si>
  <si>
    <t>Bajaj Rex DLX 750 W 4 Jars Mixer Grinder, White and Blue</t>
  </si>
  <si>
    <t>Powerful motor - 2000 RPM, 750 Watts|4 Stainless Steel Jars - 1.5L Liquidizing jar, 1.0L dry / wet grinding jar, 0.4L chutney jar, 1.5L polycarbonate blending jar with fruit filter|3 speed with incher facility|Unbreakable Jar Lids and handles|Motor overload protector</t>
  </si>
  <si>
    <t>AHHBMYHNLEWTUVSATQ2JSLH6N7LQ,AGIBUV2VEAGMLKIACL7LEE2P2RQQ,AFNF7FSMSFXXMWH5IKX37LUXMG4A,AHGGMK5IGT2IKSYYR62ABGCO4HZA,AE3FL6OXMXKQCWOBJCDYMJWNA4EA,AHU44INII7PA363NXXQYT4LH7FSQ,AGSGVTPC7VEW2IQVST3XMCNBZCDQ,AHPVM7CXQYY2UPGMQCIN3CYZMCBA</t>
  </si>
  <si>
    <t>Ashish Mishra,PREM SINGH,Manoranjan Behera,Anurag kumar,Tushar Aglave,Samir Sar,GrK,Ravi kiran Mallya</t>
  </si>
  <si>
    <t>R3JBAT4PI4PLO0,R3PJIYCNWQ8Y2L,RWBQ359RY77PV,R1JDR1FHLPPOX7,RAA54PH39YEPK,RCMMD8QLTRHS3,RPVSPK4695JRQ,R3BYL6OMCFQ6H4</t>
  </si>
  <si>
    <t>Good product,Best product,not that much good,Best product,A good mixer grinder,Looks good,Itâ€™s a good productâ€¦not bad at all,Go to it</t>
  </si>
  <si>
    <t>Nice product,Go for it.Best mixer at this price,noisy,Bhut badhiya quality hai . Easy to use, easy to wash. Best grinder quality,Speedy mixer with good quality of output,Out station now,Certain pros and cons: Noise is there, of course its  a 750W motorâ€¦its not a silent mixieâ€¦the jars will lock and get jammed in the grooveâ€¦all the jars same issueâ€¦then we need some rubber grip to twist it hard in the reverse direction to get unlockedâ€¦this is what I facedâ€¦.otherwise, grinding is very much okay and doing fineâ€¦,This product is good. I am using it for a month now. Grinding is good. Noise level is bit high but OK as it does the work. White color In outer face of mixy is a drawback. I purchased for high rate 3250Due to Diwali offer rate has been reduced to 2750. I think it's good product.</t>
  </si>
  <si>
    <t>https://m.media-amazon.com/images/W/WEBP_402378-T1/images/I/31uBcZhDMjL._SX300_SY300_QL70_FMwebp_.jpg</t>
  </si>
  <si>
    <t>https://www.amazon.in/Bajaj-Jars-Mixer-Grinder-White/dp/B09MFR93KS/ref=sr_1_447?qid=1672923614&amp;s=kitchen&amp;sr=1-447</t>
  </si>
  <si>
    <t>B07Y5FDPKV</t>
  </si>
  <si>
    <t>KENT 16051 Hand Blender 300 W | 5 Variable Speed Control | Multiple Beaters &amp; Dough Hooks | Turbo Function</t>
  </si>
  <si>
    <t>The powerful 300W hand blender promises an efficient and fast cooking process|Its 5 variable speed controls make mixing and blending very easy and offer perfect results every time|With the blenderâ€™s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t>
  </si>
  <si>
    <t>AENNXW426LQ63GMKZIY7YEECRBUQ,AGAQKYRZFYPLG7NL3P5PPBBAWIRQ,AHDPIFU3ZXS54PZ2TX26RCZQ4HLA,AGIMQYYJFZUX57YLHEQKRD4MEZMQ,AHESRTFWPTZDAFJBW47UFMLQLEMA,AE4X4RZZDN6H2D7NHKZ66VLDES7A,AFUT5RC32UT3SXTXUMYXYLS2Z3OQ,AFDIQRC5FKMI2FC442TCIH7FID6Q</t>
  </si>
  <si>
    <t>Riya,Titika,dilbagh singh,Aiysha,Amazon Customer,Faraz,Devika ramana,Raghavendra V</t>
  </si>
  <si>
    <t>R2F2DGJQPO0B5T,R2TYJ9OO7P28VM,R1RKF5FDPIB99E,R3N0PTQXQ8UJY8,R11EOJ6WSV5QIN,RNJWTE3FEEOBF,R1TMCXV8ZLNR4Q,R2VX0MWE6CFDOK</t>
  </si>
  <si>
    <t>Rusty Steel beater,Product delivered in good condition but a little late than expected delivery date ..,Good product,It's good if used properly.,Nice....,Worth it Buy,gud one,KENT 16051 Hand Blender 300 W</t>
  </si>
  <si>
    <t>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t>
  </si>
  <si>
    <t>https://m.media-amazon.com/images/W/WEBP_402378-T1/images/I/41XtCfScreS._SX300_SY300_QL70_FMwebp_.jpg</t>
  </si>
  <si>
    <t>https://www.amazon.in/Kent-Hand-Blender-300-White/dp/B07Y5FDPKV/ref=sr_1_451?qid=1672923614&amp;s=kitchen&amp;sr=1-451</t>
  </si>
  <si>
    <t>B0756KCV5K</t>
  </si>
  <si>
    <t>Prestige PIC 15.0+ 1900-Watt Induction Cooktop (Black)</t>
  </si>
  <si>
    <t>Concealed and feather touch buttons|Anti magnetic wall, Push Button Controls|Body Material - Full Glass|Automatic voltage regulator . Indian menu option|Unique design for protection against insects|Warranty: 1 year on product|Power: 1900 watts; Operating Voltage: 230 volts</t>
  </si>
  <si>
    <t>AHSGCVKHDAXRUG4R7V3RB6WYLZCQ,AHFTHBS5KCQWNQIYBUXWLMS6VJNA,AGQAZKHJRJ44EBAFG5NLJWB6VORA,AHZO434YNBOOY33A2IHP3RCV6FOQ,AGNUIVLVQZXACC7UBK6KUYONSKFQ,AFHTHDZC4BOFGJAGPN5EGVLT76NQ,AGR7ZWKS6IANTUZJ26FNMG74IUOA,AF2NMGMO6GOFFYU3TYVZYX6KU25Q</t>
  </si>
  <si>
    <t>ASHFAK KHAN,Uday,Amazon Customer,Birendra Rai,Popi Das,amit kumar,Maneesh,ARITRA MAJUMDER</t>
  </si>
  <si>
    <t>R2QMIAMI841PRB,R13ESBS8Z3WZG0,RZ8HXGE2HU1O,R39QVJ5S4G6J9F,R31OSHB7AMO3J0,RA1YZBDD2GHLO,RQKLAO0RN02HA,R2XRY2ODIQ1YAA</t>
  </si>
  <si>
    <t>Bad servisec,a bit costly,Favourite,Thankyou amazon for brand product which I received in good condition,Good product,Good,Prestage induction,Till now going good</t>
  </si>
  <si>
    <t>Work nahi kar raha sahi karwane ke liye call nomber dijiye,good performance .surface not glossy. costly than similar item of other brands,This is very good induction the glass on top is very fragile but itâ€™s very easy to work with and very lightweight too,Easy to use,Amazon doesn't accept COD? IDK I had go for POD! Product is good. Easy to use nd long lasting too I think.,Good,I like the iduction woring fine and is good performance.,Till now it is good</t>
  </si>
  <si>
    <t>https://m.media-amazon.com/images/I/41jv4fqU1EL._SY300_SX300_QL70_FMwebp_.jpg</t>
  </si>
  <si>
    <t>https://www.amazon.in/Prestige-PIC-15-0-1900-Watt-Induction/dp/B0756KCV5K/ref=sr_1_452?qid=1672923614&amp;s=kitchen&amp;sr=1-452</t>
  </si>
  <si>
    <t>B0BJ6P3LSK</t>
  </si>
  <si>
    <t>Aqua d pure Active Copper 12-L RO+UV Water Filter Purifier for Home, Kitchen Fully Automatic UF+TDS Controller</t>
  </si>
  <si>
    <t>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â€“ RO Purifier, Pre Filter, Installation accessories, user manual. Installation â€“ You need to pay Up-to Rs. 500/- to the technician for installation|Auto Shut OFF - Fully automatic shut off function which automatically switched off the Machine when its water tanks get full</t>
  </si>
  <si>
    <t>AHXO56F7SD2DIP32TF2DYFXQRYLA,AF2JRVSNIBOLEQ7JJAMEDYI6KFNA,AG2KZIEWJBPZO4LANZZXK7YITI7Q,AE6HZIWCKGIK6A5E2O3FKGEOXWMQ,AF3K2H5T4WJA34CWHVX5GP7UR5BA,AF5B57TLTYLJQ2ZKIKWG7Z3X33UA,AHQRQ7SYZACJCC7C24RA7UIAJQDA,AHAJEE66NTLWNOEFHFRCXAEWBCIA</t>
  </si>
  <si>
    <t>Satya Ghettem,Amazon Customer,Selva naik,Aran,Ashfaq Ahmed,arun,Bharat miriyala,Gaurav</t>
  </si>
  <si>
    <t>R3PB7I71NCM2LX,R3GDZTWTAD4D5O,R1VOJ065EWW8BS,RHL803DXBI13J,R3SSR4ROJ92G30,R3DL0H9U8GEQNJ,RCKKIEW0YW52N,R3PCVDWZGC3I2B</t>
  </si>
  <si>
    <t>Good,Value for money,Good,Under 500 tds, it gets the job done.,Installation was delayed,Nice product,Worst product,NIce</t>
  </si>
  <si>
    <t>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t>
  </si>
  <si>
    <t>https://m.media-amazon.com/images/W/WEBP_402378-T2/images/I/41NSz+RdSoL._SX342_SY445_.jpg</t>
  </si>
  <si>
    <t>https://www.amazon.in/Aquadpure-Copper-RO-Automatic-Controller/dp/B0BJ6P3LSK/ref=sr_1_453?qid=1672923614&amp;s=kitchen&amp;sr=1-453</t>
  </si>
  <si>
    <t>B09HS1NDRQ</t>
  </si>
  <si>
    <t>PrettyKrafts Laundry Square Shape Basket Bag/Foldable/Multipurpose/Carry Handles/Slanting Lid for Home, Cloth Storage,(Single) Jute Grey</t>
  </si>
  <si>
    <t>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 X 14" X 21" In</t>
  </si>
  <si>
    <t>AGW2ESCSKYPOEDCQW2H3CYYA3QBQ,AFWNPTLGMCGHXXZKYKCF2C7BLBFA,AHSBHHTVA7JAYRS6BXGOSRKYHO5A,AGBPYYXPYFPYEL5GPMNEFGUBHUIA,AFLAE4TFD7YC22INZXE2MTEVRBQA,AFJ5MWRUWPXTC7NZYKXRXMNOKV6Q,AFBKPWYCMY4EJHOAHFRWNEUOPCMQ,AH4YHJP32KW47POTN2WRWIKJV4WA</t>
  </si>
  <si>
    <t>kishor kumar,Nitha Hashik,MUSER,Raveen,Amazon Customer,Sukku,Abhishek dawn,Sn</t>
  </si>
  <si>
    <t>R3V8S0ESHRPDBO,R12W72FFLIE3W5,RTP8C0IEC8HOG,R12R4AASHS28DY,R2GO349RJ2IVKJ,R2HYWH5XCPCXT4,R1LKZJQ84LWHYF,R1A2ZK71J84RUU</t>
  </si>
  <si>
    <t>Nice and easy to use ,holds good no of clothes.,Average product according to the price..little expensive,Great for laundry storage,Good product.,Not much of a great product.,Very poor quality,Appears as a decent product,Value for money</t>
  </si>
  <si>
    <t>,Not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isnâ€™t designed as projected, thatâ€™s a bummer. Good for small families only.,Good product.</t>
  </si>
  <si>
    <t>https://m.media-amazon.com/images/I/416VJv+z7CL._SY300_SX300_.jpg</t>
  </si>
  <si>
    <t>https://www.amazon.in/PrettyKrafts-Laundry-Foldable-Multipurpose-Slanting/dp/B09HS1NDRQ/ref=sr_1_454?qid=1672923614&amp;s=kitchen&amp;sr=1-454</t>
  </si>
  <si>
    <t>B018SJJ0GE</t>
  </si>
  <si>
    <t>Libra Roti Maker Electric Automatic | chapati Maker Electric Automatic | roti Maker Machine with 900 Watts for Making Roti/Chapati/Parathas - Stainless Steel</t>
  </si>
  <si>
    <t>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t>
  </si>
  <si>
    <t>AH3ZSUV53ESBP32X2A35F2JJQGZA,AEFLSGZLX2IZ46ZHEXXAGLAWX5XQ,AFPSNIOJFCYMXZ4Y5KYAYOYMCHMQ,AFXDV4IJ5XF3PUIJXXTBDPB2QWNA,AEVP7TTOWOQMU24YS23JQSIHG5EA,AFIB2L4BUCFPIG5U73AN2BVJ3QSQ,AEI3YYFPUCPXOK5MAJVB2CKZHBYQ,AFWTLKVVJSYFOHJGGWNK67SCX4NQ</t>
  </si>
  <si>
    <t>Esther newmai,Shravanti,Shikha,GOWTHAM B,Kindle Customer,Aveek Dutta,Neelanjana,Sanjaykumar Ingale</t>
  </si>
  <si>
    <t>R3MO3QMPSUEAFJ,R37HBU7GG0NMAJ,RH2BUJWJ3T5M0,R2RVGCZP1PX921,R1WXGPSPH00BY2,RE95R60UIR3E4,R38ZY743BJSLS4,RZ8SZSYKJ5VFG</t>
  </si>
  <si>
    <t>Good.,Good product,Worth to have roti maker,Value for money,It is easy to use... time saving,Good value for money,Good,When you have Libra Chapati Maker, gathering guests is no more tension.</t>
  </si>
  <si>
    <t>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t>
  </si>
  <si>
    <t>https://m.media-amazon.com/images/I/41Mm2LXiZrL._SX300_SY300_QL70_FMwebp_.jpg</t>
  </si>
  <si>
    <t>https://www.amazon.in/Libra-Athena-Roti-Maker-Black/dp/B018SJJ0GE/ref=sr_1_455?qid=1672923614&amp;s=kitchen&amp;sr=1-455</t>
  </si>
  <si>
    <t>B09FPP3R1D</t>
  </si>
  <si>
    <t>Glen 3 in 1 Electric Multi Cooker - Steam, Cook &amp; Egg Boiler with 350 W (SA 3035MC) - 350 Watts</t>
  </si>
  <si>
    <t>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t>
  </si>
  <si>
    <t>AEANG43WACMLOHWRIT6NS5P2SEYQ,AET5DGQJSXDH3XCLPQBTUPRXW6FA,AHS2NCPC5DU6FFUEWEJ2DVCWBFLQ,AHYAZBKFP25QVIQLCDEJ6UDI52SA,AFSPVLIMFSGKQR6ETXLQ23M53NGQ,AE2TW6ATJ4SP2DNK4TH4DFYENOBA,AHIXHFFI5L4PB2TCIFILOKL2JQQA,AFPXOI3VE6B3BVBLXEM2LPXNSX7Q</t>
  </si>
  <si>
    <t>chetan,Gurbakhshish s,abhikant,NIKHIL,Halima Bibi,Sumit,Mayank,S Nath</t>
  </si>
  <si>
    <t>R2RZLLFU5FVGY3,R2EGRR8ALL59DZ,R1JP2R3R8V3AVL,R142MAX2YBGVW4,R2C592PD3BYYQH,R3H91016XYXVY3,RTFWIHNYBS6OX,RW7Y9OWPKFCNF</t>
  </si>
  <si>
    <t>Nice product very easy clean,Don't buy it,nice,Multipurpose | little hard to clean,Absolutely perfect product,Must have product at home,Not good for any other use than boiler,Defective Model received - No refund, Only replace</t>
  </si>
  <si>
    <t>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t>
  </si>
  <si>
    <t>https://m.media-amazon.com/images/I/31afXBXOUVL._SX300_SY300_QL70_FMwebp_.jpg</t>
  </si>
  <si>
    <t>https://www.amazon.in/Glen-Electric-Multi-Cooker-Boiler/dp/B09FPP3R1D/ref=sr_1_456?qid=1672923614&amp;s=kitchen&amp;sr=1-456</t>
  </si>
  <si>
    <t>B01F7B2JCI</t>
  </si>
  <si>
    <t>Dynore Stainless Steel Set of 4 Measuring Cup and 4 Measuring Spoon</t>
  </si>
  <si>
    <t>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t>
  </si>
  <si>
    <t>AF4T2X4ERS7QGU6JMK3GRNIMH2AQ,AGVN4E6XEWZFGGBQRKLBDQDRJW4A,AF3LTXGROTRPTNO747RCWCTEONUQ,AEIM7QAPGI5IXJG5XRJCLPBNDNZQ,AGWGB5WLNQZEBFOISXW562TNCKNQ,AFBZ5YXV5MZWW3BL6D74PJDKEM7Q,AFAQNP7A3V3LBMYSP2GNUNTQIZ2Q,AHYFD4V3SISZ2UMN2RLAF472Q4IQ</t>
  </si>
  <si>
    <t>Nanki,Amazon Customer,Rishikesh,B.kiran,Anas,Meenal,Faheem,Partha</t>
  </si>
  <si>
    <t>R2NSLKFF9N8OO1,R3PPFDE9PF1D66,R3T8UTHQS6VMTK,R3IPQ2YEN9J842,R1LAN9221WZNQC,R3KG6USWG4FNQI,RN4ZPVL2G6BXG,R3F2DEWHYVNK10</t>
  </si>
  <si>
    <t>Good enough,Nice Choice,Best price and best quality. Just go for it.,Value for money,Steel is good.,Good,Worthy product,Good</t>
  </si>
  <si>
    <t>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t>
  </si>
  <si>
    <t>https://m.media-amazon.com/images/W/WEBP_402378-T2/images/I/41BMEYjkguL._SY300_SX300_QL70_FMwebp_.jpg</t>
  </si>
  <si>
    <t>https://www.amazon.in/Dynore-Stainless-Measuring-8-Pieces-DS_45/dp/B01F7B2JCI/ref=sr_1_457?qid=1672923614&amp;s=kitchen&amp;sr=1-457</t>
  </si>
  <si>
    <t>B09NNZ1GF7</t>
  </si>
  <si>
    <t>Lint Remover For Clothes With 1 Year Warranty Fabric Shaver Lint Shaver for Woolen Clothes Blanket Jackets Stainless Steel Blades,Bedding, Clothes and Furniture Best Remover for Fabrics Portable Lint Shavers (White Orange)</t>
  </si>
  <si>
    <t>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t>
  </si>
  <si>
    <t>AERJZJB2VKDQ53SXTPGMBWV7Q7VQ,AGG6QX23VMVZKIKG4SJU4UBNM4SA,AHX2T2DQRBQPRTNZ64BQE5C7PKDQ,AGAOBZI6ANRCGVDMCJXTSAKF4GHQ,AE5NYBPJTJOSK4VJU4OTM75E4OBQ,AEVRANATL7R2NNKWWLDL5XHSG66A,AH3SY72KQ65HR7YHYZ2MINDATYKA,AHFEHKYNESEZDPVMXT7UVI6U6KLA</t>
  </si>
  <si>
    <t>rahul,Kranti,Namrata Tokas,Farhana,Sudhir Prasad,Vishal Chaturvedi,Yukti m.,Harsh yadav</t>
  </si>
  <si>
    <t>R26RPJGPU2YT4M,R3QTAOTV6O9TGA,R2376RVNIQR2EU,R1KC6358QHQUG6,R1P61XNPIFGZLF,R1PD5KYOWDRSRF,R30SUJFMTAMCL2,R2ITYTNUV06OJE</t>
  </si>
  <si>
    <t>Lint remover,So nice but takes longer then expected,Perfect,Works as promised,Very useful product,easy to use,Amazing product,Value for money</t>
  </si>
  <si>
    <t>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t>
  </si>
  <si>
    <t>https://m.media-amazon.com/images/W/WEBP_402378-T1/images/I/51B4Ea7gRCL._SX300_SY300_QL70_FMwebp_.jpg</t>
  </si>
  <si>
    <t>https://www.amazon.in/SAIELLIN-Clothes-Sweater-Defuzzer-Trimmer/dp/B09NNZ1GF7/ref=sr_1_458?qid=1672923614&amp;s=kitchen&amp;sr=1-458</t>
  </si>
  <si>
    <t>B01CS4A5V4</t>
  </si>
  <si>
    <t>Monitor AC Stand/Heavy Duty Air Conditioner Outdoor Unit Mounting Bracket</t>
  </si>
  <si>
    <t>For AC Outdoor Unit Wall Mounting|For Upto 1.0 / 1.5 / 2.0 Ton AC Outdoor Unit|Net Weight 3.2 KGS|Easy To Install and set up|Heavy Duty GI Steel , Weight Carrying utpo 150 Kgs</t>
  </si>
  <si>
    <t>AHXCBTJQZHWSZ45OSYZA4PGMC4UQ,AFKCVK2XABWVJXQC4AHL37WW2FPA,AHVWDCCSUSY33GE2QNV5BUQ5OB5Q,AELWEKQLTYE7G73II3CIQS726XKA,AG47744WDABVHDCDS7565VQQMQEQ,AFU3SQTJRUHU6A5SSPEXSO2YZWJA,AFOAABE5YGL22LDEWBCJFVDBHS5Q,AGVMPCT4JBSS73OFHXFO7ETF5DOQ</t>
  </si>
  <si>
    <t>PRADEEP KUMAR,Vishal,B.Satyanarayana Murty,Sameer,DW PAPADKAR,Biju,Lakshmi Shunmuga Kumar,Amazon Customer</t>
  </si>
  <si>
    <t>R2OJRVFVJPY47O,RP2NLPF4P8159,RUN7GUB7PBBO2,R1J414M799OFD8,RBS3PPFKHIUVE,RCG667UMY43KY,R3EVGRFBPYMO0H,R21NZ6B0QHBVXN</t>
  </si>
  <si>
    <t>Nice,Good but screws are poor quality,Strong brackets,As required,Promt delivery,tlob ralugnA,Good,Quality of material is good but painting quality need to be improved in future product</t>
  </si>
  <si>
    <t>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t>
  </si>
  <si>
    <t>https://m.media-amazon.com/images/I/41xjCi0e7GL._SX300_SY300_QL70_FMwebp_.jpg</t>
  </si>
  <si>
    <t>https://www.amazon.in/Monitor-Split-AC-Stand-White/dp/B01CS4A5V4/ref=sr_1_459?qid=1672923614&amp;s=kitchen&amp;sr=1-459</t>
  </si>
  <si>
    <t>B0BL11S5QK</t>
  </si>
  <si>
    <t>iBELL Induction Cooktop, 2000W with Auto Shut Off and Overheat Protection, BIS Certified, Black</t>
  </si>
  <si>
    <t>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t>
  </si>
  <si>
    <t>AGHRHCHAT6IPHIIAOXM2GKHOUCCA,AGAOWLGAUJ7WGZNAEUHHSWYYORAQ,AEVQJEWD6UXEKBEG7RAJA62DJZEA,AGNWSHTGWUQFVMEEWNPCPYUDI2WQ,AEYG24SMQANBEU3UKLVWZEYOPW3A,AH4HN4GYUN2DR2DRBIX2P2SSQM2A,AGNHDWQOX4UYZVQ4IZVKARWE2Y7A,AFQDUDTKYRT5XACIAVGGUJGMTIJA</t>
  </si>
  <si>
    <t>Anshu,Beena kumari,vijil v v,Pramod,Bharat Pansare,Anand,Kindle Customer,Pooja Shukla</t>
  </si>
  <si>
    <t>R3UZ9QELD4SGH9,R26LJ3T0R1C2OW,R10OPU90E2KOS8,R368PRLFS9U4NM,R2DG70LW5AVK2U,RX8N5J1JQM4W5,R2L5GQ8S1BOJX8,R3GVWLF89Q0HCU</t>
  </si>
  <si>
    <t>It is nice ..and user-friendly,Really great product,Nice and easy to use,Good for light usage,Overall a valuable product in this range.,Good,Nice product,Nice product</t>
  </si>
  <si>
    <t>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t>
  </si>
  <si>
    <t>https://m.media-amazon.com/images/I/41mZWS7bb+L._SX342_SY445_.jpg</t>
  </si>
  <si>
    <t>https://www.amazon.in/Induction-Cooktop-Overheat-Protection-Certified/dp/B0BL11S5QK/ref=sr_1_460?qid=1672923614&amp;s=kitchen&amp;sr=1-460</t>
  </si>
  <si>
    <t>B09BL2KHQW</t>
  </si>
  <si>
    <t>KENT POWP-Sediment Filter 10'' Thread WCAP</t>
  </si>
  <si>
    <t>Sediment filter 10 inch Kent</t>
  </si>
  <si>
    <t>AFJLDRIDWU5X34BNJZSWOG3FHLRA,AHXKIRJTURRXQ7DQD7U4NARBKULQ,AFQO7DAL3YEZNXXLN7TFQIWVO3IQ,AEYEAXP3BZLJKEWT5IPHCOH2KTXA,AFDGNLHZOGP6EQITYFRG7NVKFJWQ,AHRMTJI2P2FYQXZF7P6PE3DCVGSA,AEPVE4Q7HRVR3QMCG6ESOSXYDQDA,AFX24UUAJRY7IISDXX3BFEDKLDBA</t>
  </si>
  <si>
    <t>Vasu P,KRISHNA MOHAN LANKA,BISWAJIT KUILA,Sai Praveen,Chandra Sekhar,Abhinav Rai,Deepak kumar gupta,Syamkrishnan G</t>
  </si>
  <si>
    <t>R2MP3ZHMZJIHPO,RMTBPDSRHUOO0,R1ZJ2RU3C1TION,R3H5OE1VNUKGEV,R17IUC88WS63E5,R1NWPQN902104,R3QSZKBK7BXCOP,RRJES0SUCXLVP</t>
  </si>
  <si>
    <t>Good product,Delivery at door step,Price is greater than printed price.,Original spare part,Original product,Sediment filter,Good,Authentic product</t>
  </si>
  <si>
    <t>Value for money.,Good product,Printed price is â‚¹ 260 but I have purchased at â‚¹ 325,Good one it's a genuine part,,Good and genuine product go for it,Good product,Authentic company product , cheaper price</t>
  </si>
  <si>
    <t>https://m.media-amazon.com/images/I/41ugz3c3G1L._SY300_SX300_QL70_FMwebp_.jpg</t>
  </si>
  <si>
    <t>https://www.amazon.in/KENT-POWP-Sediment-Filter-Thread-WCAP/dp/B09BL2KHQW/ref=sr_1_461_mod_primary_new?qid=1672923614&amp;s=kitchen&amp;sbo=RZvfv%2F%2FHxDF%2BO5021pAnSA%3D%3D&amp;sr=1-461</t>
  </si>
  <si>
    <t>B081RLM75M</t>
  </si>
  <si>
    <t>LACOPINE Mini Pocket Size Lint Roller (White)</t>
  </si>
  <si>
    <t>Plastic+Adhesive Paper|Practical handle with hole, easy to hang up for storage. Torn paper: 30 sheets per roller.|Not only for pet hair, but also for pants, coats, sweaters, dresses, suits etc.|Economy value pack of 1 Rollers+5 Refiils, 180 Total Sheets.|Portable &amp; Convenient for Travel â€“ The medium or mini lint roller can be taken into your bag, the mini lint roller even can be easy taken into your pocket. You can finish remove hair work anywhere.</t>
  </si>
  <si>
    <t>AFD544VTKFVTUBCBN3HKF2KO33TA,AFGRUPW5QB7WCNB6QKBQJWLRD4SQ,AGRR6GRZAAPRWPGGLWWM6CDWN7RA,AGJGG57T4EJP24EKCE3C2CK4NW7A,AHVU5PK5OI6FPAUBWIMRVJI6R6TQ,AHMOWP3T2SGVWPONQFVMQF7VXWKQ,AEZVTURO3RCW36HWUQCQOZNUVTUA,AHW4IKM2QWQX22HWYCOLRRSLHPGA</t>
  </si>
  <si>
    <t>Shalini A,Vishnu Mohan,Ayush M.,Shefali jain,Charl,Rahul Girdhar,Deepa rastogi,Faiq</t>
  </si>
  <si>
    <t>R3OSR4OYTNNMCV,RPOYK3GUC98ZU,R27D0SFEZ5LMSP,R2AQW90XQ58J8X,R2E1CJLY710609,R3RQYH6EH78GZM,R3KQSMQH0W45XR,R1OD2KDJ4RH6QE</t>
  </si>
  <si>
    <t>Great Product!!,Good product,Adhesion,Amazing product, value for money,Works just the way it is advertised,Good One !,Easy to use,Poor quality</t>
  </si>
  <si>
    <t>,It's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t>
  </si>
  <si>
    <t>https://m.media-amazon.com/images/W/WEBP_402378-T1/images/I/31QVpoSYsrL._SX300_SY300_QL70_FMwebp_.jpg</t>
  </si>
  <si>
    <t>https://www.amazon.in/LACOPINE-Mini-Pocket-Roller-White/dp/B081RLM75M/ref=sr_1_462?qid=1672923614&amp;s=kitchen&amp;sr=1-462</t>
  </si>
  <si>
    <t>B07SYYVP69</t>
  </si>
  <si>
    <t>iBELL SEK170BM Premium Electric Kettle, 1.7 Litre, Stainless Steel with Coating,1500W Auto Cut-Off, Silver with Black</t>
  </si>
  <si>
    <t>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t>
  </si>
  <si>
    <t>AHVVQSZB3JHHISCLVRS6TQ3C4U5Q,AGZBGKOW4VXFSEF7XEZVSQ64QYPA,AHCWZE3EM52ZUVKJW7SOXP6VR6LA,AEVLA6TQL2TPG77DKRJJZAW4TAFA,AFNNCGL5JBORWSOVSUZOR3QLDPXA,AFZG5KAKVPLZDANPRWUKN5BWXD2A,AE4CX4G4C5JU6S4MBHE5YZO3AHXA,AGA33ZYLMIQ3HBG5ACKY5VEETEUA</t>
  </si>
  <si>
    <t>S@NU,Osama Ahmad,mukesh kumar,Sandeep,Saumya Saraf,Amazon Customer,Aijaz Mahmood Ibji,PRINCE</t>
  </si>
  <si>
    <t>R1OQ97JT4BL5EI,R3RR2895R9O2DS,R2462S5LXK8PF8,RMJH8X11LNM88,R3QVXCO0WYM84N,R3H120Q4D5UPZ5,R2QR3OKR575Z8H,R210Y022QTMB31</t>
  </si>
  <si>
    <t>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t>
  </si>
  <si>
    <t>https://m.media-amazon.com/images/W/WEBP_402378-T1/images/I/41VOCgvMKJL._SX300_SY300_QL70_FMwebp_.jpg</t>
  </si>
  <si>
    <t>https://www.amazon.in/SEK170L-Premium-Stainless-Electric-Cut-Off/dp/B07SYYVP69/ref=sr_1_460?qid=1672923615&amp;s=kitchen&amp;sr=1-460</t>
  </si>
  <si>
    <t>B0BDZWMGZ1</t>
  </si>
  <si>
    <t>Activa Easy Mix Nutri Mixer Grinder 500 Watt | Long Lasting Shock Proof ABS Body | Heavy Duty Motor With Nano - Grinding Technology</t>
  </si>
  <si>
    <t>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t>
  </si>
  <si>
    <t>AHL4FIBWH6TPOJZ476FTXTHNENWA,AEXAHI5CKWRYPNEQ44TTTRH2P2BA,AHQEKWKDWXOSWBYR3NWYXYNBHMEA,AHPBB6JQ4LLIUNNIDVY4JLISWOKA,AGHFLMM7R26ILT3NQZCK66RG6LSQ,AGMXXCHBISHJY74CBGESRTYDPFXQ,AEE3AO34SPLLZWYEDMWH5JJWGQNQ,AFXCPBDKDKLHFF6T4IBIOSNWH6SA</t>
  </si>
  <si>
    <t>Poonam k.,K RAJESH,Mr.kumar,Sumegha singh,Reeta Ray,Daud husain,Meenakshi Chabbra,ANIMESH ROY</t>
  </si>
  <si>
    <t>R9G633VF65R7,R1QYOV6VB55XDP,R10DO46U5X7BFU,R1LRIP1E8ZWQHM,R2FZMTECL2LFIB,R3L17NRMB2AJKW,RKAF5JOIWID2G,R28BGB7K15JUSW</t>
  </si>
  <si>
    <t>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t>
  </si>
  <si>
    <t>https://m.media-amazon.com/images/I/41Peadim8bL._SX300_SY300_QL70_FMwebp_.jpg</t>
  </si>
  <si>
    <t>https://www.amazon.in/Activa-Nutri-Mixer-Grinder-Lasting/dp/B0BDZWMGZ1/ref=sr_1_461?qid=1672923615&amp;s=kitchen&amp;sr=1-461</t>
  </si>
  <si>
    <t>B078JT7LTD</t>
  </si>
  <si>
    <t>Sujata Dynamix, Mixer Grinder, 900 Watts,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</si>
  <si>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t>
  </si>
  <si>
    <t>AGS4ODHNPY3TQGAIJFDY4I33URHA,AFFSSRKP2H3OGXCIJXFM4EJPPYOA,AFZ3M7CZNIRAIQ7MRL5IOMSSDREA,AGCI75IEZFCJRJTO6PEM5QECBNEA,AGCDE6OVTHMBS6JH5ML2LK6ITAEQ,AG3NJTJII7WAT5XWQ2K5AATDZTXQ,AGVNPLKC3QPYKKS6K6WXYP4LCCAQ,AGHEWBWCR2RQ6TTCX6RYM2Q4TZAQ</t>
  </si>
  <si>
    <t>Tengop,Jeevan Gaikwad,gunashekar,Vibha K.,Amazon Customer,Prashant,Meena Murarka,Negi</t>
  </si>
  <si>
    <t>R1LBKT3YDVVW86,R2PNLSWFYW5QEF,R2I6NKZE7JWNY6,R2OFZC94RLNDG3,R1XIUI1I006DHG,RI07TDJ2DO7ID,RYFM2V5BULJFL,R29WQI1TRENQIZ</t>
  </si>
  <si>
    <t>https://m.media-amazon.com/images/I/415634DtKfL._SX300_SY300_QL70_FMwebp_.jpg</t>
  </si>
  <si>
    <t>https://www.amazon.in/Sujata-Dynamix-900W-900-Watt-Mixer-Grinder/dp/B078JT7LTD/ref=sr_1_462?qid=1672923615&amp;s=kitchen&amp;sr=1-462</t>
  </si>
  <si>
    <t>B09WF4Q7B3</t>
  </si>
  <si>
    <t>Wipro Vesta 1380W Cordless Steam Iron Quick heat up with 20gm/ min Steam Burst, Scratch resistant Ceramic soleplate ,Vertical and Horizontal Ironing, Steam burst of upto .8g/ shot</t>
  </si>
  <si>
    <t>Scratch resistant, easy glide ceramic soleplate. 360Â° Swivel Cord|Non-Stick PTFE coated Ceramic soleplate for smooth ironing, Dry/Steam/Spray Ironing|Variable Steam Control with self cleaning feature|Large 200 ml water tank for longer ironing session|Auto Cleaning Technology</t>
  </si>
  <si>
    <t>AE7FJN3NTELV6LEGHCJEF3KVHDTQ,AHKROJWBVJVV7IKLAA25VSE6D3DQ,AGVKMZBRHV3SFV4YC5BYJPTXY6CQ,AFFWY6CWXFXPQZ6FP4RDR3FHTCUA,AFHIHV565WL46UIVDWGV5UZHZFXA,AGPWCDNDTSD6WCMHDWECMEE7WQTQ,AEMUKHRIKGIUXS6PTQTYDTMGPNMA,AERBIKQOWRHZIFLPTJF2KBWMMN3Q</t>
  </si>
  <si>
    <t>Sai,pallavi,Nibin BN,Suhas B S,Filsuf Navas,shoaib mohd khan,Akshaykumar Navlakha,Biplab Sarkar</t>
  </si>
  <si>
    <t>R3VVDILPFTB4N,R33D06F6025R9G,R2I3H0WMODAWBP,R1AF6E3N2B9CB2,R36R7R03G3ZTT9,R26LX5GA0LIZA8,R376OUGP5M5AHS,R1MC6HR3Y1OZWE</t>
  </si>
  <si>
    <t>I got a used item,Nice,The product is good but water dripping outside of the iron box,Ok product and easy to use,Suitable only for light use.,nice,Just OK. Less heating,Socket is loose.</t>
  </si>
  <si>
    <t>The iron had water still inside it, the plastic clips were half opened and the box looked like it was opened , the Amazon box was intact . Just that product box was taped up . Expected to get a new product and not a renewed item .If I knew I was buying a renewed item I wouldnâ€™t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t>
  </si>
  <si>
    <t>https://m.media-amazon.com/images/W/WEBP_402378-T1/images/I/41YFjcEIwWL._SX300_SY300_QL70_FMwebp_.jpg</t>
  </si>
  <si>
    <t>https://www.amazon.in/Cordless-resistant-soleplate-Vertical-Horizontal/dp/B09WF4Q7B3/ref=sr_1_463?qid=1672923615&amp;s=kitchen&amp;sr=1-463</t>
  </si>
  <si>
    <t>B092R48XXB</t>
  </si>
  <si>
    <t>Mi Robot Vacuum-Mop P, Best-in-class Laser Navigation in 10-20K INR price band, Intelligent mapping, Robotic Floor Cleaner with 2 in 1 Mopping and Vacuum, App Control (WiFi, Alexa,GA), Strong suction</t>
  </si>
  <si>
    <t>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â‰¤2%),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t>
  </si>
  <si>
    <t>AG33A6XPV67G77FOMXFCNTTPNT4Q,AEOZ6IIJSUVKY2DNOQELNMP5IOQQ,AHCYUIAHUVSXADLSWJDVSHMJFLJA,AHGEW4CMLQ7VCFGGWB3DZNZKG34Q,AH4RT3Y2GD6IHEFNW3U3YFR2GG5Q,AE3PDSVEERSBHPUPUMIXEGBQCB5A,AE5HUIXKA7KHNJP7S6ON4CEY4R4Q,AFWLTMPGTO2JIFW3KVLCHQRKKT7A</t>
  </si>
  <si>
    <t>Vinit S.,Amazon Customer,Milind Barange,Aniket Bhoir,Roy J.,RAGHU RAMA,Sridhar S,Sukhdeep Kaur</t>
  </si>
  <si>
    <t>R1TD8NMUP7Y7JR,R14MB9E0621MTM,RR23X5VXCOUKW,R37T5HQG9ZZLQM,RTID73IKA1G3K,R2H0S2S7BMUIHH,R1WZZ9OM0LBYFR,R2Q28C8LX2Y717</t>
  </si>
  <si>
    <t>Works as expected but some things can improve,I am using this more than 1 year,Overall its a good product, very useful.Some minor drawbacks.,Great for vacuum, bad for mopping,Good product.,Product service issues,Good product,A helping hand for working women</t>
  </si>
  <si>
    <t>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"light wiping"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t>
  </si>
  <si>
    <t>https://m.media-amazon.com/images/I/31grDt8hrBS._SX300_SY300_QL70_FMwebp_.jpg</t>
  </si>
  <si>
    <t>https://www.amazon.in/Vacuum-Mop-Intelligent-Navigation-Connectivity-Assistant/dp/B092R48XXB/ref=sr_1_464?qid=1672923615&amp;s=kitchen&amp;sr=1-464</t>
  </si>
  <si>
    <t>B00KIDSU8S</t>
  </si>
  <si>
    <t>Havells Ventil Air DX 200mm Exhaust Fan (White)</t>
  </si>
  <si>
    <t>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t>
  </si>
  <si>
    <t>AFOFEXFKGILFV2MXRWKIQNUBGBIQ,AFF6RNKHPURFSB5UIHSDV57IS3QA,AF6JFHLKQS4FIBNZL2RXHSP2JWBQ,AEPPIQQURP47JFRUYVS6AA2SM4AA,AHUKPJSLGRSR3QF4RCUALWBOTCBQ,AFV32V72IHKH2ZAH2IEVBKFU3Q4Q,AGKHS73PPCIKJQ7QX235SKK7YMHQ,AFZXGY75HWOEPDLC22OUNIQJR2QA</t>
  </si>
  <si>
    <t>A.D.PAUL &amp; CO.,Suraj,PRATEEK KUMAR RAI,Swarn Gupta,kalyan,Esther,Krishna chaithanya,NILIM</t>
  </si>
  <si>
    <t>RET6MLCT292IA,R28KTF1812QBSY,RSQKDGLTZET66,R27B4L6ORUNWP0,RVAY1H2CHPFD5,R3H5NH63Y26SZ7,R2OQU5R4OZWFTT,R3UXSYW0X740ED</t>
  </si>
  <si>
    <t>Nice,Perfect. Reliable. Standard size. Good suction for 10*10 bathroom,Good but got costly at 1600,Good exhaust for bathroom,Good product,Request to Return/Exchange,Easy to use,No bad</t>
  </si>
  <si>
    <t>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t>
  </si>
  <si>
    <t>https://m.media-amazon.com/images/I/41+zSXivpML._SY300_SX300_.jpg</t>
  </si>
  <si>
    <t>https://www.amazon.in/Havells-FHVVEDXOWH08-Ventil-200mm-White/dp/B00KIDSU8S/ref=sr_1_465?qid=1672923615&amp;s=kitchen&amp;sr=1-465</t>
  </si>
  <si>
    <t>B0977CGNJJ</t>
  </si>
  <si>
    <t>AGARO Royal Stand 1000W Mixer with 5L SS Bowl and 8 Speed Setting, Includes Whisking Cone, Mixing Beater &amp; Dough Hook, and Splash Guard, 2 Years Warranty, (Black), Medium (33554)</t>
  </si>
  <si>
    <t>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t>
  </si>
  <si>
    <t>AE33HJDC2ZFONU6UHWESJ4GJ25ZQ,AFFYMSNEPTYBAA3XSKSKTTKL4IMQ,AFWLEJQMVZSV4NECM7C4TABYGHOQ,AHJGMKHBETYL4Z62HIET2F5A26LA,AH3NI5PJBOIMZUQC5QQ5KXDHDXDQ,AHYFYPIPAAEIIOCW7BEE7UHNOGHA,AGVTOMJQZYE44OZJMCZQTAQSHWHQ,AF3X5V6QWE5IUSPU5AHGCLIYQMAA</t>
  </si>
  <si>
    <t>Sunil ashat,Amazon Customer,sandeep agarwal,Aliya anjum,Archna Agrawal,Biju Chalil,Inspyra Technologies,Lathavenugopal</t>
  </si>
  <si>
    <t>R13Q2BLBWFPEJF,R3FVMXIFTJ8J70,RE4J9O3GFANNE,RBDZELVBRCEKZ,RKUIUH511UFQ,R6M4QYFXEWFW0,R13CCSI2Y1TWIV,R1AN2NIKVZM6JO</t>
  </si>
  <si>
    <t>Happy that I chose this,Good product,Easy usage,Go for it!,After a lot of research I found this one a very gud nd useful.,Higher sound level,Good to use. Using for the past 6 months. I run a home bakery. Quality is good.,Excellent</t>
  </si>
  <si>
    <t>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productðŸ‘Œ,I m using this stand mixer for making cakes. It's great .,Used for making dough, it went well and it was quick one. May be due to its planetary motion, it's making sound than expected.,Very sturdy,Dough maker</t>
  </si>
  <si>
    <t>https://m.media-amazon.com/images/I/41hYZPZaWfS._SX300_SY300_QL70_FMwebp_.jpg</t>
  </si>
  <si>
    <t>https://www.amazon.in/AGARO-Setting-Whisking-Warranty-33554/dp/B0977CGNJJ/ref=sr_1_466?qid=1672923615&amp;s=kitchen&amp;sr=1-466</t>
  </si>
  <si>
    <t>B08WWKM5HQ</t>
  </si>
  <si>
    <t>Crompton Highspeed Markle Prime 1200 mm (48 inch) Anti-Dust Ceiling Fan with Energy Efficient 55W Motor (Burgundy)</t>
  </si>
  <si>
    <t>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t>
  </si>
  <si>
    <t>AHVZ5IAOQDTXLG7AYCDLY5WD5PHA,AHS3LX2IOLEOR2UHJYGGCX2NI6HQ,AEVSZHH3OHO4MIVQF6SGZDVVRFVA,AHKH6KARYAE2LBQTRJTOQQ4A2KHQ,AHMI2FIEMNMACC3DTD5FDHX344EQ,AHWRUBKKFE6ZTAPAAR5RCSTAPQUA,AFGD7XWANZCPZOJOTM5PO7TCC4SA,AFWULLB4WTCWUBS3KIZWV7RMFAAA</t>
  </si>
  <si>
    <t>Abhishek Dutta,Sai Naraharisetty,Jay,Amazon Customer,Rajesh Yadav,seshu P,Kabita patra,Amit Kumbharikar</t>
  </si>
  <si>
    <t>R7UIR1SQ3MQ7C,RSHEPWEKELRFO,R1I98SU56895RX,R3QY58980PL4G7,R3SP1VLD2ICGHM,R2HI4MKCC9V5CH,R1GWIC0YK34JRS,RD6Q3K7ATDOMX</t>
  </si>
  <si>
    <t>Good quality and build,Noice to high,ðŸ‘ŒðŸ‘Œ,Looking good,No anti dast,It is an excellent/quiet/efficient fan and the burgundy color is very good!,When it slow running It's noise out,Elegant and good quality product</t>
  </si>
  <si>
    <t>Good quality fan. Finish and colour was good. They even gave a safety metal rope for added safety.,Wind size improve,,Good fan from bugget,No Ani dast,,I am not satisfied this product,https://m.media-amazon.com/images/I/51-wl+rlQPL._SY88.jpg</t>
  </si>
  <si>
    <t>https://m.media-amazon.com/images/I/31rcvrnc1RL._SX300_SY300_QL70_FMwebp_.jpg</t>
  </si>
  <si>
    <t>https://www.amazon.in/Crompton-Highspeed-Anti-Dust-Ceiling-Efficient/dp/B08WWKM5HQ/ref=sr_1_467?qid=1672923615&amp;s=kitchen&amp;sr=1-467</t>
  </si>
  <si>
    <t>B015GX9Y0W</t>
  </si>
  <si>
    <t>Lifelong LLWM105 750-Watt Belgian Waffle Maker for Home| Makes 2 Square Shape Waffles| Non-stick Plates| Easy to UseÂ with Indicator Lights (1 Year Warranty, Black)</t>
  </si>
  <si>
    <t>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t>
  </si>
  <si>
    <t>AHV7VFXJYDBTWGFGTXFVC65CQIVQ,AGW6QL436PWO4PTS75F4GYFM6TPQ,AEET56DWLVEJJRK3CQLKWYUG5W4A,AGBRFUHELLXUZJTMN2XOV5IHEUVA,AGRGKOV4SZL6UI3OMEMDQKJUOMWA,AH72U56SHLQV4MOIZHY7OJODJUAA,AFSWFVAHMN3MNN457KL457SXEXOA,AHHOQFQAQ5UY2BHG4MLKV7M6LOFA</t>
  </si>
  <si>
    <t>Dattatray Jadhav,Amazon Customer,Akshay,Asra fatima,Amazon Customer,Kinjal Shah,Reviews for you(s),Rohan Varma</t>
  </si>
  <si>
    <t>R20SPV6WPX1ZU1,RXRM37GL3SHHH,R1LU6AOHGKF97O,R15V75C4M038Q1,R1Q4Q235B1LFNX,R38UQB68VZ4SUY,R2YTO8AY71C7JE,R35LRIA95CG65D</t>
  </si>
  <si>
    <t>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Letâ€™s see if it lasts.,Very good, Easy, Good quality,Waffle maker in the market available, Very affordable price, Great deal</t>
  </si>
  <si>
    <t>https://m.media-amazon.com/images/W/WEBP_402378-T1/images/I/414fV+i+rcL._SY300_SX300_.jpg</t>
  </si>
  <si>
    <t>https://www.amazon.in/Lifelong-Waffled105-750-Watt-Waffle-Maker/dp/B015GX9Y0W/ref=sr_1_468?qid=1672923615&amp;s=kitchen&amp;sr=1-468</t>
  </si>
  <si>
    <t>B089BDBDGM</t>
  </si>
  <si>
    <t>Kuber Industries Waterproof Round Laundry Bag/Hamper|Polka Dots Print Print with Handles|Foldable Bin &amp; 45 Liter Capicity|Size 37 x 37 x 49, Pack of 1(Black &amp; White)- CTKTC044992</t>
  </si>
  <si>
    <t>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</si>
  <si>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AEBNUYHIR7GVMMLJXH5ONPDIJF7Q,AGPI7NG4ZSTCPPICRFVFF3BZZKJA,AF2ZSXZS5476YN4AMMKPGHYPSUNA,AGI5JYP2PTBS5BOW72RQ5IOS5WDA,AHLV2WM2F4G6ZNVZQ5QFP54YKIYQ,AFQBR22IILK5VURY2SHERMQK4GQA,AE5MAL4I5X3GDH2YF3MSDC5BPQCA,AG3VYIAF4Y62PHDG5OAJK2KF4X3A</t>
  </si>
  <si>
    <t>Vamsi,SASWATA CHAKRABORTY,nikitha.m bangre,Madhav,Monika rajawat,C,Elizabeth Paul,Amitendra Mukherjee</t>
  </si>
  <si>
    <t>R3E5WJVPAKKEF1,R35VC2K2S2FQGC,R1AIDBLOPDFHFK,R1GQXAGB604WC1,RORXQ24THT5LS,R240THZS4YWK4R,R31H48RDL3O4K9,R3B3A9EA9DKDXN</t>
  </si>
  <si>
    <t>Worth Buying,Utility product,Good one,Average,Super,Itâ€™s ok,Good quality and worth the money,Not so durable and sturdy</t>
  </si>
  <si>
    <t>https://m.media-amazon.com/images/W/WEBP_402378-T1/images/I/51rf2161JNL._SX300_SY300_QL70_FMwebp_.jpg</t>
  </si>
  <si>
    <t>https://www.amazon.in/Kuber-Industries-Waterproof-Organizer-CTKTC044992/dp/B089BDBDGM/ref=sr_1_469?qid=1672923615&amp;s=kitchen&amp;sr=1-469</t>
  </si>
  <si>
    <t>B0BPBG712X</t>
  </si>
  <si>
    <t>Portable, Handy Compact Plug-in Portable Digital Electric Heater Fan Wall-Outlet Handy Air Warmer Blower Adjustable Timer Digital Display Heater for Home/Office/Camper (Black, 400 Watts)</t>
  </si>
  <si>
    <t>AEFNT7TWJYDOX5RL3Y5YW77IZT5A,AETQ6J6XGXAXMOQCY3VCPLOJ6WFQ,AFHA226SDRCFNI2A6W5IBCVKEOCQ,AH7CI34EC4Z364IYMFO6LBNA67VQ,AGN4KBBUYAKJFPC3QCNLXJ24Z4YA,AFKFBTTWJBF4ZULRAQ5HQ6JUUMUA,AGECQN4Y2J63ODHOTCU6EK3MX5ZA,AEEGGJUP3XKWMPAPJDTY5TEICVNQ</t>
  </si>
  <si>
    <t>Taniya singh,Abhidha Goswami,Surinder Kumar Soni,Imran shabir,Nidhi mishra,kapil dev,Abhilasha,Tamanna</t>
  </si>
  <si>
    <t>R32YNMGVH3EGMZ,R1O2HX15IC0KCM,RQPKLLF0EQESW,R6CXBNPC3JUIO,R2PAIJQ4JQT4EE,R6IWEVMWJ6MD,R1E1LTXU1CPT48,R2648DSDGDSC63</t>
  </si>
  <si>
    <t>Nice product,Best product for use in winter season,Amazing product,This devie is portable that majes its design fantastic and easy to use!,Handy heater,Awesome product,Fantastic one,Portable and easy to use.</t>
  </si>
  <si>
    <t>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t>
  </si>
  <si>
    <t>https://www.amazon.in/Portable-Compact-Electric-Wall-Outlet-Adjustable/dp/B0BPBG712X/ref=sr_1_470?qid=1672923615&amp;s=kitchen&amp;sr=1-470</t>
  </si>
  <si>
    <t>B00JBNZPFM</t>
  </si>
  <si>
    <t>Karcher WD3 EU Wet and Dry Vacuum Cleaner, 1000 Watts Powerful Suction, 17 L Capacity, Blower Function, Easy Filter Removal for Home and Garden CleaningÂ  (Yellow/Black)</t>
  </si>
  <si>
    <t>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â€“ whether itâ€™s dry, wet, fine or coarse dirt. For perfect wet and dry vacuum cleaning results with convenience and flexibility|The capacity of the wet and dry vacuum cleaner is 17 litres|Warranty: 1 year from the date of invoice|Power: 1000 watts; Operating voltage: 240 volts</t>
  </si>
  <si>
    <t>AHFX5HMDRZADFXH5XYJLGRDZFM3Q,AEAK4OYOCJC43VRIH3NDSRTPNIAA,AHT6ZEDKJSMRZZ5QDQDQ77KPIX5A,AH4JTC3HW6JOKBIRQQD65TQA6YVQ,AE2LOPNSKMI6BX2SCFLMGUOITKIA,AFAMW5VFGUDWD5EG3XOVTETFW3KQ,AHBRVKDGN2EY76OONE7QQSLLBEVQ,AGE5HMZHE7YBYMEAQJ5B4CP7HG7A</t>
  </si>
  <si>
    <t>Prakash,Amazon Customer,Deepak Chhetri,Sudeep,jk,Gnana sampath,yogesh aggarwal,MAN</t>
  </si>
  <si>
    <t>R8C32TJ4LFEH2,R1PEE4BCM8AE46,R2H8MA3JJ3KWBS,R1YMUX3PF91A1L,R32ZAHCTMN2A02,R21Q1UO7WME33S,R1HJB9OT30WHJL,R24NYI1HOKDQ1W</t>
  </si>
  <si>
    <t>Product is good but huge noise,Good vaccum but too loud and noisy,The product was good,Good one,Super,Suction is awesome,Damage product received,A decent budget product for a clean house.</t>
  </si>
  <si>
    <t>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t>
  </si>
  <si>
    <t>https://m.media-amazon.com/images/I/41CAIlYtE+L._SY300_SX300_.jpg</t>
  </si>
  <si>
    <t>https://www.amazon.in/Karcher-WD-Multi-Purpose-Vacuum-Cleaner/dp/B00JBNZPFM/ref=sr_1_471?qid=1672923615&amp;s=kitchen&amp;sr=1-471</t>
  </si>
  <si>
    <t>B08N6P8G5K</t>
  </si>
  <si>
    <t>INALSA Air Fryer Digital 4L Nutri Fry - 1400W with Smart AirCrisp Technology| 8-Preset Menu, Touch Control &amp; Digital Display|Variable Temperature &amp; Timer Control|Free Recipe book|2 Yr Warranty (Black)</t>
  </si>
  <si>
    <t>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80ÂºC and 200ÂºC.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t>
  </si>
  <si>
    <t>AGYYUWOUJKKTMI5CXTJHL6S5YKXQ,AFNA3KTCXDH5PVLFM3OD2T6CGYVA,AE3CY2RS5BHE5G25RBAQFUY2FDCQ,AEENNI7W6SOEI77V5T55AFK62DUQ,AG37OII7FSO3PNOBDK34OCKYHFMQ,AFPINFUHYQXL62GQ5WIJIIAOGBTQ,AGNI5MF4JAOPSC4YENVQ66JSXMOQ,AFHAHH2DM5FFTGWJWMQBFMPZJE4A</t>
  </si>
  <si>
    <t>Varun Dubey,Vanessa,sowmya varukuru,Placeholder,Jacob Abraham,Chaman Pandey,Nishtha mahajan,rajaram</t>
  </si>
  <si>
    <t>REVG93OC7J7E7,R3P1VSN1MLDAC8,R27M4MEXR2CQKP,RLBENTTPSBBSN,R3AUN77ZPS31VZ,R1JBK2TF7A2F05,R39H9E8JLDDW08,R2HUKS6PKBE2AM</t>
  </si>
  <si>
    <t>Nice product,Absolutely wonderful! Efficient and healthy,This is pretty good air fryer,Very good product,Very good quality product,Innovative design and good product,Best deal in this price,Cheap and best</t>
  </si>
  <si>
    <t>https://m.media-amazon.com/images/W/WEBP_402378-T2/images/I/41vooC+8vUL._SY300_SX300_.jpg</t>
  </si>
  <si>
    <t>https://www.amazon.in/Inalsa-Digital-Fryer-Nutri-Fry/dp/B08N6P8G5K/ref=sr_1_475?qid=1672923615&amp;s=kitchen&amp;sr=1-475</t>
  </si>
  <si>
    <t>B07NPBG1B4</t>
  </si>
  <si>
    <t>AmazonBasics High Speed 55 Watt Oscillating Pedestal Fan, 400mm Sweep Length, White (Without Remote)</t>
  </si>
  <si>
    <t>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t>
  </si>
  <si>
    <t>AGWWAYI5PN6JJ6UDW7QGDYYH5LHQ,AHFV5ARR3PS2ARXNE6ZUZWY4WTSA,AHRCI5GQKXZVJF3CJZTTJPDLVAMQ,AGAX7R5GL5K2RGHQSQTDMPYC72PA,AGYHKR66NKJAPKDC55IEHLPVQBHQ,AHGV2ZMWXKZRSG46I5AFRD5GBFPA,AF2Y6OLJTC5NXEHBTQINTOFXPV3A,AHLVFDJW36WQI2EAJURC4Q4525JA</t>
  </si>
  <si>
    <t>Govind Khatri,Shanmugam,amrendra,Giji Philip,Khaja Jabbar Ahmed,Sivan Sai,vijendra Kumar,Amazon Customer</t>
  </si>
  <si>
    <t>R3H7NIOGR51BCC,R3BKEMT5488WIB,R31QG2GYR8A37S,R2NO8ASBTPQKQZ,RVB2FQLVO9N0A,R1366OOBBOMJI2,R21V60CHP3W6KY,R207DKP7LXNDSC</t>
  </si>
  <si>
    <t>Good quality fan,Good one...,Fraud,No remote control,Value for money,Easy to assemble,no remote control but I think worth for money(bcz low budget pedestal fan,Good,Nice fan</t>
  </si>
  <si>
    <t>https://m.media-amazon.com/images/I/418vOzm6DZL._SX300_SY300_QL70_FMwebp_.jpg</t>
  </si>
  <si>
    <t>https://www.amazon.in/AmazonBasics-400mm-Pedestal-Remote-White/dp/B07NPBG1B4/ref=sr_1_477?qid=1672923615&amp;s=kitchen&amp;sr=1-477</t>
  </si>
  <si>
    <t>B01MRARGBW</t>
  </si>
  <si>
    <t>Eco Crystal J 5 inch Cartridge (Pack of 2)</t>
  </si>
  <si>
    <t>removes dirt from water</t>
  </si>
  <si>
    <t>AEPLCTMJT4PB45KID6LD2QCXWFRA,AFTPT6SDAPBP56ITOKZY3442VXDQ,AEAXGTO24BDGSEOOQZQD66GYWOMQ,AGRFU2E5332IPYIHMDTNR5CLRAFQ,AER6BVYOQILND5BWBPLW23VBZUHQ,AH3WCF4HQWRGOSXW5I3L4QNGT6EQ,AHM3BXOUUDTBKLOHL25BC3ROQRXQ,AHZKJ2F3AH7NRAMA5QYV5DKOBMAA</t>
  </si>
  <si>
    <t>Dasarath rao,Giridhar kumar,amit ray,Chitti Trinadha Rao,ANKITA CHOWDHURY,ANTARIKSHA G.,Anirban kundu,Kartik</t>
  </si>
  <si>
    <t>R22ZQT5S2PIBQO,RP1O8SOYEEI2L,RUUA046AAE2O4,R9EFKXYBWPGEM,R3CVDJ2J9QIOBM,R23QZ7HVMFQB5P,R37GCUOM2FLA5S,R19K6RVW961VVG</t>
  </si>
  <si>
    <t>Good,Value of money,Good Product,Good,Product Provider is super responsive, as received my order within 2 days,Good product. Very useful. Highly recommended.,Honesty and transperancy of the seller was perfect,Poor</t>
  </si>
  <si>
    <t>Good. Apt to IFB washing machine,Useful for ifb washing Machines,Product is good and works fine for a month.,Good,Product is good and the provider also responses very fast . I got the order within 2 days,The product is so good for use.,One of the best. Extremely needful product,Expensive</t>
  </si>
  <si>
    <t>https://m.media-amazon.com/images/I/310wgAGevYL._SY445_SX342_QL70_FMwebp_.jpg</t>
  </si>
  <si>
    <t>https://www.amazon.in/Crystal-Cartridge-size-Fresh-Clean/dp/B01MRARGBW/ref=sr_1_478?qid=1672923615&amp;s=kitchen&amp;sr=1-478</t>
  </si>
  <si>
    <t>B07VZYMQNZ</t>
  </si>
  <si>
    <t>Borosil Rio 1.5 L Electric Kettle, Stainless Steel Inner Body, Boil Water For Tea, Coffee, Soup, Silver</t>
  </si>
  <si>
    <t>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t>
  </si>
  <si>
    <t>AFQWELRSJ2U4E2GUXWDKEGNYOGJA,AEHD5BWCDLH2JHNRTU4CYG77GKXQ,AHFBHTJ6XSO77AL7PDKEF2O2QAFQ,AEAAA47F4XDSXNLTFKAEKQXYDDCA,AHETDOMLHXT6JQVMKG2U7NOSSZOA,AGK7SKRMUPZU3HWIBRGRQPBO6ATQ,AGEO4GF6QGKGSKFR3TPV2QB5RO6Q,AGV7SFITZ2DQMTXD57LWEKIXHE6Q</t>
  </si>
  <si>
    <t>p c joshi,Amazon Customer,Pranav,shashi Bala,Prakash,Vijay,M Amjad H Siddiqi,manju</t>
  </si>
  <si>
    <t>R3BXPMFHV4SWWY,R38TTJ6VHIUZWV,RWDME913KW45B,R1K3HET5H2KKAR,R2274AOJUMM3KD,R3TWY3L3AL5FYY,R3AUNSDP9VKTBV,R37L9U3PHOUSZ1</t>
  </si>
  <si>
    <t>Excellent product,Great Quality,Good,V good product,Overall a good product,Money waste,Good kettle, but NOT for boiling milk,Gud</t>
  </si>
  <si>
    <t>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"DON'T USE THE KETTLE TO BOIL MILK".....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t>
  </si>
  <si>
    <t>https://m.media-amazon.com/images/W/WEBP_402378-T2/images/I/414WPLTqm0L._SX300_SY300_QL70_FMwebp_.jpg</t>
  </si>
  <si>
    <t>https://www.amazon.in/Borosil-Rio-1-5L-Electric-Kettle/dp/B07VZYMQNZ/ref=sr_1_479?qid=1672923615&amp;s=kitchen&amp;sr=1-479</t>
  </si>
  <si>
    <t>B01L7C4IU2</t>
  </si>
  <si>
    <t>Havells Ambrose 1200mm Ceiling Fan (Pearl White Wood)</t>
  </si>
  <si>
    <t>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t>
  </si>
  <si>
    <t>AEDWGHRREZFUGG26RHCC755HN7HA,AEHCKIGIFLT2FLLRLX7SPCJESYGQ,AE7SGVKTAI4S2KFUR322Y2MCWYFQ,AG5BGJGG7C2RVJR4EFQIISIJ2YYQ,AHKUTOCV35GQXKKER66MS7NYIUXQ,AHNDAZGEJUCDIFQ5CVONDFNJQHOA,AHHQSBPLDA34RFVGLUJTK7JWFWXQ,AHQNLR3YPZ4EQS27FI6K5K3JCMIQ</t>
  </si>
  <si>
    <t>Rohan Sakhare,Naveen Mishra,Satish Kumar,Vikas J,Basudeb Mondal,Quiet Noiz,Mamidi Sai Prasanth,B Sathish Naik</t>
  </si>
  <si>
    <t>R2LQDV6ZW6PDCN,R1UOQIASAHX1RT,R1JFI2SFXY2RHT,R2E769627S4MC8,R2OJJNFKCULCQ5,R2HF7T1QUVDRRY,R301AKJI57TYXO,R3JE7DP45RMLLE</t>
  </si>
  <si>
    <t>Very good product..quality is good,A good product with superb buid quality,Not happy,Good,Good,Noisy but good,Remote control spoils the fan operation,Good performance</t>
  </si>
  <si>
    <t>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t>
  </si>
  <si>
    <t>https://m.media-amazon.com/images/W/WEBP_402378-T2/images/I/31RpzeqSq3L._SX300_SY300_QL70_FMwebp_.jpg</t>
  </si>
  <si>
    <t>https://www.amazon.in/Havells-Ambrose-1200mm-Ceiling-Pearl/dp/B01L7C4IU2/ref=sr_1_480?qid=1672923615&amp;s=kitchen&amp;sr=1-480</t>
  </si>
  <si>
    <t>B09H7JDJCW</t>
  </si>
  <si>
    <t>PHILIPS Drip Coffee Maker HD7432/20, 0.6 L, Ideal for 2-7 cups, Black, Medium</t>
  </si>
  <si>
    <t>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t>
  </si>
  <si>
    <t>AHIVX7Y7GNWVU36D4RNPEFSHHQCA,AHJDB2E42D2O4IUV5IV5HDN75O3Q,AHQASZSLIQF46BI7YVMMTXZIXXUQ,AH3Q23KAOXY4OMDBKJR4DIU7RIEA,AHJDQ4YHS7U7JGX6HJY5OU5IBVGA,AFWQOENTTFZVSVZPJGTHXDV7G5JQ,AFJRZNL7J4OL63FWNNUFK5PPJZGQ,AG4KR7KOATA2RKEX5D2NQICRFZ3Q</t>
  </si>
  <si>
    <t>nagarjuna pedamuthi,Nitin Singh,Rahul Tiwari,JR,jagadish talukdar,RR,Nitin,Deb k</t>
  </si>
  <si>
    <t>R1DRVWDPCVUHMK,R23XQ10QUS68QY,R2KDJ8P8S6G9O3,R3H5V5Q927ZRI7,R31AIVLTBLTZZL,R17RUD99JNP3QE,R2B2ZOL2SLVIWS,R2DPWOUGJP73L1</t>
  </si>
  <si>
    <t>Spring alignment issue or overall alignment,Love itâ€¦,Only for black coffee not with mil,Great coffee maker.,Good product,Great coffee maker,Best brews coffee,Nice coffee maker</t>
  </si>
  <si>
    <t>Alignment between mug and top springi is not good which resulted water stagnation at top section causing bitter coffee taste,Absolutely amazingâ€¦.,You can use if you wish to have black coffee or filter coffee. You canâ€™t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t>
  </si>
  <si>
    <t>https://m.media-amazon.com/images/I/41d7YWtyLCL._SX300_SY300_QL70_FMwebp_.jpg</t>
  </si>
  <si>
    <t>https://www.amazon.in/PHILIPS-Coffee-HD7432-20-Medium/dp/B09H7JDJCW/ref=sr_1_483?qid=1672923615&amp;s=kitchen&amp;sr=1-483</t>
  </si>
  <si>
    <t>B07F6GXNPB</t>
  </si>
  <si>
    <t>Eureka Forbes Euroclean Paper Vacuum Cleaner Dust Bags for Excel, Ace, 300, Jet Models - Set of 10</t>
  </si>
  <si>
    <t>Special Anti-Microbial(Biocide Treated) Paper Bag.|Used For Protection Against Bacteria,Fungus,Dust Mites and bad Odour.|Protects the motor by trapping the dirt inside them.|Pack of 10|Dimensions: 16 X 32 cm</t>
  </si>
  <si>
    <t>AEAHCVLMYLKLICSIKCTUS54NVQ2A,AFRIWQJKFSDZKTRTU5RSBKSQMIVA,AHFQXP2EQZOT7NTNHK5TMB6QA5QQ,AGLL6YL7RHHSDDGKWQO7ZIG3TXDQ,AGT4T2NBHXL5XVSRRCKSIGW7LDJA,AEAZZCC5KRGSGXGTGBRNK2O6IDAQ,AGBESE5F5QORNV2B6HE4UL4AMZ7Q,AE7QJ5FKTIU6K26GFQWGMXKO2MGQ</t>
  </si>
  <si>
    <t>Lulzdrone,KRISH,Harsh Shah,Harsh,HaPa,Inderjeet Singh,Amazon Customer,Peter john</t>
  </si>
  <si>
    <t>R2K8VZSTF6Y1UH,R30LKPXEPE0CZE,R2714DP5UNSOQ,R1SR34QE2CLNQX,R33PWFEYQMQH30,R1JCIP3VLGLT7E,R2C96SQWZU7SM4,R2QG25I5PKC8ZD</t>
  </si>
  <si>
    <t>Bigger size,Superb.,Vacuum Bag,Price is reasonable and not available locally,Works perfect,Genuine Eureka Forbes,nice,Very good</t>
  </si>
  <si>
    <t>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t>
  </si>
  <si>
    <t>https://m.media-amazon.com/images/W/WEBP_402378-T2/images/I/51M0UevRosL._SY300_SX300_QL70_FMwebp_.jpg</t>
  </si>
  <si>
    <t>https://www.amazon.in/Eureka-Forbes-Euroclean-Vacuum-Cleaner/dp/B07F6GXNPB/ref=sr_1_485?qid=1672923615&amp;s=kitchen&amp;sr=1-485</t>
  </si>
  <si>
    <t>B0B97D658R</t>
  </si>
  <si>
    <t>Larrito wooden Cool Mist Humidifiers Essential Oil Diffuser Aroma Air Humidifier with Colorful Change for Car, Office, Babies, humidifiers for home, air humidifier for room (WOODEN HUMIDIFIRE-A)</t>
  </si>
  <si>
    <t>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t>
  </si>
  <si>
    <t>AHKMDKVJS3O2FONH6P2GLWKV7BGA,AF34WPWTTDCKLYAOTG56T2KNCBRQ,AG4L77PETD6JPT4LLTVG4WDS72PQ,AFK7BE52MSABKTBBCCFFW6SINUYQ,AFZAJPI7LJPDCOSMY6ASVRJOECMQ,AHYIUARUTB7FHBZNQDO2RVV72XFA,AGJW572HJZWB6REZMBNPGF2PEYPQ,AGTPLNZTYUEFVBGKKKMV5O66LJIQ</t>
  </si>
  <si>
    <t>Narinder Kaur,Heavenly stuff,tejaswi,nirav,Sagar Bhalerao,Adarsh,sindhu,deepa</t>
  </si>
  <si>
    <t>RP44N8NRPVZ64,R1FETO75Q18Y6N,R3QS7GCDG4CKQ5,R1OAWG0HEQ62FT,R32BTYN4QF56J9,R1D0MOCMENKIT1,R3V1DRV00BSNS5,R2CVEAXB0MKT2Q</t>
  </si>
  <si>
    <t>I would not really recommend it,Good,Over all good, not suitable for living room,NOT USEFUL,Great product! Works perfectly fine,Smells good,Ok,Worth it</t>
  </si>
  <si>
    <t>So I got it today , I have been using one for years n it stopped working so I thought Iâ€™ll buy this for now. Normally I just put water n oil n walla it works but in this one u have a 2wicks given to u which u have to leave in water. Then put one back inside the humidifier. Till d wick stays wet it works n then doesnâ€™t so u have to remove the one inside n dip it in water again to work. Now thatâ€™s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t>
  </si>
  <si>
    <t>https://m.media-amazon.com/images/I/41zyYoNFiGL._SX300_SY300_QL70_FMwebp_.jpg</t>
  </si>
  <si>
    <t>https://www.amazon.in/Larrito-Humidifiers-Humidifier-humidifiers-HUMIDIFIRE/dp/B0B97D658R/ref=sr_1_484?qid=1672923617&amp;s=kitchen&amp;sr=1-484</t>
  </si>
  <si>
    <t>B09NFSHCWN</t>
  </si>
  <si>
    <t>Hilton Quartz Heater 400/800-Watt ISI 2 Rods Multi Mode Heater Long Lasting Quick Heating Extremely Warm (Grey)</t>
  </si>
  <si>
    <t>Comes with 2 Quartz heating tubes providing more warmth|Front grill for safety|Safety tip over switch|Two heat setting - 400 Watt &amp; 800 Watt|Having carry handle for easy portability|Included Components: 1 N Main Unit &amp; 1 N Instruction Manual|1 Year Warranty</t>
  </si>
  <si>
    <t>AGYWNEMMI425KXXTZCVB7FOQBWNA,AHFXBNDCOX7XWOQ3AG6PTK6LOF2A,AHLPIV7SYJYC4OPSLCRAC3YVJ2YA,AFNXN32OITFCDL37ZNCO5GVSWGBA,AEHYZUICPG76APEFLWIJM2VEL44A,AHN7KDVM3CXUADMOVMT45XTTPQQA,AFPPFPKUIMU7J2Q5XECEA2OAWGQQ,AH2NDKEF6SAXWMINDMG7S6YD7IMQ</t>
  </si>
  <si>
    <t>Shravan patel,Tajammul Hussain,ANSAR JAFAR,Warrior Owl,Suresh Prasad Gupta,Kashif Shaaz,Tanya,Vinayak</t>
  </si>
  <si>
    <t>R3PHYNEGUHVNDJ,R3U3Q0ET3JUC76,R1AJYRLEYBQKHQ,RIJ0LF1TCS88U,R1U7C8WLUNQGS1,R1G0KB7WIUAYV6,RH81LB9FFSVDB,R8LK8I42MTY6L</t>
  </si>
  <si>
    <t>Good,Good Design,NICE PRODUCT,Not sturdy,Good product,Best one out there!,Best in the market,Poor quality</t>
  </si>
  <si>
    <t>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appreciation.,Iâ€™m using since 1 week &amp; I must say itâ€™s very good &amp; best in the market,Heating power is very poor</t>
  </si>
  <si>
    <t>https://m.media-amazon.com/images/W/WEBP_402378-T1/images/I/51eq6GwXn-L._SX300_SY300_QL70_FMwebp_.jpg</t>
  </si>
  <si>
    <t>https://www.amazon.in/Hilton-Quartz-Heater-Watt-Certified/dp/B09NFSHCWN/ref=sr_1_485?qid=1672923617&amp;s=kitchen&amp;sr=1-485</t>
  </si>
  <si>
    <t>B076VQS87V</t>
  </si>
  <si>
    <t>Syska SDI-07 1000 W Stellar with Golden American Heritage Soleplate Dry Iron (Blue)</t>
  </si>
  <si>
    <t>Golden American Heritage Soleplate,Overheat Safety, Multi Fabric Select, Swivel Cord, Dry Iron 1000W</t>
  </si>
  <si>
    <t>AEACEPNVLWUZDAPOTC4PB6YMDU4A,AH4HHPHQEEW6TGP4SIWHZPZAUM3Q,AHQOM5PWAU6KFW3HTQIT4BOV2XEQ,AERKVDGB67MRPUA7EHTNJYGY7JAA,AF6MFZXNYSO5M47G6B3UUTJAINPQ,AF2EXNHBVW22JUI2M3SOSBOLFKTA,AGIJXNFC5UX7UAPUWQCEFE2IN43A,AFU2G5BSSM76EG3V5K6ZIZ3NVIRQ</t>
  </si>
  <si>
    <t>Sandip Biswas,Jatin Solanki,Javid rehman raina,Prasoon s.,Pratik,VASIM PINJARI,Shruti,Pooja s.</t>
  </si>
  <si>
    <t>R37X0IRA8XP1DZ,RYGZ67N1YAQ1V,R1RC5PYP8XJQ7F,RSQJ9ZHLKQ8HS,R1HWV58EX5INPJ,R2CBZ8US6D3TFW,R94RMNAVSZNCT,RIP6JERBIMOOZ</t>
  </si>
  <si>
    <t>All fine but the cord is too short,Good quality,Great quality go and buy...,Stand nahi hota hai gir jata hai,Good iron at this price,Awesome,There was one scratch on the surface which was hide under the sticker,Superb quality</t>
  </si>
  <si>
    <t>Cord is too short,Good quality in this price range,Like the product great quality and easy to use,Ok hai,Good,Light weight working good,Good product value for money,Mind-blowing performance superb worth for money</t>
  </si>
  <si>
    <t>https://m.media-amazon.com/images/W/WEBP_402378-T2/images/I/310sR2giQrL._SX300_SY300_QL70_FMwebp_.jpg</t>
  </si>
  <si>
    <t>https://www.amazon.in/Syska-SDI-07-Stellar-Dry-Iron/dp/B076VQS87V/ref=sr_1_486_mod_primary_new?qid=1672923617&amp;s=kitchen&amp;sbo=RZvfv%2F%2FHxDF%2BO5021pAnSA%3D%3D&amp;sr=1-486</t>
  </si>
  <si>
    <t>B09LMMFW3S</t>
  </si>
  <si>
    <t>IKEA Milk Frother for Your Milk, Coffee,(Cold and hot Drinks), Black</t>
  </si>
  <si>
    <t>Frothes milk up in 15-20 seconds.|Can be used for both cold and hot milk.|Batteries are sold separately, 2 pcs LR6 AA 1.5V required.|Two AA batteries should be placed in opposite direction in frother as in last image|New Batteries are recommended to work efficiently</t>
  </si>
  <si>
    <t>AE4755NP2P2WIA3W6UZ4GBQUMYJQ,AGWJM4UXHNXL35HZ2RI6VJSH5KLQ,AH5Y43O2IZ3KNXE766GJMNEVTYZQ,AFQEZSS2I5IGAKZY3Y3CGDZLCJIA,AGHZSEUC44TVE5MU6KPGKEPS6ORA,AEJHCNCKOWWSZBGYQZF34SCZVKZQ,AEOAQQUIW5XQW2XAAIMHD34MNHAA,AEHANMVD4Q7UEQ2XXSW7XW72EJKQ</t>
  </si>
  <si>
    <t>ANURAG,Amazon Customer,Pallavi Jaiswal,Anshita,Pooja Bhargava,Manoj singh,Akanksha,Morpankh art gallery</t>
  </si>
  <si>
    <t>R1K0ML8QPZZSH7,R1VJZH5L1SRLPA,R2TTZ6Y61C1955,RYRQ7HQ4WDD0R,R24V2VP33R7Q4Z,R1F215HE3H6ZGT,R1YT2C41FFR9NG,R2UR2X3ZHZC5MU</t>
  </si>
  <si>
    <t>Rechargable batteries do not fit correctly,Okay product,Great purchase.,Average,Fantastic,Just buy it...,Product is good for this price,Happy That I didn't have to go to Hyderabad for IKEA.</t>
  </si>
  <si>
    <t>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t>
  </si>
  <si>
    <t>https://m.media-amazon.com/images/W/WEBP_402378-T2/images/I/21JwUdnWL4L._SX300_SY300_QL70_FMwebp_.jpg</t>
  </si>
  <si>
    <t>https://www.amazon.in/IKEA-Frother-Coffee-Drinks-Black/dp/B09LMMFW3S/ref=sr_1_487_mod_primary_new?qid=1672923617&amp;s=kitchen&amp;sbo=RZvfv%2F%2FHxDF%2BO5021pAnSA%3D%3D&amp;sr=1-487</t>
  </si>
  <si>
    <t>B0BBLHTRM9</t>
  </si>
  <si>
    <t>IONIX Tap filter Multilayer | Activated Carbon Faucet Water Filters Universal Interface Home Kitchen Faucet Tap Water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</si>
  <si>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</si>
  <si>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AF6LRVDRKYWPTZXZLQERZ3LXCWDA,AG7FU75LA5ONPMNEVH6X47PHPHYA,AG3YRWMWYEW3G2WELWCNIU2H7HQQ,AGXZDH5CDJHVZVCYA6555BIZIWTQ,AEP6P6MBRADJL3SDICYEMQUWXVEA,AEVOU4VDGD6M5VOUU47DZ7JRABEA,AGA3BZEL7AM75FQS67KO32HQKWHQ,AHYU5NW2HTBFSIBPELM5BWRVFHDQ</t>
  </si>
  <si>
    <t>Anmol Khanna,G.l.sudhakar,Amazon Customer,manoj,Satya,Swarup Panday,Reyaansh Arora,neha keluskar</t>
  </si>
  <si>
    <t>R9GL8284FSYUG,R1Q6Z3DZDJMDPN,R25CLTZM7X33KC,R3EZN6N234M56M,R3V5ZJK278N7DE,R2D7IYLDOK44OG,R3E1T8ZS17TP57,R388P83LV3P6PH</t>
  </si>
  <si>
    <t>Stop working after few days,Ok. Changing every 4 months toomuch,Tap filter,Quality,Doesn't purify water,Very good product,REALLY GOOD!,Bad</t>
  </si>
  <si>
    <t>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t>
  </si>
  <si>
    <t>https://m.media-amazon.com/images/I/41n90w1dlJL._SY445_SX342_QL70_FMwebp_.jpg</t>
  </si>
  <si>
    <t>https://www.amazon.in/IONIX-Tap-Multilayer-Filter-Filter-Pack/dp/B0BBLHTRM9/ref=sr_1_488?qid=1672923617&amp;s=kitchen&amp;sr=1-488</t>
  </si>
  <si>
    <t>B0BJYSCWFQ</t>
  </si>
  <si>
    <t>Kitchengenix's Mini Waffle Maker 4 Inch- 350 Watts: Stainless Steel Non-Stick Electric Iron Machine for Individual Belgian Waffles, Pan Cakes, Paninis or Other Snacks (Red)</t>
  </si>
  <si>
    <t>AGG6B7ZD5FGH7KFHMESWE3VMHGBQ,AFEETHDN6SAGGKCZIRQGUDEOI2CA,AGTEW64WBNTZFGCWJFDWLOYQQXWA,AF3B6IE43CRY3EPVX6IXI2L453KQ,AH4F52IVOKDLXOGFBNZTNC3FHSJQ,AHNXK47JHYPTN7OEUHPGH4KKQUWA,AH3WE6333SFYEWEFIND2BCGNGJLA,AFHMVP4622IBCZIZ2BQ2DQYMRXYQ</t>
  </si>
  <si>
    <t>Placeholder,Saddam Suthar,Priyanka Kasare,Geeta,Ahaan Zidaan,saransh,kaushal,Priyanka Mishra</t>
  </si>
  <si>
    <t>R3333X2IOK8J6C,R3UBMYP1E5RM5Z,R38CR6UCL8Z5F,R1NJ40Y3GL2XGK,R1MQP6KOMV9PHC,R2NTVG1I8CIRDI,REQ0A5BYHG678,R208N2LRQAPM3F</t>
  </si>
  <si>
    <t>Easy To Carry,Nice product,Handy and easy to use,Best,Very easy to make waffle. Best product from Amazon,easy to make,Disappointed,Very gud n very easy make waffers I love it this produt</t>
  </si>
  <si>
    <t>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t>
  </si>
  <si>
    <t>https://m.media-amazon.com/images/I/41wOaCtfCZL._SY300_SX300_QL70_FMwebp_.jpg</t>
  </si>
  <si>
    <t>https://www.amazon.in/Kitchengenixs-Waffle-Maker-Inch-Watts/dp/B0BJYSCWFQ/ref=sr_1_489?qid=1672923617&amp;s=kitchen&amp;sr=1-489</t>
  </si>
  <si>
    <t>B0187F2IOK</t>
  </si>
  <si>
    <t>Bajaj HM-01 Powerful 250W Hand Mixer, Black</t>
  </si>
  <si>
    <t>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t>
  </si>
  <si>
    <t>AF7UYUVEZZUXIIOJWWI776NZPTRQ,AH6UCH7MNAI4EDGZ2Q52KI4MDDBA,AHAC5FGED7HOO5GSKRTNCX7RMQFA,AFCQT3WCIYIHW4QJCMZSEXJ2A6QQ,AFNH4WZFYWT7D2WDKDIWY4YTR3CQ,AFKSVLIYFZUL6NT2QFBSXMWYZUCQ,AGXUG6UVU2G7J3OXP4REN3VZCE6Q,AHRFHGMEBL54OW7P2XZGYOFE7WKQ</t>
  </si>
  <si>
    <t>Megha Gadiya,bharati boro,Ruma,Sai Raj Jaiswal,Kirti T Zanjale,Sinabail Mitra,Faizur rehman,Sanyam jain</t>
  </si>
  <si>
    <t>R1BR8BOPOWGU0F,R3EATDEV562Z39,R1BISP21J4W67Z,R371Z2WNIHW6BE,R1DUEJXRERZVJ9,R1C2TIDQCPNW4A,R1KWEO556IO34F,R2Z4EQK80846LQ</t>
  </si>
  <si>
    <t>https://m.media-amazon.com/images/W/WEBP_402378-T1/images/I/31gr8xzOhEL._SX300_SY300_QL70_FMwebp_.jpg</t>
  </si>
  <si>
    <t>https://www.amazon.in/Bajaj-HM-01-250-Watt-Mixer/dp/B0187F2IOK/ref=sr_1_490?qid=1672923617&amp;s=kitchen&amp;sr=1-490</t>
  </si>
  <si>
    <t>B0B8CB7MHW</t>
  </si>
  <si>
    <t>KNOWZA Electric Handheld Milk Wand Mixer Frother for Latte Coffee Hot Milk, Milk Frother for Coffee, Egg Beater, Hand Blender, Coffee Beater (BLACK COFFEE BEATER)</t>
  </si>
  <si>
    <t>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t>
  </si>
  <si>
    <t>AGK7PREKINHWXGPFNGY22DD3HBKA,AH4R4F2GBWKTYFEROXDJIFWWCTBA,AGCUJWCPKIL2XXCLVNXIIA7HHRRA,AGBHIIDMDAHDT54JKNQNZ4VK2S3A,AG3TNZMW4L6MIHXZG4BLGEXDGJPA,AFAK7LP652JWFHXYGYD6DRPSUTVA,AHLDPH6DDZRW4YJZSSOINP64R23Q,AFC3FOLK4BMVVGOHLENHL5ZUXK5Q</t>
  </si>
  <si>
    <t>Deepak B.,Azhar s.,Yogesh Rajput,Amit V.,Maneesha Biju,hassan,Purvesh,Shweha</t>
  </si>
  <si>
    <t>R18ND09BJJWOI1,R35PEU0UI25EJQ,R1PUXDH1YJ1C7P,R3MYQMWYBPFNCE,R27R9HRO9LGATW,R6VNO2JYF3N4U,R23OWJ2539E2YY,R20Z8QRT7O6F3H</t>
  </si>
  <si>
    <t>Good product,Very nice product,The product Is good according to its rate,The product is nice in its working. The only issue is handling product.,Just 30 Seconds and frothy coffee ready.,Nice product,Ok product,The product is by far good</t>
  </si>
  <si>
    <t>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t>
  </si>
  <si>
    <t>https://m.media-amazon.com/images/I/51HzkPoNUzL._SX300_SY300_QL70_FMwebp_.jpg</t>
  </si>
  <si>
    <t>https://www.amazon.in/Electric-Handheld-BLACK-COFFEE-BEATER/dp/B0B8CB7MHW/ref=sr_1_491?qid=1672923617&amp;s=kitchen&amp;sr=1-491</t>
  </si>
  <si>
    <t>B07K19NYZ8</t>
  </si>
  <si>
    <t>Usha Hc 812 T Thermo Fan Room Heater</t>
  </si>
  <si>
    <t>Heat convector|Warranty for one year</t>
  </si>
  <si>
    <t>AHURA5DMKF4YWCDDT44ACQDCBJAQ,AEQS4LQQWZZFTAEDZWPGCLOHIY4A,AGURD6PDFJNKIME6ZWOELPMKRYPA,AG7YGYMECZTW3ZHP6BK4BNREWP6Q,AFXUNDGJZ2S2L33AQDVM4G4PFA5A,AGRI64OJMOPQH24IHN2A5IB6LQAQ,AGNFSGP5VLI35V7BNL2K3XXHGG4A,AEC273TXQHQG4ZDMVD5VILLPYQAQ</t>
  </si>
  <si>
    <t>Sumit kumar,sunil,Mahima &amp; Company,GAURAV KUMAR SHARMA,Prashant,Vinay Sharma,shashikant kumar singh,Radheshyam Sharma</t>
  </si>
  <si>
    <t>RYWL8U25UKVRN,R2OZKOAWL1O0AK,R20H2HQK57AY6M,R8D71Z6FT69SZ,R1SHRMSVKCLPBV,RL642290VV0FY,RY9QSE50DS1XF,R3G6DENLSHD8FG</t>
  </si>
  <si>
    <t>Excellent,Bad Bad product. Please don't buy.,Usefully good Product,Value for money,hot air flow range not so much,Heat up immediately not working properly,Good quality,Good Product</t>
  </si>
  <si>
    <t>Very good product,Bad Bad product. Please don't buy.,My Requirements fulfilled &amp; Very Nice Products,,hot air flow range not so much,,Good quality,It's doing the great job.</t>
  </si>
  <si>
    <t>https://m.media-amazon.com/images/W/WEBP_402378-T1/images/I/41UHdKluMBL._SY300_SX300_QL70_FMwebp_.jpg</t>
  </si>
  <si>
    <t>https://www.amazon.in/Usha-812-Thermo-Room-Heater/dp/B07K19NYZ8/ref=sr_1_492?qid=1672923617&amp;s=kitchen&amp;sr=1-492</t>
  </si>
  <si>
    <t>B08ZXZ362Z</t>
  </si>
  <si>
    <t>akiara - Makes life easy Mini Sewing Machine for Home Tailoring use | Mini Silai Machine with Sewing Kit Set Sewing Box with Thread Scissors, Needle All in One Sewing Accessories (White &amp; Purple)</t>
  </si>
  <si>
    <t>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t>
  </si>
  <si>
    <t>AEHOZYTOH5VUWA2Z7OB672WX4F5A,AEF3QNOCDEMLINRVML6H7XIGWYPQ,AHX4KZVASMGQQOST4T2RAQUZTLCA,AFW6K3O37RXWAJP5JDCSPNPENYDQ,AHELMAOGW7CMAPA6PJOO3INMBRBQ,AE4DX3LKPJLQMTSMMVZISY3Z4LAA,AEZVKCBQBC3W5IQIFD4ZFTL6IFAQ,AHX47N6TUNADPXMMQKVASVBNIHJA</t>
  </si>
  <si>
    <t>Vaishnavi,Paramesh,Kirti Gupta,Mousumi Ganguli,Nikshitha S,Lancy,Kindle Customer,krishna chaudhari</t>
  </si>
  <si>
    <t>R35122PFZXLW77,R20F9Z88XI969Z,R32BCA8W6W1KIF,R8IJQ4BCU3EYB,R1U0ELVGODA4FE,RK6G1OA2NXLKX,RSPH5EIECZOR0,R39210FVK81Z0W</t>
  </si>
  <si>
    <t>Okay,Use full only kid's clothes,Good for beginners or minor repairs,Accessories,Not good for beginners,Good product,Good for small work at home,Good product</t>
  </si>
  <si>
    <t>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t>
  </si>
  <si>
    <t>https://m.media-amazon.com/images/W/WEBP_402378-T2/images/I/51WNhYBloRL._SY300_SX300_QL70_FMwebp_.jpg</t>
  </si>
  <si>
    <t>https://www.amazon.in/akiara-Tailoring-Stitching-Scissors-Accessories/dp/B08ZXZ362Z/ref=sr_1_493?qid=1672923617&amp;s=kitchen&amp;sr=1-493</t>
  </si>
  <si>
    <t>B00GHL8VP2</t>
  </si>
  <si>
    <t>USHA 1212 PTC with Adjustable Thermostat Fan Heater (Black/Brown, 1500-Watts).</t>
  </si>
  <si>
    <t>Meant for Spot Heating|Room Size: Upto 15 sq ft. Cord Winder :Yes|2 Stage Safety for Overheating Protection|Two Heating Elements For Energy SavingOptions|Fire Retardant Strong ABS Housing|ISI Mark|1 Year Warranty</t>
  </si>
  <si>
    <t>AECFYIUCHSZXDLACTYPEUSM5DIKA,AF546S43YKYCJWRD7WSYO2ITLIYQ,AFLIE3ETZWXFSR27QFUUOHKSUR7A,AF4PRU3C3T6I4MXOKQSUH56QVIHA,AECDY7FOZSIRF26RIVPKPTJBAR2A,AFPDX4B54JY4ZIBKARJPJUUPPBWQ,AFPKIF7E3TYXUT52HM46PVZ7LIVA,AF6SB3YM3WFAJT5QWKS44BGB5RNA</t>
  </si>
  <si>
    <t>Manoj Kumar,Arun Thottakathu Prasannakumar,sonu kumar,Nilesh kerkal,Kiran Singh,Ashish Singh,Maruthi Kumar,Abhishek Rajpurohit</t>
  </si>
  <si>
    <t>R1T19FVDX8Z7T2,R1E1AMYN17K7HJ,R20AXB80IQO0DK,R2N3QQAXIBYD1U,R23O6CFX5FQGEH,R28PM4P5ZGL5B9,R3I7005LCPIHBK,R14X0EVJHHB3B1</t>
  </si>
  <si>
    <t>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t>
  </si>
  <si>
    <t>,Cost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t>
  </si>
  <si>
    <t>https://m.media-amazon.com/images/W/WEBP_402378-T1/images/I/41lsUHKNfSL._SY300_SX300_QL70_FMwebp_.jpg</t>
  </si>
  <si>
    <t>https://www.amazon.in/Usha-1212-PTC-Adjustable-Thermostat/dp/B00GHL8VP2/ref=sr_1_494?qid=1672923617&amp;s=kitchen&amp;sr=1-494</t>
  </si>
  <si>
    <t>B0B9JZW1SQ</t>
  </si>
  <si>
    <t>4 in 1 Handheld Electric Vegetable Cutter Set,Wireless Food Processor Electric Food Chopper for Garlic Chili Pepper Onion Ginger Celery Meat with Brush</t>
  </si>
  <si>
    <t>{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t>
  </si>
  <si>
    <t>AFCTMQKPVJI6Y2JPIGDKRKIAV43A,AF6XUHN32GSFA7LFG7MHGNXSKBEQ,AE7CCWXTUAVBDTLXQJEP7M5M7FPA,AH6PG4VBSGWZNZWULXHBO772JP6A,AFLHQI5WLHXYFRFITHAHJL5PSDSQ,AGDIZUYGIWBTV55BOB2GOTNY6ZTQ</t>
  </si>
  <si>
    <t>Ashish,Kavita J.,Sundar,Tessy S.,saurabh manro,sreekumar</t>
  </si>
  <si>
    <t>R3N2A5DV7IPG6R,RXX6FP17PFNBS,R1JENN8Y0UV8G,RXPE5ZQ9LKS94,RGJ8L0BDZJ7U8,R3122SJIEKZ4O2</t>
  </si>
  <si>
    <t>Cutter speed and power is very low,Nt happy wit d prdct,Not as expected,Not even worth a star,Very poor product,Not good</t>
  </si>
  <si>
    <t>,It's nt wrkng evn aftr 4 hours of charging,The motor,  blade are poor,Doesn't perform. The machine gets jammed every time.,Poor quality...never buy such product ...,Pls not sell this time</t>
  </si>
  <si>
    <t>https://m.media-amazon.com/images/W/WEBP_402378-T1/images/I/41KMMCNMM1L._SX300_SY300_QL70_FMwebp_.jpg</t>
  </si>
  <si>
    <t>https://www.amazon.in/Handheld-Electric-Vegetable-Wireless-Processor/dp/B0B9JZW1SQ/ref=sr_1_495_mod_primary_new?qid=1672923617&amp;s=kitchen&amp;sbo=RZvfv%2F%2FHxDF%2BO5021pAnSA%3D%3D&amp;sr=1-495</t>
  </si>
  <si>
    <t>B00TI8E7BI</t>
  </si>
  <si>
    <t>Philips HD9306/06 1.5-Litre Electric Kettle (Multicolor)</t>
  </si>
  <si>
    <t>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t>
  </si>
  <si>
    <t>AHYXOMUJUKZHBWHP43ZAB265EDGA,AG4C27NTZZ7HTG6W3ADZYHAUEZCA,AFYACVFEH3NFVZ5LGOPEBKBCLSSQ,AHTHUJC6TX2WAQ5SO24MVWJONMEQ,AHIJ2RAFZZHMUPJJKYHE2CU7ZNEQ,AENGHEFJVZDD5IE57TJ62DY7CY2A,AHOKBMECKUGAAX2ERFRKMQZNSR4Q,AE4PHOB4VRRT6W2L4E5TT4QROAWA</t>
  </si>
  <si>
    <t>AmazonCust,DD_Zen,Amazon Customer,VINISH THOMAS,Harish chandra,customer,Vinay Desai,Jayabalan</t>
  </si>
  <si>
    <t>R252H4TFMWK9L7,R3SAFGRVGD7GTV,R1FVCFYT4SGY76,R2437QVPEQFXQ6,R2H5VGCES0DGQY,R1DO5MB8H8GCUI,R10I87E4DVQPCL,R39U1YGSKUXRN6</t>
  </si>
  <si>
    <t>https://m.media-amazon.com/images/I/41JyZuDzDgL._SX300_SY300_QL70_FMwebp_.jpg</t>
  </si>
  <si>
    <t>https://www.amazon.in/Philips-HD9306-06-1-5-Litre-Multicolor/dp/B00TI8E7BI/ref=sr_1_499?qid=1672923617&amp;s=kitchen&amp;sr=1-499</t>
  </si>
  <si>
    <t>B07J9KXQCC</t>
  </si>
  <si>
    <t>Libra Room Heater for Home, Room Heaters Home for Winter, Electric Heater with 2000 Watts Power as per IS Specification for Small to Medium Rooms - FH12 (Grey)</t>
  </si>
  <si>
    <t>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t>
  </si>
  <si>
    <t>AE5FZ5B3EEES45Q26PNUBTJ5DRYA,AGL2B432J2VDHOSUWTQ6KOAS6AMQ,AFWPWQ32B7BLW23MWYFHGYLNGUCA,AFNUTTGM5CBUQEYWPEQ57UABIHAQ,AFYLL7VANUJZ6M4L3277TRRERA5Q,AH3VEJH6HMUCM37ZZNCMRNPY6S3A,AE4BFRYLLJQRZJLJ755OH7DYIE4A,AF2LCSDV3YQRDO3B3ZTEEFLFNLLQ</t>
  </si>
  <si>
    <t>gitesh jaiswal,Divyansh,Dr Paras,Amazon Customer,Vrushali Rhatwal,A K Gupta,Amazon Customer,Ashok kumar</t>
  </si>
  <si>
    <t>R363CESXF8MX1J,RPFBIUJQY7U8J,R1RANSDWMZLOFX,R2KRLWEGK8WRUV,RJT2AYA3VYJKW,RED9KLRCGWVCA,R8AVX9DP1CA8T,R27B8CDIU1PSLD</t>
  </si>
  <si>
    <t>Product functioning ok but price is quite high,Compact and effective,Nice product,AdiLakshmi,Best product,LIBRA 2000 Watt Portable Room Heater with adjustable thermostat,receive faulty product,Very good heater.</t>
  </si>
  <si>
    <t>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doesnâ€™t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t>
  </si>
  <si>
    <t>https://m.media-amazon.com/images/I/51GEjZAmNRL._SX300_SY300_QL70_FMwebp_.jpg</t>
  </si>
  <si>
    <t>https://www.amazon.in/LIBRA-Portable-Heater-Adjustable-Thermostat/dp/B07J9KXQCC/ref=sr_1_500?qid=1672923617&amp;s=kitchen&amp;sr=1-500</t>
  </si>
  <si>
    <t>B0B3JSWG81</t>
  </si>
  <si>
    <t>NGI Store 2 Pieces Pet Hair Removers for Your Laundry Catcher Lint Remover for Washing Machine Lint Remover Reusable Portable Silica Gel Clothes Washer Dryer Floating Ball</t>
  </si>
  <si>
    <t>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"pet families" that can easily remove animal hair from clothes, sofas and blankets. It can also easily remove hair, dust and debris attached to clothes. It is small in size and easy to carry.</t>
  </si>
  <si>
    <t>AFPKVN5KLHB4MHSYDS25Q5MIWWKQ</t>
  </si>
  <si>
    <t>Kunal Sen</t>
  </si>
  <si>
    <t>R18OKMWGX8SA0L</t>
  </si>
  <si>
    <t>Useless</t>
  </si>
  <si>
    <t>Does not work as advertised at all. The pieces came out all nice and clean ... No hair stuck to them. All positive ratings are obviously bought.</t>
  </si>
  <si>
    <t>https://m.media-amazon.com/images/W/WEBP_402378-T1/images/I/519f6z2dnPL._SY300_SX300_QL70_FMwebp_.jpg</t>
  </si>
  <si>
    <t>https://www.amazon.in/Hair-Removers-Laundry-Remover-Reusable/dp/B0B3JSWG81/ref=sr_1_501?qid=1672923617&amp;s=kitchen&amp;sr=1-501</t>
  </si>
  <si>
    <t>B08L7J3T31</t>
  </si>
  <si>
    <t>Noir Aqua - 5pcs PP Spun Filter + 1 Spanner | for All Types of RO Water purifiers (5 Piece, White, 10 Inch, 5 Micron) - RO Spun Filter Cartridge Sponge Replacement Water Filter Candle</t>
  </si>
  <si>
    <t>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t>
  </si>
  <si>
    <t>AHITFY6AHALOFOHOZEOC6XBP4FEA,AFRABBODZJZQB6Z4U5FLWEWBAFCA,AHECHWNSEMINYA7KJCRNVT5HCJ7A,AHZE7X4JEEFGO55ORGHVUFLEKD3Q,AG6T7YJGBNIZFYN3IETCMEP4ASJA,AE5JV64MRH475HD7BRHX43UG5U4A,AES5H357DGWET4IZXLW4IEQ4QYIQ,AEB3GRL6Q7FDMQSWGOPRAZ3VUL7Q</t>
  </si>
  <si>
    <t>Prabha ds,Raghuram bk,Real Deal,Amazon Customer,G1_Nk,Amazon Customer,chaitanya Bandari,Rahul kumar</t>
  </si>
  <si>
    <t>R3G3XFHPBFF0E8,R3C0BZCD32EIGW,R2EBVBCN9QPD9R,R9SAQHLVMF9ON,R3P4WQ85WREE09,RE1AN3DMA316N,R3BKQ2HLTYB0G4,R28M0VG1XQJLQ3</t>
  </si>
  <si>
    <t>Received the product without spanner,Excellent product,Satisfactory,Good product,great product,performance yet to be checked?,Value for money,Good product</t>
  </si>
  <si>
    <t>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t>
  </si>
  <si>
    <t>https://m.media-amazon.com/images/I/41fDdRtjfxL._SY445_SX342_QL70_FMwebp_.jpg</t>
  </si>
  <si>
    <t>https://www.amazon.in/Noir-Aqua-Spanner-Purifiers-cartridge/dp/B08L7J3T31/ref=sr_1_502?qid=1672923617&amp;s=kitchen&amp;sr=1-502</t>
  </si>
  <si>
    <t>B01M6453MB</t>
  </si>
  <si>
    <t>Prestige Delight PRWO Electric Rice Cooker (1 L, White)</t>
  </si>
  <si>
    <t>230 Volts, 400 watts, 1 Year</t>
  </si>
  <si>
    <t>AFG5FM3NEMOL6BNFRV2NK5FNJCHQ,AGEINTRN6Z563RMLHIZEHMNU5UOA,AHOV63EYPKKFN2RY43FLDEO5XSYA,AECUT2M2ZMO76YUEXUVPCKGFOHMA,AGGQG3GYBNP6LFX4FYECSABC27PA,AG2JLSQXNIT6S4LCGHMOGFTHOOPQ,AHKGLRHEHJ2FLFRMXYW4JTAQIFQA,AED6PKQYUIQOV6YB4NAZTJQ2VCIQ</t>
  </si>
  <si>
    <t>Manu Bhai,Naveenpittu,Evatira Sangma,JAGANNADHA RAJU DANTULURI,balraj khwairakpam,Anindya,Amazon Customer,BASANT KUMAR PRADHAN</t>
  </si>
  <si>
    <t>R3DDL2UPKQ2CK9,R2SYYU1OATVIU5,R1VM993161IYRW,R28K4Y5JF23GNU,R2KM7BT1FRZOYU,R2KQMTZQ5QCIP6,R1VWQ34O0MNDLC,R2GBEWZ5FISS7X</t>
  </si>
  <si>
    <t>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t>
  </si>
  <si>
    <t>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t>
  </si>
  <si>
    <t>https://m.media-amazon.com/images/I/41gzDxk4+kL._SY300_SX300_.jpg</t>
  </si>
  <si>
    <t>https://www.amazon.in/Prestige-Delight-PRWO-1-Litre-Electric/dp/B01M6453MB/ref=sr_1_503?qid=1672923617&amp;s=kitchen&amp;sr=1-503</t>
  </si>
  <si>
    <t>B009P2LIL4</t>
  </si>
  <si>
    <t>Bajaj Majesty RX10 2000 Watts Heat Convector Room Heater (White, ISI Approved)</t>
  </si>
  <si>
    <t>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t>
  </si>
  <si>
    <t>AGVPWCMAHYQWJOQKMUJN4DW3KM5Q,AF4Q3E66MY4SR7YQZSWBBRU5XQKQ,AEM2ZDSQE4QZIGTCTE4HSNZOS7DQ,AEHMIAQFYXW3CY6Z37ABRXSOJRPA,AHJCYSNMFLZM7CA4FGDPU7A4UHYQ,AEQTWNQ6GKTOSJO3ZEPHRTH56VCA,AHIHPBLP6PPV66Y3AWOSYFBVZPFA,AGHBKUHIWVOPUQYFRA6PXIIC6R5Q</t>
  </si>
  <si>
    <t>Nehal Desai,Danish Parwez,Amazon Customer,Amazon Customer,Pankaj Kumar Singh,Pattabhi udaya kumar,Sandip Bhargava,BATTU SURESHKUMAR</t>
  </si>
  <si>
    <t>R1TLRJVW4STY5I,R2O455KRN493R1,R3Q5MVGBRIAS2G,RDUWK5R7MYO0F,R2PLXU82PLNOS,R3OGEQWZH4DYFA,R5I0WH8YY7K9V,R1MC4M4R6ZDUBE</t>
  </si>
  <si>
    <t>very good,Work but front melt after 2 month,Good one,It is durable,Review.,DEFECTIVE PRODUCT,Nice product,Nice product</t>
  </si>
  <si>
    <t>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t>
  </si>
  <si>
    <t>https://m.media-amazon.com/images/W/WEBP_402378-T1/images/I/41qmt2a159L._SX300_SY300_QL70_FMwebp_.jpg</t>
  </si>
  <si>
    <t>https://www.amazon.in/Bajaj-RX-10-2000-Watt-Convector/dp/B009P2LIL4/ref=sr_1_504?qid=1672923617&amp;s=kitchen&amp;sr=1-504</t>
  </si>
  <si>
    <t>B00J5DYCCA</t>
  </si>
  <si>
    <t>Havells Ventil Air DSP 230mm Exhaust Fan (Pista Green)</t>
  </si>
  <si>
    <t>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t>
  </si>
  <si>
    <t>AF2JQCLSCY3QJATWUNNHUSVUPNQQ,AFDMLUXC5LS5RXDJSJJRHNBURIVQ,AHMWJ32LQF2YEADFPUML4EKXUC3Q,AFXERFNWKFFWECCPZJBRP2N23XJA,AG74HALEHHRAVFNXFHBM75RWZD6Q,AEDOS7O5DUVDYA7EHU6VERPRAFMA,AFKWDCNGBBYBDQBKMFJUVJYY77XQ,AGQCHAIK5FZZOA67FTG7HET7VVJQ</t>
  </si>
  <si>
    <t>Shubham Dubey,E.GURUBARAN,Mayank S.,eusuf khan,ASHISHGAJBE,hirabhai thakarda,khageswar,A.Ramu</t>
  </si>
  <si>
    <t>R39Q2Y79MM9SWK,R3079BG1NIH6MB,R29A31ZELTZNJM,RQ7XAO5UTJQZT,R223OFAZGIK4X7,R27WMZV25K3TN1,R302QB4GVL3F8T,RBZRSE5J6HCF3</t>
  </si>
  <si>
    <t>Fan Speed is slow,Good quality,Good product,good,Old is gold.,Good product,Nice product,Super ðŸ’•</t>
  </si>
  <si>
    <t>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t>
  </si>
  <si>
    <t>https://m.media-amazon.com/images/W/WEBP_402378-T1/images/I/51pNg1Zy4+L._SX300_SY300_.jpg</t>
  </si>
  <si>
    <t>https://www.amazon.in/Havells-Ventilair-230mm-Exhaust-Grey/dp/B00J5DYCCA/ref=sr_1_505?qid=1672923617&amp;s=kitchen&amp;sr=1-505</t>
  </si>
  <si>
    <t>B01486F4G6</t>
  </si>
  <si>
    <t>Borosil Jumbo 1000-Watt Grill Sandwich Maker (Black)</t>
  </si>
  <si>
    <t>Brand-Borosil, Specification Ã¢â‚¬â€œ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t>
  </si>
  <si>
    <t>AFGW5PT3R6ZAVQR4Y5MWVAKBZAYA,AG7QNJ2SCS5VS5VYYBNV4HDSIJ4Q,AFUDGN5MEXLKUULNTM7Y2G5P7TYA,AHXCDNSXAESERITAFELQABFVNLCA,AGRZD6CHLCUNOLMMIMIHUCG7PIFA,AFQZVGSOSOJHKFQQMCEI4725QEKQ,AEALVGXXIP46OZVXKRUXSDWZJMEA,AGEFL3AY7YXEFZA4ZJU3LP7K7OJQ</t>
  </si>
  <si>
    <t>Rajib,Ajay B,Vikas Kahol,PARDEEP,Anindya Pramanik,Vikas Singh,Harshada Pimple,Saw a.</t>
  </si>
  <si>
    <t>R20RBRZ0WEUJT9,ROKIFK9R2ISSE,R30EEG2FNJSN5I,R2ZC03S4QXOW4Y,R186H8YW34BQD5,R10NC3D321N59G,REKF75G4SOAOX,R2G0ZT4JQX322I</t>
  </si>
  <si>
    <t>https://m.media-amazon.com/images/W/WEBP_402378-T1/images/I/51J2Wk-+c+L._SY300_SX300_.jpg</t>
  </si>
  <si>
    <t>https://www.amazon.in/Borosil-Jumbo-1000-Watt-Grill-Sandwich/dp/B01486F4G6/ref=sr_1_506?qid=1672923617&amp;s=kitchen&amp;sr=1-506</t>
  </si>
  <si>
    <t>Category</t>
  </si>
  <si>
    <t>Sub-Category</t>
  </si>
  <si>
    <t>Computers&amp;Accessories</t>
  </si>
  <si>
    <t>Accessories&amp;Peripherals</t>
  </si>
  <si>
    <t>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t>
  </si>
  <si>
    <t>ã€ Fast Charger&amp; Data Syncã€‘-With built-in safety proctections and four-core copper wires promote maximum signal quality and strength and enhance charging &amp; data transfer speed with up to 480 mb/s transferring speed.|ã€ Compatibilityã€‘-Compatible with iPhone 13, 12,11, X, 8, 7, 6, 5, iPad Air, Pro, Mini &amp; iOS devices.|ã€ Sturdy &amp; Durableã€‘-The jacket and enforced connector made of TPE and premium copper, are resistant to repeatedly bending and coiling.|ã€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t>
  </si>
  <si>
    <t>Long durable.,good,Does not charge Lenovo m8 tab,Best charging cable,good,Boat,Product was good,1.5 m à¤•à¤¾ à¤•à¥‡à¤¬à¤² à¤®à¥‡à¤°à¥‡ à¤²à¤¿à¤ à¤¬à¤¹à¥à¤¤ à¤¹à¥€ à¤²à¤¾à¤­à¤¦à¤¾à¤¯à¤• à¤¹à¥ˆ à¥¤</t>
  </si>
  <si>
    <t>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quality,1.5à¤à¤® à¤•à¤¾ à¤¡à¤¾à¤Ÿà¤¾ à¤•à¥‡à¤¬à¤² à¤®à¥‡à¤°à¥‡ à¤²à¤¿à¤ à¤¬à¤¹à¥à¤¤ à¤¹à¥€ à¤²à¤¾à¤­à¤¦à¤¾à¤¯à¤• à¤¹à¥ˆ à¥¤  à¤®à¥ˆà¤‚ à¤‡à¤¸ à¤•à¥‡à¤¬à¤² à¤•à¥‹ à¤²à¤¾à¤‡à¤¨ à¤®à¥‡à¤‚ à¤šà¤¾à¤°à¥à¤œ à¤•à¤°à¤¤à¥‡ à¤¸à¤®à¤¯ à¤«à¥‹à¤¨ à¤¬à¤¹à¥à¤¤ à¤†à¤°à¤¾à¤® à¤¸à¥‡ à¤‰à¤ªà¤¯à¥‹à¤—  à¤•à¤° à¤ªà¤¾ à¤°à¤¹à¤¾ à¤¹à¥ à¥¤ à¤†à¤ª à¤‡à¤¸ à¤•à¥‡à¤¬à¤² à¤¸à¥‡ 15watt à¤•à¤¾  à¤šà¤¾à¤°à¥à¤œà¤° à¤‰à¤¸à¥‡ à¤•à¤° à¤¸à¤•à¤¤à¥‡ à¤¹à¥ˆ (à¤‡à¤¸à¤¸à¥‡ à¤œà¤¡à¤¼à¤¾ à¤¨à¤¹à¥€) à¥¤ à¤²à¥‹à¤•à¤² à¤¬à¤¾à¤œà¤¾à¤° à¤®à¥‡à¤‚ à¤‡à¤¸à¤•à¤¾ à¤¦à¤¾à¤® 150 à¤¹à¥ˆ ,  à¤…à¤®à¥‡à¤œà¤¨ à¤ªà¥‡ à¤¯à¥‡ à¤•à¥‡à¤¬à¤² à¤®à¥à¤à¥‡ 67 à¤®à¥‡à¤‚ à¤®à¤¿à¤²à¤¾ à¥¤ à¤—à¤°à¥à¤µ à¤¸à¥‡ à¤•à¤¹à¥‹ à¤¹à¤® à¤¹à¤¿à¤‚à¤¦à¥‚ à¤¹à¥ˆ , à¤œà¤¯ à¤¹à¤¿à¤‚à¤¦ à¤œà¤¯ à¤­à¤¾à¤°à¤¤ ,</t>
  </si>
  <si>
    <t>NetworkingDevices</t>
  </si>
  <si>
    <t>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money,à®ªà¯Šà®°à¯à®³à¯ à®‰à®Ÿà¯ˆà®¯ à®•à®Ÿà®¿à®©à®¤à¯à®¤à®©à¯à®®à¯ˆà®¯à®¿à®©à¯ à®¨à®©à¯à®±à®¾à®• à®‰à®³à¯à®³à®¤à¯ à®šà®¾à®°à¯à®œà¯ à®à®±à¯à®®à¯ à®µà¯‡à®•à®®à¯ 15wat,Not a fast charger.  Very slow charging with 65w.  L-shape pin is very useful.</t>
  </si>
  <si>
    <t>Electronics</t>
  </si>
  <si>
    <t>HomeTheater,TV&amp;Video</t>
  </si>
  <si>
    <t>I like it ðŸ‘ðŸ‘,Best charging power . I used this cable on note 8 pro mi. Using 8month also fast working.,350 might be a little expensive but physically itâ€™s so good. Feels premium. But power limitation is there it is not suitable for fast charging.,,https://m.media-amazon.com/images/W/WEBP_402378-T1/images/I/61WnvIUaIwL._SY88.jpg,Best data cable charging fast,Very good quality and good durability,Overall good but need some improvement...</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</si>
  <si>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t>
  </si>
  <si>
    <t>$@|\|TO$|-|,Sethu madhav,Akash Thakur,Burger Planet,Justice âš–ï¸,indrajyoti d.,Aditya Kumar,E.C.GEORGE</t>
  </si>
  <si>
    <t>Good product,Good for charging, bad for data transfer,Wait  to get mexmum discount.,The cable quality is best and charging pin is at right position to stand ðŸ‘ðŸ»,So far super,Good,Good but issues with design,Maine â‚¹99 me liya hai offer me or ye worth hai.</t>
  </si>
  <si>
    <t>The cable build quality is good for normal charging its great cable but doesnâ€™t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ðŸ¤žðŸ»,Using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â‚¹99 me 1.5m cable k hisaab se bht achhi hai majboot hai or charging bhi thik hai. Maine chapti wali buy ki thi jo photo me dikh rhi hai lekin delever ye gol wali hui jo ki jada better look deti hai. Agar â‚¹150 me mile to mt lena utne layak nhi hai.</t>
  </si>
  <si>
    <t>Placeholder,à¤¶à¥à¤°à¥€PKà¤œà¥€,Gauri salkar,aQeel,Ashish Raj Arora,Ankit,Amazon Customer,Ramamoorthy Jaykumar</t>
  </si>
  <si>
    <t>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â€œcâ€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itâ€™s is not 6 foot long so this the only point to think otherwise it is the best cable,Good,Everything is good including connectivity and stuff,Nice product..im using this for my car,This product is nice and worth the amount...I recommend it to anyone who are looking for this kind of cable</t>
  </si>
  <si>
    <t>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t>
  </si>
  <si>
    <t>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amount.â—â— If you want to get quick overview of the device, then read below else scroll down for Detailed Review â—â—#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â‚¹12500.Performance â­â­â­â­â­-----------------------The processor in this Smart TV is powerful enough to play 4K 10bit HEVC videos right out of the box. VLC or MX player can be installed for enhanced media support.Picture Quality â­â­â­â­â­--------------------------Many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â­â­â­â­--------------------------I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â­â­â­â­â­--------------------------Bass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â­â­â­â­-----------------------------Minimalism is great. But minimalism with less functionality is not so great. Addition ofMute,TV Settings and Video input selection buttons would 've made the remote more functional.App support â­â­â­â­â­(Update)-----------------------When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ðŸ™,Build quality good.sound and bass excellent.,Product is very good. Sound quality is crisp. Worth buying. I brought it 2 years back. Still working fine,Good quality</t>
  </si>
  <si>
    <t>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t>
  </si>
  <si>
    <t>Good product but costly,Itâ€™s really long n sturdy no homo ðŸ”¥,Takes longer to charge than the regular cable,Quality is really good,iPhone X pink charging cable long one â˜ï¸,A good purchase,It charges fine for me,Absolutely fantastic USBðŸ‘ðŸ‘ðŸ‘</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</si>
  <si>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</si>
  <si>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Good product,Strong and powerful,Useful product.,Very nice ðŸ‘Œ ðŸ‘ product,Good ðŸ‘ðŸ»,Good,USB,Strong buid , study design , charging speed â˜¹ï¸</t>
  </si>
  <si>
    <t>Nice,Awesome,Quick not chargerðŸ¤,Expensive at this price,Multiple mobile canâ€™t be charged at a time,THIS IS FAST CHARGING ON BOTH MY SAMSUNG PHONES AND IPHONE TOO. Go for it !!,Excellent quality!,CHARGING CABLE</t>
  </si>
  <si>
    <t>Good,Got a nice product,Quick not chargerðŸ¤,Cable is very good and looks durable but the pins quality are not good, infact iPhone pin keep coming out even with small movement, You can drive and charge simultaneously. Type C is good and the other pin is very hard to insert but workable.,This not a fast charger and canâ€™t be used for data transfer. Multiple mobile canâ€™t be charged at a time,This works as expected. It is working for both my Samsung phones and the lightning cable also works perfectly..,I loved this product for my car. It's long and quite valuable for charging three mobiles together in one go.,GOOD PRODUCT.</t>
  </si>
  <si>
    <t>Its ok product not too good not bad,Cheap and best,Performance,Works well,Not working with Fast Charger,This Type-C cable is awesomeðŸ˜.,Does not support display,Good</t>
  </si>
  <si>
    <t>ðŸ¥‡ã€Kindly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connection.|ðŸ¥‡ã€65W High Speed Chargingã€‘: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charger.|ðŸ¥‡ã€Compatible Devicesã€‘:This USB C to USB C cable compatible with Samsung S20, S21 Ultra, A71, laptop Macbook, Samsung S21 S22 S20 FE 2022 A71, A51, A33, M51, M31, M31s, M33, M53, Macbook Air, Macbook Pro, Macbook Air M1|ðŸ¥‡ã€Military grade materialã€‘:Strong military fiber, the most flexible, powerful and durable material, makes tensile force increased by 200%. Special Strain Relief design, can bear 10000+ bending test. Premium Aluminum housing makes the cable more durable|ðŸ¥‡Warranty: Oraimo offer 365days warranty .Oraimo develops cool and creative smart accessory for young people around the world, enableing them to explore more excitement.</t>
  </si>
  <si>
    <t>Good.,Good product,Ultimate product,Good Product,Not that good. But ok for the price.,Fast cable,Fast charging ðŸ‘,Best Alternative to Original Cable</t>
  </si>
  <si>
    <t>Working well and fast Charing as claimed. Pice is at highside. Good item.,Good working worth of money ðŸ’°,It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fastðŸ‘Good product ðŸ‘,Works for both DASH and WARP Charging. Good build quality.</t>
  </si>
  <si>
    <t>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t>
  </si>
  <si>
    <t>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t>
  </si>
  <si>
    <t>[High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must.|ðŸ˜ã€Durable Spring Protectionã€‘ï¼šThe easy-to-break connection port is protected by spring, which is a flexible and durable cable.You can use it with confidence.|ã€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t>
  </si>
  <si>
    <t>Good in this price,Speakers and sound next level,Bad remote,Remote problem,Good quality ðŸ‘,Skywall 32 smart TV,Phone se screen chalane fasta hai,YouTube me I'd nhi bana pa raha hun</t>
  </si>
  <si>
    <t>ð•µð–†ð–™ð–Žð–“ ð•®ð–ð–†ð–‰ð–ð–†,palpandia153,Arvind,Nithyadhakshina,Basha_Neerati,shaker,Amazon Customer,D Ravi</t>
  </si>
  <si>
    <t>Good Stuff... Recommended!!!,Need better quality,à¤à¤• à¤®à¤œà¤¬à¥‚à¤¤ à¤ªà¥à¤°à¥‹à¤¡à¤•à¥à¤Ÿ à¤¹à¥ˆ,Good,best buy of this cable,Best for,Tough,Nil</t>
  </si>
  <si>
    <t>Will not work with new system,Veri good,Ok product,Access wifi signal.,ðŸ‘,very good,Good Product,8139EU based okayish but low reception</t>
  </si>
  <si>
    <t>Was working fine with window 10 old computer but is not installable with new system on Window 11,Overall very good item,Easy to install ok signal,This was used to accesd wifi connectivity for desk top, and TV, worked fine,ðŸ‘,like,Good product, satisfied with its performance.,It worked on most devices where driver could be installed, even worked with linux system too but for the reason I bought simply didn't get solved with it.. though not returning it as it worked in my computer without any issues.</t>
  </si>
  <si>
    <t>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ðŸ‘,Value for money</t>
  </si>
  <si>
    <t>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everâœ…,Every thing ok,Good,à¤•à¥à¤µà¤¾à¤²à¤¿à¤Ÿà¥€ à¤®à¥‡à¤‚ à¤…à¤šà¥à¤›à¤¾ à¤¨à¤¹à¥€à¤‚ à¤¹à¥ˆ à¤ªà¤° à¤¸à¤¹à¥€ à¤šà¤² à¤°à¤¹à¤¾ à¤¹à¥ˆà¥¤</t>
  </si>
  <si>
    <t>ã€Power Delivery Fast Chargingã€‘: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Adapter).|ã€New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 Pro/Pro Max/ Mini,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t>
  </si>
  <si>
    <t>ã€Compatibilityã€‘: Specially Designed for Fire TV Stick All New Alexa Voice Remote Control (3rd Gen)(2021 Release). (REMOTE NOT INCLUDED)|ã€3 Meters Shockproofã€‘: Durable Silicone Material can protect your remote from 3 meters high drop, effectively protects your remote from daily impact and unwanted dust and scratches.|ã€Perfect Fitã€‘: The slim and form-fitted design of the case fully protects your Fire TV Remote with minimal bulk.|ã€Accessibilityã€‘: Revised with precision cut-outs to ensure full access to all ports, buttons, and features of your Fire TV Stick 3rd Gen 2021 All New Alexa Voice Remote.|ã€Remote Loopã€‘: An included wrist strap is provided that helps prevent accidental drops or releases when using the remote with motion controls.</t>
  </si>
  <si>
    <t>I wanted a long cable but this is short just want to exchange . In one day you cannot judge it,Very nice product itâ€™s surprisingly charge fast then the original one go for it. ðŸ¥¹ðŸ¥¹âœŒï¸âœŒï¸,The color is also calming,Very nice,Good product for the price. Works well and charges fast.,Very nice.,Good product.. works fine and good quality product,Last time I bought a cable for 199 and it worked 8 months, this cable looked very fancy and didn't work for one month also.</t>
  </si>
  <si>
    <t>à¦­à¦¾à¦²à¦‡ à¦•à¦¾à¦œ à¦•à¦°à¦›à§‡, à¦ªà§Ÿà¦¸à¦¾ à¦‰à¦¸à§à¦²à¥¤,Just what I wanted.. works perfect,Great ðŸ‘,Good,Works fine with my Samsung smart TV.,Works perfectly,Not OEM. But works as expected.,Its a good buy works</t>
  </si>
  <si>
    <t>à¦à¦‡ à¦°à§‡à¦ªà§à¦²à¦¿à¦•à¦¾ à¦°à¦¿à¦®à§‹à¦Ÿ à¦¸à§‡à¦Ÿ à¦Ÿà¦¾ à¦•à¦¾à¦œ à¦•à¦°à¦›à§‡à¥¤ à¦¸à§à¦¯à¦¾à¦®à¦¸à¦¾à¦‚ à¦à¦²à¦‡à¦¡à¦¿ 4 à¦¸à¦¿à¦°à¦¿à¦œà§‡à¦° à¦Ÿà¦¿à¦­à¦¿à¥¤,I bought it forMy Samsung E4000 series LED TV. The remote works. I use it mostly to control volume and source and it does its work. Am happy with it.At first they had delivered one remote that didnâ€™t work and then I got a replacement which works as expected. Thank you!,Great ðŸ‘,Itâ€™s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</si>
  <si>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t>
  </si>
  <si>
    <t>[High Compatibility] : iPhones, iPad Air, iPad mini, iPod Nano and iPod Touch|[Fast Charge&amp;Data Sync ] : It can charge and sync simultaneously at a rapid speed, Compatible with any charging adaptor, multi-port charging station or power bank.|ã€Short and Convenient Designã€‘: The light and space-saving 0.25M/0.83ft USB cable, itâ€™s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t>
  </si>
  <si>
    <t>Good product,Is worth the money you are paying for it,Good quality cable,Go for it!,Nice productâ˜‘ï¸,Good buy,You can trust Wayona,Quality product  , Life of product is good  .</t>
  </si>
  <si>
    <t>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t>
  </si>
  <si>
    <t>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</si>
  <si>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Good.,Low price &amp; value for money,Value for money,As per price ,product is excellent ðŸ‘Œ,The product is great but you might get scammed on Amazon,Very good ðŸ‘,Nice tv,Budget free</t>
  </si>
  <si>
    <t>Good tv and features in this budget.,Genuine products,Offers a lot of functionality for 32 inch,Best Buy under Rs. 16000/-,A perfect TV for your room,Super ðŸ‘Œ ðŸ‘,Nice,It's amazing with this price 15.5K.</t>
  </si>
  <si>
    <t>Silicone protective cover is specially designed for LG Smart TV magic remotes of LG AN-MR21GA / LG AN-MR21GC ã€NOTE: REMOTE CONTROL NOT INCLUDEDã€‘|3 Meters Shockproof:Thicken layer silicone case protects against 3 meters highdrops accidental and adds grip to the remote. Adds more security for your LG AN-MR21GA Magic Remote remote from daily impact .|Protective Skin:Eco-friendly and durable silicone case materialï¼Œeffectively protects the skin of children, pregnant women and family members.|Full access to all buttons, ports and functions. Easy to install, just slide the LG AN-MR21GA / LG AN-MR21GC Remote into the case.</t>
  </si>
  <si>
    <t>Good,Not happy with this product.,ðŸ‘Quality,Not bad,good to charge at home, not in vehicles,Easy to store and use built in quality of plastic roll could have been better,Good,A useful device.</t>
  </si>
  <si>
    <t>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ðŸ‘Œ ðŸ‘.,Product is superb, Cable is durable and thick nylon string is used.3 pins are most useful.My 5000 mah mobile battery can charge in 2 hrs fully. Other devices can charge early.While charging no device's are hitting.</t>
  </si>
  <si>
    <t>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tries,à¤à¤• à¤¦à¤® à¤®à¤¸à¥à¤¤ à¤šà¤²à¤°à¤¹à¤¾ à¤¹à¥ˆ,https://m.media-amazon.com/images/I/61QADVOkXnL._SY88.jpg</t>
  </si>
  <si>
    <t>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ðŸ‘ðŸ»</t>
  </si>
  <si>
    <t>Worth Buying,Good one!!,Very nice seller service.,Nice cable,Nice product ðŸ‘,Does not work universally for all devices,so far good can be a bit lower,It's a good product you can buy and trust.</t>
  </si>
  <si>
    <t>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ðŸ‘ðŸ‘ðŸ‘,Value for money product is ok as per price,Good picture quality, sound as well</t>
  </si>
  <si>
    <t>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2M/6ft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</si>
  <si>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HomeAudio</t>
  </si>
  <si>
    <t>Good Quality but cheap color,Good product ,at this price,Good product,à¤…à¤šà¥à¤›à¤¾ à¤¹à¥ˆà¥¤,Nice product with finishing issues,Perfect Gen 3 Echo Dot Holder,Happy,Your power outlet has to bear the weight</t>
  </si>
  <si>
    <t>The 2 in 1 charger is very much useful as there are still people who uses micro usb as well as c,Nice cable ðŸ‘ŒðŸ¼  2 in 1 , budget product and durable,Good,I am not satisfied ðŸ™ˆ,Quality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t>
  </si>
  <si>
    <t>ã€NOTE before purchaseã€‘:This is a USB C to USB C cable, which means it has the same USB C connector on both ends, please be aware that this is not a USB C to USB A cable. So, you may need a USB C wall charger to charge your device.|ã€Fast Charging &amp; 480Mbps Data Transfer Speedã€‘: Supports QC/PD fast charging, with 65W/30W/18W USB C Power Adapters to use. Data transfer speed is up to 480Mbps between two devices, which means transferring 100 songs within seconds.|ã€Durable Nylon Braidingã€‘:The strong braided cable not only avoids the tangling but it also comes with Velcro strap so It can be wrapped up and put in a bag or pocket.|ã€65W / 3.25A Rapid Chargingã€‘ ï¼š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device.|ã€List of Compatible Devicesã€‘:This USB C to USB C Cable can fast charge your Samsung Galaxy S20/S20+/S20 Ultra/S10/ S10+/S9/S9+/S8/S8+/Note 10/Note 10+/Note 9/Note 8/A50s/ A70/A80. and also Compatible with Type-c Port Laptops and Nintendo Switch with the original charger (View Product Description for details)</t>
  </si>
  <si>
    <t>Vu  UHD SMART 43"  web os  version good  tv 2022 , picture quality and opareting  nice  , but sound  quality I am not satisfied not afctvive  to other t vs,HDR canâ€™t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32â€ TV, And 2 years Extended Warranty for New TV.  This has Not Come with Delivery.,I like all the features but login for ott apps is a problem which we have to open chrome in mobile or laptop for login in tv</t>
  </si>
  <si>
    <t>good,Value for money ðŸ‘,This is really a good quality cable , itâ€™s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t>
  </si>
  <si>
    <t>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t>
  </si>
  <si>
    <t>Good pick for Galaxy Note 9,Durable and quality product,Best Cable for Android Auto,The cable I will always carry when I pack my stuff for a ride.,Good charging capacity and data transfers,I bought it for my bike,Excellent,ðŸ‘</t>
  </si>
  <si>
    <t>Worthy product,Very good generic remote for Samsung LED/LCD TV.,WorkingðŸ‘,Overall good,Good built quality,Durability is my concern,It is perfect for Samsung smart tv,good</t>
  </si>
  <si>
    <t>ã€Powerful compatibilityã€‘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drivers|ã€Ultra High Speedã€‘The USB WiFi adapter is equipped with 802.11n WiFi technology for faster speed and dual band, reducing interference and avoiding unexpected connection breaks or signal loss. Maximum speed up to 600 Mbpsat 2.4GHz, ideal for movies, HD video streaming, online gaming and video chatting.|ã€Support any WiFi router and AP modeã€‘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stronger.|ã€Mini WiFi Dongle Designã€‘Super mini size, compact USB WiFi adapter for easy carrying. You can leave it in your TV box, laptop or PC and don't need to remove it.</t>
  </si>
  <si>
    <t>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drivers.ðŸ‘ðŸ‘ðŸ‘ðŸ‘ðŸ‘ðŸ‘ðŸ‘ðŸ‘ðŸ‘ðŸ‘ðŸ‘ðŸ‘,good to work,Working fine till date,Good Product</t>
  </si>
  <si>
    <t>ã€High Charging Speed 65Wã€‘: Output power up to 20V 3.25A, which is ensured by high-speed and safe charging, and the USB 2.0 supports data transfer speed which can reach 40~60MB/S (480Mbps).|ã€Kindly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connection.|ã€High Quality Type C to C cableã€‘: Its user-friendly design helps you to insert the connector in the right way all the time. This cable will be the right choice for a durable and cost-effective USB-C to USB-C cord/ Type C to Type C cord.|ã€3A Fast Charging ã€‘ï¼š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56KÎ© with smart chipsets which ensure the safety of your phone battery.</t>
  </si>
  <si>
    <t>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t>
  </si>
  <si>
    <t>ã€NOTE before purchaseã€‘: This is a USB-C to USB-C cable, which means it has the same USB C plug on both ends, please be aware that this is not a USB-C to USB-A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t>
  </si>
  <si>
    <t>A budget Android TV,Wall Mount was missing from tv pack,Good,Good product but installation service is not good,Nice product â˜ºï¸ðŸ‘,i am very satisfied,Good,Very good product in this price</t>
  </si>
  <si>
    <t>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ðŸ˜ŒðŸ‘,very happy,Picture quality,Value for money product</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</si>
  <si>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good,https://m.media-amazon.com/images/W/WEBP_402378-T2/images/I/61QvXYP2McL._SY88.jpg,Good,Tv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</si>
  <si>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Works just fine for my vu tv,Quality to be improve,Good,Good product,Value for money ðŸ‘,Works fine with Vu smart TV,Good Product. Suitable for VU,Ok, Quality can be improved</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</si>
  <si>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ðŸ‘</t>
  </si>
  <si>
    <t>Fitting issue,Perfect fit good quality product,good product,ðŸ‘ŒðŸ»Fit, ðŸ‘ðŸ»cost wise, ðŸ‘ðŸ»ðŸ‘ðŸ»material.,Wonderful product,Good for. New remote.,Nice product,Perfect for samsung frame series solar remote</t>
  </si>
  <si>
    <t>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ðŸ‘. . . .. .,Fast response and good quality remote.</t>
  </si>
  <si>
    <t>BEST WITH BOAT &amp; LG SMART TV,This product is overpriced,Good picture quality, sturdy,It worked when I connect with soundbar to the smart TV,Good ðŸ‘,Good quality product my solve screen onn off,Ok,This cable support HDMI arc, but each time we have to select port in TV</t>
  </si>
  <si>
    <t>Perfect hdmi cable for boat soundbar and lg smart tv,This product is overpriced,Value for money &amp; good quality product,Quality product,Good ðŸ‘,Good quality,Good,It's ok to purchase for and as arc port</t>
  </si>
  <si>
    <t>ðŸ’– [Small Size but Powerful Effects] 2022 upgraded Pixel projector provides clear and true-to-life images that are 30% brighter than other similar projectors on the market. This tiny projector with 6.2"X4.7"X2.9" small size and 480 grams light weight, can be easily put in your handbag for traveling, camping or other locations. Really portable projector used for family leisure.|ðŸ’–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projectors.|ðŸ’¡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23.6ft.|âœ”ï¸[Multiple Devices Connection &amp; Wide Application] Equipped with HDMI, USB, and AV interfaces, pixel projector works perfectly with smartphones, iPads, laptops, TV boxes, DVD players, PS4, USB flash disks etc. It can be applied to home theaters, video games, parties and outdoor activities. âœ¦âœ¦When connect with phone, please purchase an extra HDMI adapter.|âœ”ï¸[1 Year Warranty &amp; Technical Support] We offer quick reply within 24 hours, 1-year product warranty and a lifetime after-sales service. Wzatco India professional team offers you 100% satisfaction guarantee. Just feel free to try!</t>
  </si>
  <si>
    <t>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Iâ€™m really satisfied with the purchase! â¤ï¸,I will put a detailed review after a month. However at first glance, this product is worth for 6500 rupees you pay.,,I give 5 out of 5 star because resolution is 720p.,</t>
  </si>
  <si>
    <t>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Itâ€™s durable and charging power is also good.RecommendedðŸ‘</t>
  </si>
  <si>
    <t>The remote works well and is pleasantly compatible with the system.,It's a good Remote. All the functions are working for tatasky,Nice quality,The back cover was loose and fragile.,ðŸ‘Œ,Good,à¤®à¥ˆà¤‚à¤¨à¥‡ tata play à¤•à¤¾ remote à¤®à¤‚à¤—à¤µà¤¾à¤¯à¤¾ à¤¥à¤¾. à¤ªà¤° à¤µà¥‹ à¤•à¤¾à¤® à¤¨à¤¹à¥€à¤‚ à¤•à¤° à¤°à¤¹à¤¾ à¤¥à¤¾. à¤«à¤¿à¤° à¤°à¤¿à¤Ÿà¤°à¥à¤¨ à¤•à¥‡ à¤²à¤¿à¤ apply à¤•à¤¿à¤¯à¤¾. à¤†à¤œ 19 à¤¦à¤¿à¤¨ à¤¹à¥‹ à¤—à¤ à¤¨à¤¾ à¤¹à¥€ remote à¤®à¤¿à¤²à¤¾ à¤”à¤° à¤¨à¤¾ à¤¹à¥€ refund.,Very prompt replacement of the defective Remote for TV</t>
  </si>
  <si>
    <t>Nice product,Nice product,Ok good,,Good,à¤…à¤šà¥à¤›à¤¾,Only for home drama and cinema experienceGood to buy in this price rangeReview after two months its working fine without any issues,</t>
  </si>
  <si>
    <t>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down.ðŸ‘ðŸ»,Self install a bit difficult. The plate connecting to monitor could have been removable and drop in clamp . This would make fixing a breeze,It's doing the job well. My 27" monitor is holding it firmly on the wall.</t>
  </si>
  <si>
    <t>It's super,Value of money ðŸ’°,Display and build,Good Sound and pictures,Good product ðŸ‘,Good and smart tv for reasonable rate,Good for low budget,Tv is good but after 3  month my tv screen gone</t>
  </si>
  <si>
    <t>Good TV in budget!,Excellent purchase.,A master piece fron sansui,Using good,Value for money ðŸ‘,Sound quality not good,Appropriate,Good</t>
  </si>
  <si>
    <t>Good compatible product,Like,Remote is working nicely just the up button and down button is working a little slow else is fine,This button is very soft,Originality. Used as remote control,The buttons are very hard,Best Remote u can getðŸ‘ðŸ‘,No syncing needed, just put batteries in and use it</t>
  </si>
  <si>
    <t>ðŸ‘,works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think.Itâ€™s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t>
  </si>
  <si>
    <t>Best rugged cable that supports most of the fast charging standards,It's good ðŸ‘,Nice cable, although higher ampere might heat up and damage the cable,Very nice product,Nice product with good quality,Great product, Greater utility, Greatest value provider!,Awesome,good prodct</t>
  </si>
  <si>
    <t>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t>
  </si>
  <si>
    <t>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donâ€™t wish to purchase a sound bar, go for this model. The picture quality is beautiful, works with apple play, itâ€™s a win win. I got the 43â€ for my bedroom on a great offer. And yeah, itâ€™s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t>
  </si>
  <si>
    <t>ðŸ›’ã€CableCreation RCA Cableã€‘:Great for connecting portable audio devices, such as for Smartphone (iPhone), MP3 player (iPod) or tablet (iPad) to a stereo receiver, speaker or other RCA-enabled device.â—â—â—:CableCreation backed with 2 years worry-free warranty and 7*24 friendly customer service. Any further questions and suggestions, please feel free to contact us|ðŸ›’ã€Fantastic Sound Qualityã€‘:Oxygen Free Copper and gold plated plugs ensure optimal signal stereo audio transmission,bringing you a good feeling|ðŸ›’ã€Bi-directionalã€‘:This 3.5mm rca male cable works both directions,from rca out to 3.5mm in or from 3.5mm in to rca out. Please note: you cannot choose same directions for use simultaneously.It must one side in,the other side out|ðŸ›’ã€24K Gold Plated Connectorsã€‘:Professional quality 24k gold plated connectors which protect the cables from corrosion while ensuring a premium connection for the best possible audio transfer year after year|ðŸ›’ã€Compatible Deviceã€‘:3.5mm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t>
  </si>
  <si>
    <t>Good quality cable.,I had projector flickering issues while connectIng to my 2018 MacBook pro 13â€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t>
  </si>
  <si>
    <t>Good ðŸ‘,Good,Cable length is ok , quality is not good . In this price it is ok,MFS 100 cable,Good Quality,Good product but cable thickness should be more,Quality is excellent,Super service</t>
  </si>
  <si>
    <t>ã€Compatibilityã€‘: Specially designed for Fire TV Stick 4K All-new Alexa Voice Remote with power and volume controls. (REMOTE NOT INCLUDED)|ã€3 Meters Shockproofã€‘: Durable Silicone Material can protect your remote from 3 meters high drop, effectively protects your remote from daily impact and unwanted dust and scratches.|ã€Perfect Fitã€‘: The slim and form-fitted design of the case protects yourFire TV Remote with minimal bulk.|ã€Accessibilityã€‘: Revised with precision cut-outs to ensure full access to all ports, buttons, and features of your Fire TV Stick 4K All Alexa Voice Remote.|ã€Shock &amp; Bump Resistantã€‘ This Cover protects your remote from scratches, wear, tear, and dirt with this unique proprietary skin material.</t>
  </si>
  <si>
    <t>ã€Power Delivery Fast Chargingã€‘: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Adapter).|ã€MFI Certified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13/Pro/Mini/Pro Max,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t>
  </si>
  <si>
    <t>Tv is good in price range,Inexpensive Smart TV,good,Cheap and best,In this budget itâ€™s so good,Not bad ok,Very goodðŸ‘ðŸ‘,Very Nice</t>
  </si>
  <si>
    <t>It has been a week since we bought the 43"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GOODà¥¤,Ok,At this price range I think you will never find as good as this. The quality ðŸ‘,Best Smart TV. Worth able price for the product.But Installation is poor.</t>
  </si>
  <si>
    <t>Nice one,Not up to the mark.,Nice product working in Asus zen pro mobile,Good product ðŸ‘ðŸ‘ðŸ‘,Working everything as expected,VERY GOOD QUALITY,Lenovo USB A to Type-C Tangle-free  Aramid fiber braided 1.2m cable with 4A Fast charging,Nice Products</t>
  </si>
  <si>
    <t>This is a Best kodak LED,Product is Good as per the price but customer service experience is too bad,It's ok,Company doesn't provide Installation.Demand  change for it.,Good but not best,Good product ðŸ‘,Very nice,Display quality and incomplete product</t>
  </si>
  <si>
    <t>Tuarso 8K HDMI 2.1 Cable 48Gbps , 1.5 Meter High-Speed Braided HDMI Cable ( 8K@60HZã€4K@120HZã€2K@240HZ ) HDMI 2.1 Cable Compatible with Monitors , Television , Laptops , Projectors , Game Consoles and more with HDMI Ports Device</t>
  </si>
  <si>
    <t>Good Product,Nice,Customer service support information not found on box.,Value for money,Good product,Nice ðŸ‘,Best the hdmi cable,Exactly as discribed, enchanced Quality</t>
  </si>
  <si>
    <t>As mention in description, its awesome.,Nice,Good lengthy with good Metalic body on jack side., Difference can't find with older cable.,Great Stuff and superb quality,Good product,Nice ðŸ‘,I am like the hdmi cable,</t>
  </si>
  <si>
    <t>Go for it with out second thought.,It works well in my New Kia Carens Car. Excellent product my daughter enjoys charging her Mobile sitting in Second row ðŸ‘ðŸ‘ŒðŸŒ¹ðŸ™,Value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t>
  </si>
  <si>
    <t>TV LEGã€‘--The universal tv stand base fits most 32 37 40 42 47 50 55 inch LCD LED Plasma Oled QLED 4K Smart flat/curved screen TVs with mounting holes on the back of your TV from 200x100mm up to 800x400mm.|ã€LOADING CAPACITYã€‘--Heavy Duty Sturdy steel design make the tabletop tv leg base load capacity up to 88 lbs. Furthermore, it offers a stylish look to suit any decor, with sharp angles and a black matte finish.|ã€ADJUSTABLE HEIGHTã€‘-- This tv base stand can adjust your TV heght from 20.2" to 22.5" makes your TV always at eye level for better view.|ã€NO SCRATCH&amp;ANTI-SLIPã€‘--It's great the tv replacement stand comes with soft pad on the bottom to protect the furniture from being scratched and protect your TV from slipping|ã€EASY INSTALLATIONã€‘-- Simple construction allows easy installation with easy to follow manual and all of the required hardware provided</t>
  </si>
  <si>
    <t>âœ”ï¸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â€“ allowing you to enjoy big-screen immersion with ease.|âœ”ï¸ With 350 ANSI lumens light output and 87% NTSC color space coverage, X1 Pro projects bright and crisp Full HD (1920 x 1080) resolution images. A mercury-free RGB LED light source ensures gorgeous, fade-free projections for up to 20 years, or about 30,000 hours of use.|âœ”ï¸ Full Glass Lens, Clear and Durable: Clear picture as you see, multi-layer coated glass lens, high refractive index and will not be affected / distorted by temperature, wear-resistant and easy to maintain.|âœ”ï¸Stream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Apps.|âœ”ï¸ 20000+ Hours Lamp Life &amp; Professional Support - Wanbo projectors come with 1 year warranty and professional support throughout the life. Feel free to contact us in case of any issues.</t>
  </si>
  <si>
    <t>Amazing,à¤¬à¤¹à¥à¤¤ à¤¹à¥€ à¤¸à¥à¤¨à¥à¤¦à¤° à¤¹à¥ˆ,Received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t>
  </si>
  <si>
    <t>Sturdy,Super,Working good,Always go for quality,Not suitable for 4k,I do not want this product,Working wellðŸ‘,Excellent one. Worth buying</t>
  </si>
  <si>
    <t>Concept is great but not at all value for money,Good product,You go for it,Perfect,Value for money but little bit expensive,Product is very useful, but very costly.,Nice but a little bit weak,100% satisfied ðŸ’</t>
  </si>
  <si>
    <t>Good And Durable,Value for money product.,Right choice,Good product.,Charger is good,Cable is working as expected.,The best cable till now,Good ðŸ‘</t>
  </si>
  <si>
    <t>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ðŸ‘,Good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t>
  </si>
  <si>
    <t>âœ”ï¸40MM HD optical resin lens with Focal and IPD adjustments with FOV up to 110 makes this VR headset perform better|âœ”ï¸Best-in-class headphones With 3.5mm Jack and removable front panel for ventilation are provided in this 3d vr headset|âœ”ï¸Advanced touch button for triggering the actions in VR, multifunctional button,volume controllers and mic.|âœ”ï¸Mobile Compatibility : Mobiles should have gyroscope sensor .It is compatible with 4.7 inches to 6.69 inches mobile.|âœ”ï¸Note : Do not watch content from youtube, please download vr apps for better vr experience.Contact Irusu Support team for best VR content.Email us at support@irusu.co.in for any queries|âœ”ï¸Watch High Quality Videos (1080p and above) for best Virtual reality Experience.</t>
  </si>
  <si>
    <t>Really great device, love using it.,Superb,Good,Good product,Good product nice to have it...,Good VR set at this price range,Amazing product â˜ºï¸,Don't buy</t>
  </si>
  <si>
    <t>The product is over all good, jus the headphone adjustment gets stuck, hence not that great sound bt it's good thou.,Very nice product ðŸ‘,Overall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t>
  </si>
  <si>
    <t>ã€NOTE before purchaseã€‘:This is a USB-C to USB-C cable, which means it has the same USB C plug on both ends, please be aware that this is not a USB-C to USB-A cable. Besides, you may need a USB C wall charger to charge your device.|ã€NYLON BRAIDED, EXTREME DURABILITYã€‘: with a tested 20000+ bend lifespan, Synqe USB C charging cable with heavy duty braided and strong metal connections is far more durable|ã€3A Rapid Chargingã€‘ ï¼š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t>
  </si>
  <si>
    <t>Cover is perfect size wise and it's exactly same as shown in picture.u can go for it.,Best product and best fitting for remoteValue for moneySoft materials niceI recommend this productðŸ‘Œâ­ï¸â­ï¸â­ï¸â­ï¸Thanks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â˜ºï¸</t>
  </si>
  <si>
    <t>Nice product ðŸ‘ðŸ‘,Cheap plus durable. Worth the money.,Good purchase,Aine HDMI Male to VGA Female Video Converter Adapter Cable (Black),It's easy to connect,Sturdy, affordable, no lag converyer cable,Works well but the output quality is not as good as direct VGA connection.,Works well. Does its work as required.</t>
  </si>
  <si>
    <t>Good product, but not excellent I should say.,Very poor quality,OK,Good,Very good product. Satisfied with the performance.,will get job done,Good,Value for money âœŒï¸</t>
  </si>
  <si>
    <t>Best but slow response from tv,Product is good,https://m.media-amazon.com/images/I/71Knz9n24GL._SY88.jpg,Value for money,Super quality....go with TCL,,Best price,à°šà°¾à°²à°¾ à°¬à°¾à°—à±à°‚à°¦à°¿ à°•à°¾à°¨à±€ à°¯à±à°¾à°¸à± à°¬à°¿ à°ªà±‹à°°à±à°Ÿà±à°¸à± à°²à±‹à°ªà°² à°•à°¾à°•à±à°‚à°¡à°¾ à°¬à°¯à°Ÿà°¿à°•à°¿ à°‡à°¸à±à°¤à±‡ à°¬à°¾à°—à±à°‚à°Ÿà±à°‚à°¦à°¿ à°®à°°à°¿à°¯à± à°—à±à°¾à°—à±à°²à± à°•à±à°°à±‹à°®à± à°‡à°¨à± à°¬à±à°²à±à°Ÿà± à°—à°¾ à°‡à°¸à±à°¤à±‡ à°¬à°¾à°—à±à°‚à°Ÿà±à°‚à°¦à°¿</t>
  </si>
  <si>
    <t>ã€NOTE before purchaseã€‘:This is a USB-C to USB-C cable, which means it has the same USB C plug on both ends, please be aware that this is not a USB-C to USB-A cable. Besides, you may need a USB C wall charger to charge your device.|ã€NYLON BRAIDED, SMALL SIZEã€‘: With a tested 20000+ bend lifespan, Synqe USB C charging cable with heavy duty braided and strong metal connections is far more durable. Short size makes it comfortable to use with Power Banks and Android Auto.|ã€3A/60W Rapid Chargingã€‘ï¼šBuilt-in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t>
  </si>
  <si>
    <t>Working fine but cheap quality,Original but small,à²¨à³€à²µà³ à²•à²³à³à²¹à²¿à²¸à²¿à²¦ à²µà²¸à³à²¤à³ à²¸à²°à²¿à²¯à²¾à²—à²¿ à²•à³†à²²à²¸ à²®à²¾à²¡à³à²¤à³à²¤à²¿à²²,Sturdy,Good,Works perfectly with Airtel HD set up box,Item is value for money.,,On Off button doesnâ€™t work.</t>
  </si>
  <si>
    <t>Working fine with Airtel DTH but the quality is cheap, it's not strong,Earlier airtel tv remotes had larger keys which were easy to navigate. Wish airtel could make that happen.,à²¨à³€à²µà³ à²•à²³à²¿à²¸à²¿à²°à³à²µ à²µà²¸à³à²¤à³ à²¸à²°à²¿à²¯à²¾à²—à²¿ à²•à³†à²²à²¸ à²®à²¾à²¡à³à²¤à³à²¤à²¿à²² à²ˆà²—à²¾à²—à²²à³‡ à²¨à²¾à²µà³ à²’à²‚à²¦à³ à²¬à²¾à²°à²¿ à²µà²¾à²ªà²¸à²¾à²¤à²¿ à²®à²¾à²¡à²¿ à²¦à²°à³‚ à²•à³‚à²¡à²¾ à²¨à³€à²µà³ à²•à²³à³à²¹à²¿à²¸à²¿à²¦ à²µà²¸à³à²¤à³ à²¸à²°à²¿à²¯à²¾à²—à²¿ à²•à³†à²²à²¸ à²®à²¾à²¡à³à²¤à³à²¤à²¿à²² à²†à²¦ à²•à²¾à²°à²£ à²¨à²¨à³à²¨ à²¹à²£ à²µà²¾à²ªà²¸ à²®à²¾à²¡à²¬à³‡à²•à²¾à²—à²¿ à²µà²¿à²¨à²‚à²¤à²¿,Good,Good,Works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doesnâ€™t work. Remote doesnâ€™t work on TV. It works on Airtel setup box only. I always use 2 remotes. 1 for tv and another for setup box. Not satisfied with this remote.</t>
  </si>
  <si>
    <t>Good ptoduct,Overall good product,, and good choice,, â˜ºï¸,Cable is short,Good,All channel  view nice,Very fast and good service,Ok,The product was ðŸ™Œ</t>
  </si>
  <si>
    <t>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 (1st and 2nd Gen)/Pro 10.5"|Stable File Transfer: connect your Lightning-enabled iPhone, iPad, or iPod to your USB-C ready Mac, iMac, or iPad Pro and transfer files rat blisteringly fast speeds without worrying about the dreaded â€œAccessory may not be supportedâ€ alert|Built to Last: the durable braided nylon casing ensures fewer tangles and more tensile strength than Appleâ€™s official cables; aluminum cased plug heads ensure your cable wonâ€™t get damaged when plugging in and out|Compatibility: this USB-C to Lighting iPhone cable supports fast charging for iPhone 14/13/12/11/X/8/7/6 series, iPhone SE 3/2, iPad Pro 12.9 (1st and 2nd Gen), iPad 8th Gen, iPad Pro 10.5"; 18W or above USB-C PD adapter required</t>
  </si>
  <si>
    <t>Go for it,Fast charging,Good product,Good,So Far So Good,Quality is good ðŸ‘ you can go for it â™¥ï¸,Excellent Product,Yup good in all over</t>
  </si>
  <si>
    <t>It's super,Value of money ðŸ’°,Display and build,Good Sound and pictures,Good product ðŸ‘,Good and smart tv for reasonable rate,Good for low budget,Good</t>
  </si>
  <si>
    <t>WearableTechnology</t>
  </si>
  <si>
    <t>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</si>
  <si>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t>
  </si>
  <si>
    <t>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t>
  </si>
  <si>
    <t>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t>
  </si>
  <si>
    <t>boAt Wave Call Smart Watch, Smart Talk with Advanced Dedicated Bluetooth Calling Chip, 1.69â€ HD Display with 550 NITS &amp; 70% Color Gamut, 150+ Watch Faces, Multi-Sport Modes,HR,SpO2, IP68(Active Black)</t>
  </si>
  <si>
    <t>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t>
  </si>
  <si>
    <t>Not Polished Enough. (Improving with updates),Best for the budget ðŸ‘,Value of money,nice product,Good product,Super value for money,Awesome product,Product itv</t>
  </si>
  <si>
    <t>Mobiles&amp;Accessories</t>
  </si>
  <si>
    <t>Ok product to buy,Better than any other power banks,ðŸ‘,Nice product,Performance is OK,Very Slim &amp; easy to carry,Decent product,GOAT</t>
  </si>
  <si>
    <t>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t>
  </si>
  <si>
    <t>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t>
  </si>
  <si>
    <t>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"un-installable". No major bothering bugs noticed till date.&gt; Yes, the "Alert slider"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t>
  </si>
  <si>
    <t>Accessories</t>
  </si>
  <si>
    <t>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t>
  </si>
  <si>
    <t>Ideal Product,Ok,à¤‰à¤ªà¤¯à¥‹à¤—à¥€ à¤à¤µà¤‚ à¤¸à¤‚à¤¤à¥‹à¤·à¤œà¤¨à¤•,Ok in this price range,Battery,It is a good watch,Nice watch,Average</t>
  </si>
  <si>
    <t>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t>
  </si>
  <si>
    <t>Headphones,Earbuds&amp;Accessories</t>
  </si>
  <si>
    <t>Vishnu VP,P S Agarwal,Rajesh Kumar,RAMA,Vaibhav saxena,Venu Singani,V Arumugaperumal,HariBol â¤</t>
  </si>
  <si>
    <t>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t>
  </si>
  <si>
    <t>this is good product.,Too much bass for my likingðŸ˜…,A good deal under Rs.800/-,Worth the price,Itam damage,Le skte hain,Nice productðŸ‘ðŸ‘,Nice</t>
  </si>
  <si>
    <t>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ðŸ‘Œ ðŸ‘ superb,Nice</t>
  </si>
  <si>
    <t>Good.,Best at the price,Good phone,NICE,Value for money,à¤ à¥€à¤•-à¤ à¤¾à¤• hai â˜ºï¸,Overall review,Good</t>
  </si>
  <si>
    <t>Fine,Difference between this and a 15W is not that big,Original product,Fast chargingðŸ‘,Good for Google Pixel 6a,Best a big charger as big as galaxy z flip 3,Great but little hot the mobile,Need to buy a wire seperately</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</si>
  <si>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t>
  </si>
  <si>
    <t>Atulya Sinha,SujayZâ„¢ï¸â˜‘ï¸</t>
  </si>
  <si>
    <t>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</si>
  <si>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ã€Bluetooth Calling Watchã€‘- Fire-Boltt Talk 2 enables you to make and receive calls directly from your watch via the built-in speaker and microphone. This smartwatch features a dial pad, option to access recent calls &amp; sync your phoneâ€™s contacts.;ã€Dual Button Technologyã€‘- This smartwatch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t>
  </si>
  <si>
    <t>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</si>
  <si>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contacts.;ã€1.78" AMOLED Displayã€‘ - Fire-Boltt Visionary has a premium 368*448 Pixel Resolution and 1.78" AMOLED Display which comes with the Always On feature.|ã€Over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t>
  </si>
  <si>
    <t>Not that faster.....,Good quality product,Nice product.,Beauty and the beast,â™¥ï¸ðŸ‘ŒSuper fast charging, 1 hour main full charge, dono mobile hi fast charge hote hai.,Nice product,Super fast charger,Very Good!!</t>
  </si>
  <si>
    <t>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t>
  </si>
  <si>
    <t>boAt Wave Call Smart Watch, Smart Talk with Advanced Dedicated Bluetooth Calling Chip, 1.69â€ HD Display with 550 NITS &amp; 70% Color Gamut, 150+ Watch Faces, Multi-Sport Modes, HR, SpO2, IP68(Mauve)</t>
  </si>
  <si>
    <t>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Letâ€™s dig into it!THE GOOD# Price. After discounts, I got a phone with practically all the features I wanted.# IQOO is basically from Vivo, an internationally recognized brand. Hopefully, I donâ€™t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donâ€™t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â€œTurn off onâ€¦â€ (the next day for which the alarm is active), â€œDo not repeat any moreâ€, or â€œCancelâ€.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t>
  </si>
  <si>
    <t>boAt Xtend Smartwatch with Alexa Built-in, 1.69â€ HD Display, Multiple Watch Faces, Stress Monitor, Heart &amp; SpO2 Monitoring, 14 Sports Modes, Sleep Monitor, 5 ATM &amp; 7 Days Battery(Charcoal Black)</t>
  </si>
  <si>
    <t>Very nice product and easy to use as well as very soft to cable.,IN PICTURE SHOWS AS 16 NOS BUT IN COVER ONLY 8 NOS,Easy to attach with usb cable. Bought total 12 pieces in Rs99. Loved it â¤ï¸,Quality product,So far ok. Will hold the wire connecting after the USB joints. But couldn't stop it from bending,Donâ€™t even think of buying this by just looking at the cheap price of this product as it has been made by cheap quality plastic which can not protect your cables as it is not at all sturdy so please donâ€™t buy,Only two packs came,The product is cool. Value for money. Love it</t>
  </si>
  <si>
    <t>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ðŸ˜ŠAs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â˜ºï¸ðŸ™ƒEdited:-Their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t>
  </si>
  <si>
    <t>Multipurpose Stand: It is a dynamic Mobile Stand for your ofï¬ce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t>
  </si>
  <si>
    <t>Worth every penny,Price,Amazing product,Nice,Just ok,Value for money, sound quality is good ðŸ‘, super fast delivery,But warrant needed,Good quality</t>
  </si>
  <si>
    <t>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itâ€™s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range.â€¢â€¢â€¢â€¢â€¢â€¢â€¢â€¢â€¢â€¢â€¢â€¢â€¢â€¢â€¢â€¢â€¢â€¢â€¢ðŸŽ INSIDE BOXâ€¢â€¢â€¢â€¢â€¢â€¢â€¢â€¢â€¢â€¢â€¢â€¢â€¢â€¢â€¢â€¢â€¢â€¢â€¢â†’ Powerbankâ†’ MicroUSB cableâ†’ Carry pouch (depends on which package you received, more below)â†’ User manual/Warranty cardâ†’ General leafletâ†’ Feedback leafletâ€¢â€¢â€¢â€¢â€¢â€¢â€¢â€¢â€¢â€¢â€¢â€¢â€¢â€¢â€¢â€¢â€¢â€¢â€¢â€¢â€¢â€¢â€¢â€¢ðŸ“ SOME DETAILSâ€¢â€¢â€¢â€¢â€¢â€¢â€¢â€¢â€¢â€¢â€¢â€¢â€¢â€¢â€¢â€¢â€¢â€¢â€¢â€¢â€¢â€¢â€¢â€¢â†’ Mfg: October 2019â†’ Charging time: 9 Hrs 50 Min (via 10W charger, low battery indication to full charge)â†’ Backup: Was able to charge (5-100%) Redmi Note 5 pro's 4000Mah battery ~3.5 times with regular usage in between.â€¢â€¢â€¢â€¢â€¢â€¢â€¢â€¢â€¢â€¢â€¢â€¢âž• PROSâ€¢â€¢â€¢â€¢â€¢â€¢â€¢â€¢â€¢â€¢â€¢â€¢1.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body.â€¢â€¢â€¢â€¢â€¢â€¢â€¢â€¢â€¢â€¢â€¢â€¢â€¢âž– CONSâ€¢â€¢â€¢â€¢â€¢â€¢â€¢â€¢â€¢â€¢â€¢â€¢â€¢1. It does not auto-start charging when the device is connected.2. Since it has a touch button instead of push-button, it activates accidentally switching it on every time during handling.3. There is a lot of conversion loss &amp; backup is slightly less for a 20000mAh power bank.â–¶ Cons are significant enough to reduce 1 star. There is scope for improvement (points 1 &amp; 2) in this product in the same range. So â˜…â˜…â˜…â˜… device.â€¢â€¢â€¢â€¢â€¢â€¢â€¢â€¢â€¢â€¢â€¢â€¢â€¢â€¢â€¢â€¢â€¢â€¢â€¢â€¢ðŸ’¡ LED STATUSâ€¢â€¢â€¢â€¢â€¢â€¢â€¢â€¢â€¢â€¢â€¢â€¢â€¢â€¢â€¢â€¢â€¢â€¢â€¢â€¢â†’ 1st/2nd/3rd/4th LED blinking (while charging power bank): Status of charge in terms of no of LEDs blinkingâ†’ 1/2/3/4 LEDs solid white (while charging other devices): Status of remaining battery in terms of no of LEDsâ†’ One blinking (while charging other devices): Low batteryâ†’ All 4 LED solid glow: Battery fully chargedâ€¢â€¢â€¢â€¢â€¢â€¢â€¢â€¢â€¢â€¢â€¢â€¢â€¢â€¢â€¢â€¢â€¢â€¢â€¢â€¢â€¢â€¢â€¢â€¢â€¢â€¢â€¢â€¢â€¢â€¢â€¢â€¢â€¢â€¢â€¢ðŸ”Š AMBRANE BOX DEBATEâ€¢â€¢â€¢â€¢â€¢â€¢â€¢â€¢â€¢â€¢â€¢â€¢â€¢â€¢â€¢â€¢â€¢â€¢â€¢â€¢â€¢â€¢â€¢â€¢â€¢â€¢â€¢â€¢â€¢â€¢â€¢â€¢â€¢â€¢â€¢1.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away.â†’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useless.â†’ This one came with Micro USB cable and a carry pouch.â€¢â€¢â€¢â€¢â€¢â€¢â€¢â€¢â€¢â€¢â€¢â€¢â€¢â€¢â€¢â€¢â€¢â€¢â€¢â€¢â€¢â€¢â€¢â€¢ðŸ‘œ CARRY POUCHâ€¢â€¢â€¢â€¢â€¢â€¢â€¢â€¢â€¢â€¢â€¢â€¢â€¢â€¢â€¢â€¢â€¢â€¢â€¢â€¢â€¢â€¢â€¢â€¢â†’ As per my analysis carry pouch comes with the latest October lot which comes in a bigger box and was unavailable in earlier lot with a small box.â†’ Carry pouch size was appropriate for power bank and i had no trouble inserting power bank in it. (Some users reported it having a smaller opening but i had no trouble with it and found it to be a proper fit. Neither loose nor tight.â†’ Its soft nylon meshed pouch and is a nice addon.â€¢â€¢â€¢â€¢â€¢â€¢â€¢â€¢â€¢â€¢â€¢â€¢â€¢â€¢â€¢â€¢ðŸ† VERDICTâ€¢â€¢â€¢â€¢â€¢â€¢â€¢â€¢â€¢â€¢â€¢â€¢â€¢â€¢â€¢â€¢â–¶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available.â–¶ If one can extend the budget by a few hundred, MI power bank will be a better option with a metallic body &amp; better quality overall. I have MI, Honor &amp; Ambrane power bank and their overall rating will be (from low to high) Ambrane â†’ Honor â†’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â‚¹200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donâ€™t last that long when use for charging two device.</t>
  </si>
  <si>
    <t>boAt Xtend Smartwatch with Alexa Built-in, 1.69â€ HD Display, Multiple Watch Faces, Stress Monitor, Heart &amp; SpO2 Monitoring, 14 Sports Modes, Sleep Monitor, 5 ATM &amp; 7 Days Battery(Pitch Black)</t>
  </si>
  <si>
    <t>NOt worth the money,Good budget smart watch with Alexa,ðŸ‘,Good product,I don't have flashlight function and speaker is not working,Nice,It's little cost,Wach not working</t>
  </si>
  <si>
    <t>Review OverviewAverage2.7The Boat today launched the â€˜ Boat Xtend â€˜, the companyâ€™s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donâ€™t like the color scheme of this Boat Xtend Smartwatch. The black color variant comes with a golden color metallic frame. I believe the gold color would fade away after some time. There are three other color variants, which also donâ€™t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wonâ€™t notice the bezels, and the screen quality wonâ€™t feel cheap at all. It doesnâ€™t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isnâ€™t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isnâ€™t much animation on the bar menu, and the navigation is simple, so you wonâ€™t find it difficult to use. However, the watch may lag a bit. The company has done cost-cutting in terms of the processor, thatâ€™s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wonâ€™t find it very useful. Probably you will use it for a day or two out of excitement, and then you wonâ€™t prefer using it because it only does some basic tasks. So, even if Boat missed this feature, it wonâ€™t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wonâ€™t be seeing bugs on the app, and it works perfectly. I havenâ€™t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donâ€™t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didnâ€™t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Monitor.,ðŸ‘,Plz add calling feature with this,Otherwise it is ok,Good,It's little expensive but okkk,</t>
  </si>
  <si>
    <t>boAt Wave Call Smart Watch, Smart Talk with Advanced Dedicated Bluetooth Calling Chip, 1.69â€ HD Display with 550 NITS &amp; 70% Color Gamut, 150+ Watch Faces, Multi-Sport Modes, HR, SpO2, IP68(Deep Blue)</t>
  </si>
  <si>
    <t>ã€Dual Port USB Wall Charger Adapterã€‘Oraimo USB Charger with dual ports allow you to charge 2 devices at the same time with the total output of 2.4A current. Single port allows Max 2.4A current when connecting only one device. Much more convenient and save your time effectively.|ã€Safe Chargingã€‘With the intelligent chip inside, dual USB wall charger matches the current as your device's need automatically. Over-current, over-voltage and short-circuit protection also effectively protect your smartphones from damage|ã€Multi-Protectionã€‘ Internal protection mechanisms offers multiple Protection against short-circuit, over-temperature, over-current, over-voltage and more|ã€Wide Compatibilityã€‘Wall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devices|ã€Durable Designã€‘ Robust textured casing and premium internal components ensure perfect performance regardless of scrapes, bumps, or drops.</t>
  </si>
  <si>
    <t>Good,NICE ðŸ‘ IN VALUE.PARACASED ON TWO OLY,Working fine,Good product,Good one,Good one,Very good product,Decent product, worth every penny</t>
  </si>
  <si>
    <t>Best,genuine,Nice product,Good product,Value for money,Good,worth of purchase,Good ðŸ‘</t>
  </si>
  <si>
    <t>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-niceSound-osmðŸ˜ŽDisyan-nice and value for moneyThank you amezon â™¥ï¸,Iam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t>
  </si>
  <si>
    <t>MoDesk - a Premium Quality Mobile Holders for your Ofï¬ce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t>
  </si>
  <si>
    <t>Good one,Cannot set tha 90Â° vertical angle,Best,Nice to use,Avarage,Value for money.,IT DOES WHAT IT IS SUPPOSED TO,Good ðŸ‘</t>
  </si>
  <si>
    <t>Strong enough, good one to hold.,It's serves the simple purpose of holding phone..But it's not possible to make a phone sit in 90Â° ..phone slants back little.. (i use pen adjusted at back to keep phone in 90 angle).. worth for simple use,Best,Nice,Avarage,Sturdy product.,EFFECTIVE PRODUCT FOR THIS PRICE RANGE,Good ðŸ‘</t>
  </si>
  <si>
    <t>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t>
  </si>
  <si>
    <t>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t>
  </si>
  <si>
    <t>boAt Wave Call Smart Watch, Smart Talk with Advanced Dedicated Bluetooth Calling Chip, 1.69â€ HD Display with 550 NITS &amp; 70% Color Gamut, 150+ Watch Faces, Multi-Sport Modes,HR,SpO2(Caribbean Green)</t>
  </si>
  <si>
    <t>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Iâ€™ve seen it turn off in just 30 seconds a couple of times but thatâ€™s all. By the way, I ordered it for my old iPad Pro 10.5 inch A1701 as I donâ€™t want to buy new Apple Pencil at full price and I somehow couldnâ€™t find the right alternative for 1st gen Apple Pencil either.. but I found some questions here answering it works for A1701.. after delivery, I found out it actually wonâ€™t work and then magically the right model of stylus was on my Amazon Home Screen when I wanted to return this. Gonna order a new one which KINGONE says works with A1701. Letâ€™s see..,Very good product build quality is aluminium so feels premium working is good as well best for note taking and basic operations budget friendly .,Full recharge is completed in 18 minsðŸ‘ affordable price.ðŸ‘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âœ,</t>
  </si>
  <si>
    <t>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t>
  </si>
  <si>
    <t>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t>
  </si>
  <si>
    <t>Itâ€™s A Good Purchase For Long term Personally I Like It Because It came With 2 Install Kits And Costed Me Around â‚¹999($12) And Trust Me Itâ€™s Very Easy To Install.And Itâ€™s Protected The Device For A Fall Of Bed To Ground. Overall Nice Product! ðŸ‘,It's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install,Itâ€™s easy to install. Quality is great. Doesnâ€™t cause issues with camera and is better than the original screen itself in terms of touch feel,Oleophobic coating on it is really good. Iâ€™ve been using it since over 2 months now and itâ€™s not faded at all. Itâ€™s a bit expensive but it keeps phoneâ€™s screen looking new and shiny, and it is much much better than the cheap ones in doing so; itâ€™s night and day difference.Fit and finish is really good too. Applying it is super easy.Otherwise, I donâ€™t see it protecting the phone screen from cracking or scratching more than the cheaper or the more expensive ones.I recommend getting this over others primarily because itâ€™ll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t>
  </si>
  <si>
    <t>Sturdy,Really Flexible, Good for Moderate usage,Good product...ðŸ‘,Good product in this price.,Good,Good material,Stability,Okay product.</t>
  </si>
  <si>
    <t>Fire-Boltt is India' No 1 Wearable Watch Brand Q122 by IDC Worldwide quarterly wearable device tracker Q122.ã€Bluetooth Calling Watchã€‘- Fire-Boltt Ring 3 enables you to make and receive calls directly from your watch via the built-in speaker and microphone. This smartwatch features a dial pad, option to access recent calls &amp; sync your phoneâ€™s contacts.;ã€1.8 inch HD Displayã€‘- This smartwatch has a 1.8â€ TFT LCD Full Touch Display with a 2D High Hardness Glass for super protection and a high resolution of 240*286 pixels with a Rotating Button for smooth usage|ã€118 Sports Modesã€‘- Be your own coach while you can track over 118 sports mode with professional analisys. ã€Real Time Health Trackingã€‘- With an advanced intellegent algorithm combined with optical heart rate sensor to monitor your heart rate all day, even during exercise. Track your blood oxygen (SpO2) levels and indicate a healthy life;ã€Full Metal Bodyã€‘- This watch is long lasting and durable with its metal body feature ã€Voice Assistantã€‘- Command your mobile phone with your smartwatch, the watch has a voice assistant built in to make work easy and fast|ã€Built In Mic &amp; Speakerã€‘- Enjoy listening to your favourite tunes on the watch and experience HD Calling through the built in Mic;ã€Smart Notificationã€‘- Get all your mobile phone notifications on the watch and stay updates about trends, meeting emails and much more. ã€Remotely access smartphone featuresã€‘- Click pictures, change music tracks on the watch with a single touch.; ã€360 Health Ecosystemã€‘- With this watch track your heart rate, calorie, step count and multiple sports modes with easy touch;ã€Play Games On Your Wristã€‘- Play 2 mini games in your pastime or leisure time.|ã€Multiple Watch Faces &amp; Smart Controlsã€‘ - The Smartwatch has multiple Watch Faces;ã€How to activate Bluetooth Callingã€‘-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backup|ã€Superior Batteryã€‘- Charge the watch for 90 mins merely for 3 days of exquisite battery life.Band Width:20 millimeters.Water resistance depth:1 meters</t>
  </si>
  <si>
    <t>Product has good quality of metrical use,Cover is sturdy but gets yellow within 10-12 days,It turns yellow within few weeks of usage,Value for money! Local shops are selling for 600 to 1000 but this one at this price is good! Good quality, clear, Sturdy and Perfect fit ðŸ‘ðŸ½Recommended!,Case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t>
  </si>
  <si>
    <t>,Overall meets the requirements nothing to say negative with respect tolthis phone,Charging is very slowly,Maine is product ko apni beti ke liye kharida tha,Fingerprint is good, battery life good, camera is ok,Good phone at this price,Nice in this range.,Best in this price rangeðŸ‘ðŸ‘</t>
  </si>
  <si>
    <t>Nice one,Nice ðŸ‘ I'm happy,Best buy in the reasonable price,Great product,product review MI charger!!,MI mobile charger,Top quality charger. Original MI brand. Do buy it if you need a B type charge,Good charger</t>
  </si>
  <si>
    <t>Ordinary,Nice pic ðŸ‘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t>
  </si>
  <si>
    <t>ã€Bluetooth Calling Watchã€‘- Fire-Boltt Talk 2 smart watch enables you to make and receive calls directly from your watch via the built-in speaker and microphone. This smartwatch features a dial pad, option to access recent calls &amp; sync your phoneâ€™s contacts.;ã€Dual Button Technologyã€‘- This smart watch with call function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t>
  </si>
  <si>
    <t>Amazing product. Very useful too.,A good product.,Good value for money, bought it for 89rs. If height was 1â€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t>
  </si>
  <si>
    <t>Bluetooth calling: Stay connected to the world, answer calls, store favourite contacts and dial from recent call logs, do it all with your smartwatch.|1.69â€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â€ŽSmartwatch, Magnetic Charger, User Manual, Warranty Card; Connectivity Technology: Usb</t>
  </si>
  <si>
    <t>It's pretty decent,Friendly product,I love its design btw it's a descent watch .,ExcellentðŸ‘ðŸ’¯,The Blue color is worst. BUY RED ONE,Design very good,Its worth it,Very nice</t>
  </si>
  <si>
    <t>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ðŸ‘,Super,https://m.media-amazon.com/images/I/615xQV8mNDL._SY88.jpg,Amazing look,Screen refresh rate is bit low ,but a great product for this price !,Best product</t>
  </si>
  <si>
    <t>Good Quality. Works well. It shows warp charge on phone when charging. 4 start only coz the charging is a bit slower (about 20%) than the original.,Value for Money,Good ðŸ‘,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t>
  </si>
  <si>
    <t>nice product,Great watch,Ok ok,Nice ðŸ‘,Thik thak,Avarage,Smart watch,They can improve more</t>
  </si>
  <si>
    <t>I really like this product. Gifted to my sister, and she likes it,Great âŒš,Good product,Nice ðŸ‘,Thik hai,In this price range it's ok product,Color so nice..I loved it,Need some more features:(</t>
  </si>
  <si>
    <t>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charging.|1.85â€ HD display: Get a clearer picture with the premium 1.85â€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t>
  </si>
  <si>
    <t>Sensors burnt my wrist upon wearing overnight,Worst to buy,ðŸ‘ðŸ‘,It's  good,Low battery life and it's okay to buy,Superb ðŸ˜˜,Good,Good product</t>
  </si>
  <si>
    <t>OnePlus Nord Watch with 1.78â€ AMOLED Display, 60 Hz Refresh Rate, 105 Fitness Modes, 10 Days Battery, SPO2, Heart Rate, Stress Monitor, Women Health Tracker &amp; Multiple Watch Face [Midnight Black]</t>
  </si>
  <si>
    <t>ã€1.78" AMOLED displayã€‘500nit peak brightness &amp; 368*448 resolution with 326 PPI. The display content of the screen can be clearly seen even under strong sunlight.|ã€60 Hz Refresh Rateã€‘Fast &amp; Smooth Experience with 60Hz smoothest smart watch refresh rate &amp; minimalist round 2.5D. Reduces motion blur and makes action feel smoother, can make the picture appear sharper, and can make smartwatches feel more responsive and speedy.|ã€N Health App Integrationã€‘: Download this mobile application on your smartphone &amp; connect with your Nord Smartwatch. You can easily check insights of your health stats. ã€105 fitness modes with 2 automatically detect modesã€‘Choose your own exercise mode from a long list including Yoga, Meditation, Cricket &amp; various others.|ã€Enhanced Battery Lifeã€‘Long-lasting 30 days standby time with 10 days of battery life. Call &amp; message notification and Music &amp; camera control. ã€IP68 waterproof &amp; dust resistantã€‘ ã€Metal watch caseã€‘with OnePlus watch Sporty strap â€“ Fashionable smartwatch|ã€One Tap Measurementã€‘Smart health monitoring technology â€“ SpO2 Blood Oxygen, 24 hour heart-rate, Sleep tracking, All day stress tracking and many more. ã€Women health trackingã€‘- Tracking menstrual cycles digitally for early prediction of periods.Â  ã€Bluetooth 5.2 ã€‘- Helps highly reduce the power consumption of the watch and brings better stable and fast transmission Android &amp; IOS compatible ( Android 6.0 &amp; IOS 11.0 and above).</t>
  </si>
  <si>
    <t>1.28â€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â€“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t>
  </si>
  <si>
    <t>Noise,Nice watch',DeezNuts are important,Noise,Noise,Good ðŸ‘,Noice,Noise</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</si>
  <si>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t>
  </si>
  <si>
    <t>Perfect for a 10 inch tablet both vertically and horizontally,It was the best phone holder,Premium quality and reasonable price ðŸ‘ðŸ¼,Good,Fulfil purpose, easy to carry, solid material. Think it will last long.,Nice,Liked the product. Easy to carry, portable,  foldable, lightweight.,Good</t>
  </si>
  <si>
    <t>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t>
  </si>
  <si>
    <t>Quite firm and steady.,ðŸ‘,good buy,Theft easy,Good product,Its work,Best in market,quality</t>
  </si>
  <si>
    <t>ã€PERFECT FOR ANY PLACESã€‘: Perfect for watching movies &amp; enjoying music in the bedroom, cooking in the kitchen, exercising in the gym and working in the office. Fine details and craftsmanship, make life easier. Lazy bracket for you, free your hands.|ã€HEAVY DUTY &amp; STURDY HOLDERã€‘: Large Base for Stable Mounting without Vibrations, tight and bendy arm, secures your smart phone, iPad or tablet and other electronic devices tightly to prevent the unit from falling or moving around.|ã€360 Âº ROTATIONã€‘: Designed with flexible long arms clamp, working at 360-degrees, making holder adjustable to view your device at any angle.|ã€COMPATIBILITYã€‘: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Switch.|ã€QUALITY GUARANTEEã€‘: If there is any quality problem of the product itself, do not hesitate to contact us immediately. We will solve the issue to your satisfaction. Customer service is our business philosophy.</t>
  </si>
  <si>
    <t>Very sturdy and convenient.,Good product,Very,Find summed up review below,Very Useful ðŸ™‚ðŸ‘,Great product,Good product,Works well enough, it isnâ€™t really stable and tend to vibrate</t>
  </si>
  <si>
    <t>1.75â€ TruViewTM display : See the clear, bigger picture on the 1.75â€™â€™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t>
  </si>
  <si>
    <t>Budget friendly watch,Good product at this price range,Ok,Satisfied,Watch âŒšï¸ Review,Nice,Display touch was good but screen bazales is too much,Nice watch under 2000</t>
  </si>
  <si>
    <t>PRODUCTLIRAMARK Webcam Cover SlideEVENTS DATESOrder Date - 09/04/2022Delivery Date - 11/04/2022Review Date - 05/05/2022STATUSReceived and AcceptedRATINGS4.2/5.0DESCRIPTIONUsed terms in the description --&gt;&gt; Slider - Sliding part of webcam cover&gt; Static Frame -Â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astonishinglyÂ the product has merged with it. The little plastic container in the package will act as storage for the rest of the webcam covers.It is ultra-thin as described by the company withÂ acquiring about a millimeter thickness. This thickness can cope with the windowsÂ laptops as they are havingÂ the rubber buffers on the top side of the screen frame because those buffers act as a spacer between the screen and the lower-up body/keyboard of the laptop to avoid any harm to the screen.Â This spacer is advantageous to the webcam cover as closing the lidÂ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"Mac Laptop '' users, it is not a product for yourÂ laptop, and never try this product for your Mac laptops. As the Mac laptops have a stunning plain glass screen that is covering the whole screen frame part and has no spacers, that is there's no space left after closing the laptop lid and hence upon installation of thisÂ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webcamÂ cover, and make its edges (the edges close to the slider) smooth (rounding off or fillet), so that upon sliding the slider with a fat finger, it can easilyÂ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screen.ð—•ð˜‚ð—¶ð—¹ð—± ð—¤ð˜‚ð—®ð—¹ð—¶ð˜ð˜† ðŸ°.ðŸ±/ðŸ±You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choice.ð—”ð—±ð—µð—²ð˜€ð—¶ð—¼ð—» ðŸ¯/ðŸ±I am sorry to say that the Adhesion of this product is quite weak. It literally falls off after a week of applying it. I had to throw 2 of it as it became useless. I only had the last piece remaining.ð—¦ð—¼ð—¹ð˜‚ð˜ð—¶ð—¼ð—» ð—³ð—¼ð—¿ ð—”ð—±ð—µð—²ð˜€ð—¶ð—¼ð—» : Eventually I was able to find a solution for this problem.â€¢ Remove the Stock Adhesion by gently applying Isopropyl alcohol.â€¢ Then apply a strong Adhesive glue (I used Fevi Kwick). Apply it only on the back edges of the webcam  cover. Since it's extremely thin, I used thin needle to apply Super Glue gently on it or else the Superglue  will spill out and make a mess.â€¢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t>
  </si>
  <si>
    <t>Perfect fit n finish. But slightly over priced. Overall good and useful.,Screen cover,Amazing product.. I'm very glad after got it..Now I can use my watch confidently..Thank you Amazon..,protect our screen.,Perfect fitting for m nosice smartwatch â¤,Good for protection,Ok,Good</t>
  </si>
  <si>
    <t>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â¤ worth it  paise vasulðŸ˜,https://m.media-amazon.com/images/I/81skvqgoYaL._SY88.jpg,Ok,Good for your watch</t>
  </si>
  <si>
    <t>Real Monster ðŸ‘½,Overall good,Good performance oriented phone,An all Rounder in the &lt; 30k segment,All good, battery life could be better.,A good Phone with few disadvantages.,Value for Money product,â¤ï¸</t>
  </si>
  <si>
    <t>Very Good prodat,Battery life is 0 day,Good,Where is switch on button?,Saman kharab hai,Do not purchase totally waste of time and money.,Bhot Gandhi h ye watch,Good ðŸ‘ nice</t>
  </si>
  <si>
    <t>Good Prodat,Battery life is so bad.,Nice product,Dislike product also not return its only replacement,,Iska tauch kaam nahi kar raha hai aur kewal mobile adoptot se charge karne par on dikh raha phir turat band ho ja raha hai.ise wapas karna hai.,à¤ªà¤¹à¤¿à¤²à¥à¤¯à¤¾ à¤¦à¤¿à¤µà¤¸à¤¾à¤ªà¤¾à¤¸à¥‚à¤¨à¤š à¤¤à¥€ à¤µà¥‰à¤š à¤‘à¤¨ à¤¹à¥‹à¤¤ à¤¨à¤¾à¤¹à¥€. à¤šà¤¾à¤°à¥à¤œ à¤•à¥‡à¤²à¥‡ à¤¤à¤°à¥€ à¤ªà¤£ à¤‘à¤¨ à¤¹à¥‹à¤¤ à¤¨à¤¾à¤¹à¥€. à¤ªà¥à¤°à¥à¤£à¤ªà¤£à¥‡ third class à¤µà¥‰à¤š à¤ªà¤¾à¤ à¤µà¤¿à¤²à¥€ Amazon à¤¨à¥‡. à¤¦à¤¿à¤µà¤¸à¥‡à¤‚à¤¦à¤¿à¤µà¤¸ Amazon à¤šà¥€ à¤¸à¤°à¥à¤µà¥à¤¹à¤¿à¤¸ à¤†à¤£à¤¿ à¤ªà¥à¤°à¥‰à¤¡à¤•à¥à¤Ÿ bad à¤¹à¥‹à¤¤ à¤šà¤¾à¤²à¤²à¥‡à¤²à¥‡ à¤¦à¤¿à¤¸à¤¤ à¤†à¤¹à¥‡.,Bhot Jada ghatia h h,All the products are very good working there is no any issue till now.</t>
  </si>
  <si>
    <t>Value For Money,à¤¨à¥‰à¤°à¥à¤®à¤² à¤¯à¥‚à¤œà¤¼ à¤•à¥‡ à¤²à¤¿à¤ à¤®à¥‹à¤¬à¤¾à¤‡à¤² à¤¹à¥ˆ à¤®à¥à¤à¥‡ à¤¤à¥‹ à¤¯à¤¹ à¤ªà¤¸à¤‚à¤¦ à¤¨à¤¹à¥€à¤‚ à¤†à¤¯à¤¾ à¤ªà¤¹à¤²à¥‡ à¤®à¥ˆà¤‚à¤¨à¥‡ à¤…à¤¸à¥‚à¤¸ à¤œà¥‡à¤¨à¤«à¥‹à¤¨ à¤®à¥ˆà¤•à¥à¤¸ m2 à¤®à¥‹à¤¬à¤¾à¤ˆà¤² à¤šà¤²à¤¾à¤¯à¤¾,Good article as per price range,Good,Mobile is good at this prize,Good phone,They fooled me all over and drove me crazy...,Best in low price  segment</t>
  </si>
  <si>
    <t>Nice Phone. All over Performance is Good,à¤¬à¥ˆà¤Ÿà¤°à¥€ à¤²à¤—à¤­à¤— à¤ à¥€à¤• à¤¹à¥ˆ à¤•à¥ˆà¤®à¤°à¤¾ à¤­à¥€ à¤•à¥à¤² à¤®à¤¿à¤²à¤¾à¤•à¤° à¤ à¥€à¤• à¤¹à¥ˆ à¤¨à¥‰à¤°à¥à¤®à¤² à¤¨à¥à¤¯à¥‚à¤œà¤¼ à¤•à¥‡ à¤²à¤¿à¤,Battery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ðŸ‘ðŸ‘ðŸ‘ðŸ‘ðŸ‘</t>
  </si>
  <si>
    <t>Big Bubble dont go away,Perfect tempered glass in given price,Nice,Overall good but difficult to install,Good quality and great price,Best Tempered GlassðŸ‘ŒðŸ»,Good quality,Best tempered glass used till date</t>
  </si>
  <si>
    <t>Tokdis MX-1 Pro Bluetooth Calling Smartwatch - 1.69â€ LCD Display, Multiple Watch Faces, Sleep Monitor, Heart &amp; SpO2 Monitoring, Multiple Sports Modes, Water Resistant</t>
  </si>
  <si>
    <t>ã€Bluetooth Calling Watchã€‘- Tokdis MX-1 Pro enables you to make and receive calls directly from your watch via the built-in speaker and microphone. This smartwatch features a dial pad, option to access recent calls &amp; manually sync your phoneâ€™s contacts.|ã€How to activate Bluetooth Callingã€‘- To enable Bluetooth Calling Function, first connect it to the Fitpro app. Once connected, manually go to the phone's Bluetooth settings and pair this smartwatch. Upon pairing, you will get a notification.|ã€1.69 inch HD Full Touchã€‘ - Large Display of 1.69 Inches Size ã€Full Metal Bodyã€‘ - This Watch features Sleek &amp; Fashionable Metal Body The one-click control mode and honey comb menu helps you quickly navigate|ã€Music Experience On The Goã€‘ - Equipped with an inbuilt speaker, this smartwatch lets you play your favourite tracks on the Watch without having to take out your phone.|ã€Multiple Watch Faces &amp; Smart Controlsã€‘ - The Smartwatch has unlimited Watch Faces on cloud. It has Smart controls like Weather Forecast, Alarm and many more. Get a 6 Months assured warranty from Tokdis in case of any Manufacturing Defect (Just Contact our Customer Care).</t>
  </si>
  <si>
    <t>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ðŸ‘,Good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t>
  </si>
  <si>
    <t>ðŸŽã€18W Fast Charging- Always Speedyã€‘Two ports pump out up to 18 watts of power, enabling simultaneous fast charging for two devices. 18W Type-C output port to give the latest devices a full-speed charge.|ðŸŽã€Universal Compatibilityã€‘Support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more.|ðŸŽã€PE2.0,PD 3.0 &amp; QC 3.0ã€‘: Equipped with a 18W Power Delivery,3.0 port, and an 18W Quick Charge 3.0 port, the charger allows for charging two devices simultaneously|ðŸŽã€Safe and Reliableã€‘This UL-certified USB C charger With the built-in intelligent chip, the wall charger matches the current as your device needs automatically, ensure safety and protection for your devices. No matter how fast it charges, you wonâ€™t have to worry about your phone heating up at all. A combination of 6 safety features that work together to provide ultimate protection for you and your devices|ðŸŽã€ Ultra-Fast Type-C Cable Includedã€‘ Oraimo 18W fast charger adapter comes with a fast charging type-c cable, It enables full speed charging and syncing to new Type-C models in the market.</t>
  </si>
  <si>
    <t>It's OK,Useful product,All peices arrived,Good product ðŸ‘,very nice quality and durable,Seems to be made of recycled material, serves the purpose,Worth to buy!,Terrific purchase</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</si>
  <si>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t>
  </si>
  <si>
    <t>Very Bad mobile,Best mobile.,Phone good but charger Nani aya,It's good,The phone serves all my purpose..very good oneâ¤ï¸,Value for money,https://m.media-amazon.com/images/I/71veEcoG5-L._SY88.jpg,Phone works well.</t>
  </si>
  <si>
    <t>ã€Compatibilityã€‘ This screen protector case is compatible with Samsung Galaxy Watch 4, 44mm. [NOTE: WATCH IS NOT INCLUDED]|ã€Shock-Absorbingã€‘ Made of TPU Material, anti-scratch plastic, thin case cover the full front and curved edges of the watch ,offer full protection for your watch against scratches, drop and bump.|ã€Light Weightã€‘ lightweight and Slim protective bumper case cover shell is perfect for your watch.|ã€Easy Installationã€‘ Easy to install and make off, When charging your Watch, you do not need to remove the watch case.|ã€Touch Experienceã€‘ Case is High-Definition Transparent and gives you 99.99% HD clarity with true color reproduction and gives you the original touch experience.</t>
  </si>
  <si>
    <t>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Silicone|ã€1.78" AMOLED Displayã€‘ - Fire-Boltt Visionary has a premium 368*448 Pixel Resolution and 1.78" AMOLED Display which comes with the Always On feature. The AMOLED provides over the line performance. It is thinner, lighter, flexible and one of the safest display technologies ever developed..Band Width:20 millimeters.Water resistance depth:1 meters</t>
  </si>
  <si>
    <t>ã€HATE IT WHEN CARRY A HEAVY SELFIE STICK?ã€‘Yep, screwing a monopod selfie stick with a heavy tripod, is a pain. Our lightweight foldable selfie stick was designed to eliminate this to make a ordinary Selfie Stick lighter but more functional.|ã€HOW IS THE TRIPOD INTEGRATED AS ONE?ã€‘Gently slide the WIRELESS REMOTE from stick .It takes 3 seconds to make the TRIPOD appear just simply unfold the bottom part of the selfie stick. Ingenious design which makes the tripod open or close in one step. Fantastic way to start your selfie happiness.|ã€HOW DOES IT FIT VARIOUS OCCASIONS?ã€‘Extendable length from 10 inches to 23.6 inches so you can choose your desired length.Compact pocket size design, which is easy to carry. With 270Â°rotation, you simply twist the cradle head or phone holder to take photos, video call or live broadcasting , to meet your different needs, or situation|ã€Widely Compatible &amp; Perfect Match ã€‘The Selfie Stick is suitable for Most Smart Phone in Market, IPhone x 8 6 7 Plus Android Samsung Galaxy S7 S8 Blackberry Huawei etc. No Need to Worry About Incompatibility Issues. Fits 3.5-6.2'' screen devices like iOS &amp; Android and Samsung.(no need to download extra APP.)|ã€Long Battery Lifeã€‘Using With CR1632 (120mah) Replaceable Lithium Metal Cell for The Remote, Last Up 7500 photos can taken and Convenient Replace, also you can easily Buy This Battery in Market.</t>
  </si>
  <si>
    <t>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(â‚¹1999)P.s: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ðŸ‘ðŸ‘ðŸ‘,Many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t>
  </si>
  <si>
    <t>ã€2022 latest iPad Magnetic Chargingã€‘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worries|ã€Ultra-High-Precision 0-delayã€‘KINGONE's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paper|ã€Excellent Easy of Useã€‘This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applications|ã€Tilt Sensing &amp; Malfunction Preventionã€‘KINGONE's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classmates!|ã€Compatible Models &amp; Warrantyã€‘Pay attention to the applicable models! Please check your iPad model before purchasing. Compatible Models: iPad Pro 12.9-inch (3rd/4th/5th/6th generation), iPad Pro 11-inch, iPad Air (3rd/4th generation), iPad mini 6. If you have any questions during use, please don't hesitate to contact us</t>
  </si>
  <si>
    <t>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â¤ï¸ðŸ”¥ðŸ”¥ðŸ”¥ðŸ”¥ðŸ”¥ðŸ”¥ðŸ”¥ðŸ”¥ðŸ”¥ðŸ”¥.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itâ€™s the best budget pencil. I will update my review to 5 stars â­ï¸â­ï¸â­ï¸â­ï¸â­ï¸ after using and testing it for a while if it passes all the criterion. Thankyou.</t>
  </si>
  <si>
    <t>ExternalDevices&amp;DataStorage</t>
  </si>
  <si>
    <t>Good product,Affordable,Good,Reding speed is only under 22mb/s,Good product ðŸ‘,good,Good product and value for money,All about it is very good product in suitable price.</t>
  </si>
  <si>
    <t>Good as per price,Good,Worthy for Price,Worth,Unstable on bed mattress - due to curved landing edges,RECOMMEND TO BUY.,Quality Wise It's Not Perfect But ðŸ‘ Good As Compared to Market Products,Totally is good ðŸ˜Š</t>
  </si>
  <si>
    <t>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ðŸ“ Students &amp; laptop ðŸ’» work.But not enough strong to lift heavy-weight items. Stability is also well.,Product is good and quality of table.i like this....</t>
  </si>
  <si>
    <t>The rebel with a defect,Nice product,Really good product,Awesome charging backup ðŸ‘,Value for price,Value for money,Bluetooth service centre not available,good quality</t>
  </si>
  <si>
    <t>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2.7â€ to 6.7â€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t>
  </si>
  <si>
    <t>Build quality material is not good. I feel it might last for a longer run.,Very good earphones at this price,not grate,More than average ðŸ‘,Ok,Best ear phones,Is ok,good wired earphone</t>
  </si>
  <si>
    <t>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ðŸ‘ and value for money ðŸ’°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t>
  </si>
  <si>
    <t>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day.PROS:â–ª Comfortable.â–ª Elegant and sober appearance.â–ª Reasonable battery life. I would let the earbuds recharge at, for example, mealtimes.â–ª Decent range. Going a few meters into the next room, with a concrete wall in between, was no issue.â–ª The battery status of the dock is shown by a series of LED blinks. Simple and practical.CONS:â–ª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ðŸ”¥â¤ï¸,it doesn't fit as snugly in my ears, maybe it is cause of greasy ears, but the product is good, highly recommended,,Bolte audio bass is very good</t>
  </si>
  <si>
    <t>MusicalInstruments</t>
  </si>
  <si>
    <t>Microphones</t>
  </si>
  <si>
    <t>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ðŸ‘</t>
  </si>
  <si>
    <t>GeneralPurposeBatteries&amp;BatteryChargers</t>
  </si>
  <si>
    <t>OfficeProducts</t>
  </si>
  <si>
    <t>OfficePaperProducts</t>
  </si>
  <si>
    <t>Home&amp;Kitchen</t>
  </si>
  <si>
    <t>CraftMaterials</t>
  </si>
  <si>
    <t>The sound quality is amazing but you have to be very careful while using it as the wire from the earplugs to the controller seems very delicate. One negative point is that the noise cancellation sucks.,Great bass and noice overall awesome and build quality is very slick,ðŸ‘,It's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ðŸ‘  for thi renge</t>
  </si>
  <si>
    <t>Cameras&amp;Photography</t>
  </si>
  <si>
    <t>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itðŸ‘,like the stability and mobile holder,Simply Superb this one for phones &amp; cameras</t>
  </si>
  <si>
    <t>OfficeElectronics</t>
  </si>
  <si>
    <t>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-niceSound-osmðŸ˜ŽDisyan-nice and value for moneyThank you amezon â™¥ï¸</t>
  </si>
  <si>
    <t>Review written on 09-12-2022It is a nice little tripod for your Phone / mini camera or Gopro. It has Rubber grips, which makes it anti Slip on flat surfaces and feels sturdy in your hand.Here are few Pros and Cons u should know before buying.â— PROSâ–ªï¸ŽLight weight and easy to assemble.â–ªï¸ŽVery Good for small devices.â–ªï¸ŽStability is superb.â–ªï¸ŽComes with Bluetooth remote.â–ªï¸ŽQuality of Rubber and Plastic is greatâ— CONSâ–ªï¸ŽSize is quite small, it looks little bigger in the images shown.â–ªï¸Ž Not at all Suitable for Big DSLR cameras or video cameras.â–ªï¸Ž I think that the rotaion of the balls can become loose after several months of use. I'LL Update here.â—Final Verdict : For the price of â‚¹400,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t>
  </si>
  <si>
    <t>Printers,Inks&amp;Accessories</t>
  </si>
  <si>
    <t>Speed is overall good as per its price. But not as good as its claim and as per 3.0.,à®®à¯‚à®©à¯à®±à¯ à®µà®°à¯à®Ÿà®™à¯à®•à®³à¯à®•à¯à®•à¯ à®®à¯à®©à¯à®ªà¯ 16 à®œà®¿à®ªà®¿ à®šà®£à¯à®Ÿà®¿à®¸à¯à®•à¯ à®ªà¯†à®©à¯ à®Ÿà®¿à®°à¯ˆà®µà¯ à®µà®¾à®™à¯à®•à®¿à®¯à®ªà¯‹à®¤à¯ ,à®…à®¤à®¿à®²à¯ Reading and writing à®©à¯ à®ªà¯Šà®¤à¯ orange colour à®ªà®¿à®³à®¿à®©à¯à®•à®¿à®™à¯ à®²à¯ˆà®Ÿà¯ à®‡à®°à¯à®¨à¯à®¤à®¤à¯, à®‡à®ªà¯à®ªà¯Šà®´à¯à®¤à¯ 128à®œà®¿à®ªà®¿-à®²à¯ à®‡à®²à¯à®²à®¾à®¤à®¤à¯ à®ªà®¿à®©à¯à®©à®Ÿà¯ˆà®µà¯ˆ à®•à¯Šà®Ÿà¯à®•à¯à®•à®¿à®±à®¤à¯,https://m.media-amazon.com/images/I/11mPdnwyGSL._SY88.jpg,Good,Nice product,(Fast transfer speed) will only work in usb 3.0 and above portsOtherwise it's awesome,Quality is very good. But transfer speed is slow.,some glich happening otherwise good</t>
  </si>
  <si>
    <t>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it.ðŸ‘,A good mouse. Not the best but good enough.,Good,Its good but idk if its only with me but the mouse sometimes becomes unresponsive. Not for long tho just 2 3 seconds. Overall would recommend.,Good mouse little heavyweight</t>
  </si>
  <si>
    <t>It's worth it,Very very nice product at this price.,Very good product,Good,Affordable,shouldnt keep it open for more than 15 minutes,Nice ðŸ‘ product...,Good quality</t>
  </si>
  <si>
    <t>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â€œpalettesâ€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â˜ºï¸,I Used it on a canvas, i liked how the colors are vibrant and unique,Love ðŸ’“ the colours... Easy to use and are waterproof,The quality is good. Good deal at this price</t>
  </si>
  <si>
    <t>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ðŸ¥‚ðŸ‘ðŸ»,Good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t>
  </si>
  <si>
    <t>Awesome sound, but FM is not clear,Good Product!,Guarantee Nahin de rahi hai kharabi hai,It's nice worth for rate,Good product,sufficient sound clarity and connectivity,Sound is best bass is best ðŸ‘ðŸ’¯,Good ðŸ‘</t>
  </si>
  <si>
    <t>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ðŸ‘</t>
  </si>
  <si>
    <t>Excellent Product,Good,ðŸ‘,Meets purpose,Nice battery,Good,Value for money,Works flawlessly</t>
  </si>
  <si>
    <t>Made in Indonesia, (thankfully not China).,Good for long use of remote,ðŸ‘,Battery works as replacement,Serves the purpose, Good seller, Good battery life,Good. Worked for my Ertiga Car Key remote,Working good,Works flawlessly. Good Battery Backup:Good packaging.</t>
  </si>
  <si>
    <t>Amita,Ganesh,zhiv,Sarasij Pal,à¤œà¥à¤žà¤¾à¤¨à¥‡à¤‚à¤¦à¥à¤° à¤¸à¤¿à¤‚à¤¹,Ehsan Ul Haq,Venkatesan,Khimanand</t>
  </si>
  <si>
    <t>Tizum Mouse Pad/ Computer Mouse Mat with Anti-Slip Rubber Base | Smooth Mouse Control | Spill-Resistant Surface for Laptop, Notebook, MacBook, Gaming, Laser/ Optical Mouse, 9.4â€x 7.9â€, Multicolored</t>
  </si>
  <si>
    <t>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boatðŸ˜€,.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concernðŸ˜†, now i ordered zeb bang pro(699)rsIf it also sound loud thing, then i shutdown with boat 400 (900rs) segmentNote: if i get boat 660 in initially , i wont go for these alllllll). Bcoz unbeaten and full fil my all expect thanknuðŸ˜Š,Sound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â˜ºï¸,It is overall a nice product</t>
  </si>
  <si>
    <t>Works just fine,Nice earbuds, but not quite as advertised,The sound quality is good but not better than wired or neckband earphones.,Overall Good,Nice product,Good to buy, for compact ear pods with decent sound battery and sound quality,Good,ðŸ‘ Good</t>
  </si>
  <si>
    <t>ã€WIDER COMPATIBILITYã€‘This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âŒIMPORTANT NOTE: This product is NOT compatible with Mag-safe wireless charger due to the incompatibility of charging protocols.|ã€FULL FUNCTIONALITYã€‘The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port.|ã€CHARGING AND DATA TRANSFERã€‘This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âŒNOTE:NOT support video signal transmission.|ã€2 PACK COMPACT DESIGNã€‘Comes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spaces.|ã€SAFER USINGã€‘USB C and USB A connector is made of premium aluminum alloy on the ends, designed for frequent plugging &amp; unplugging and heat dissipation, which is safer compared to other plastic adapters. Every USB adapter has built-in 56KÎ© resistor ensure safety during charging. Just plug and charge your devices with assurance.</t>
  </si>
  <si>
    <t>Sound quality is ok, noise cancellation is not Upto the mark, volume is good. Overall for the price itâ€™s worth product. The cushion on the mic comes out easily , couldnâ€™t have been fixed properly,Good,The built design is ok for the product. Everytime i wear and do the resizing my hair gets stuck in the band which is irritating. Rest sound and all is goodðŸ‘ðŸ»,I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t>
  </si>
  <si>
    <t>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ðŸ¤žðŸ»,Likes:Robust,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t>
  </si>
  <si>
    <t>Okay to use,Worthy product ...!!!!ðŸ‘,Single band. 2.4 ghz only,Difficult,Valued for money,So far all is good,Ok,itâ€™s for 2.4Ghz</t>
  </si>
  <si>
    <t>Multipurpose and time-saving,Good notepad for travelers,Nice for the personal stuff,Super ðŸ‘,Most amazing product.,Too costly,Useful product,Good</t>
  </si>
  <si>
    <t>Monitors</t>
  </si>
  <si>
    <t>Good product,Value for money,Car charger,Good product,A good product- must have accessory for car,Good charger,Good,à¤¬à¤¹à¥à¤¤ à¤¹à¥€ à¤…à¤šà¥à¤›à¤¾ à¤šà¤¾à¤°à¥à¤œà¤° à¤¹à¥ˆ</t>
  </si>
  <si>
    <t>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thisâ€¦â€¦First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â€œMâ€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donâ€™t consider its music quality a con for the product. Thereâ€™s one limitation about charging connector to. It comes with a charging port compatible to A/B type connector, so if you have a charger with data cable supporting â€œCâ€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â€œBluebattâ€ or â€œBluetooth check ringtone and show battery levelâ€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companyâ€™s product packaging. Manufacturing date was of May-2021.,I like it,Portability and Bluetooth connection is good.,Awesome ðŸ˜ŽðŸ‘</t>
  </si>
  <si>
    <t>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ðŸƒ,Good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t>
  </si>
  <si>
    <t>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letâ€™s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todayâ€™s comfort-seeking world, whoâ€™s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wonâ€™t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â€œSanDisk Ultra - Dual Drive m3.0â€ and is the newer 2017 version of its previous iteration. Here I need to quote that the term â€œUltraâ€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1.5â€inches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wonâ€™t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doesnâ€™t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thatâ€™s a relief to anyone.The format would surely work well with most of the TVs, tablets and mobiles though check it with the car audio head unit and try to change to NTFS if it doesnâ€™t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â€œUltraâ€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â€“ write which looked like a mere consolation. Transfer between my Samsung S7 mobile &amp; S2 tablet too was not fast.Verdict : Yes my friends , all other reviews about this being slow to the point of being unbearable are absolutely right and maybe San disk should retag it as â€œUltra-slowâ€.@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Hà¤ªà¥‡à¤¨à¤¡à¥à¤°à¤¾à¤‡à¤µ à¤“à¤°à¤¿à¤œà¤¿à¤¨à¤² à¤¹à¥ˆà¤‚ à¤•à¥à¤µà¤¾à¤²à¤¿à¤Ÿà¥€ à¤­à¥€ à¤•à¤¾à¤«à¥€ à¤…à¤šà¥à¤›à¥€ à¤¹à¥ˆà¤‚ à¤¥à¥‹à¤¡à¤¼à¤¾ à¤¸à¤¾ à¤¸à¥à¤Ÿà¥‹à¤°à¥‡à¤œ à¤•à¤® à¤®à¤¿à¤²à¤¤à¤¾ à¤¹à¥ˆà¤‚ à¤¤à¥€à¤¨ à¤œà¥€à¤¬à¥€ à¤•à¤¾ 64 à¤œà¥€à¤¬à¥€ à¤•à¤¿ à¤œà¤—à¤¹ 61 à¤œà¥€à¤¬à¥€ à¤¹à¥€ à¤®à¤¿à¤²à¤¤à¤¾ à¤¹à¥ˆà¤‚ à¤ªà¤° à¤•à¤¾à¤® à¤…à¤šà¥à¤›à¤¾ à¤•à¤°à¤¤à¤¾ à¤¹à¥ˆà¤‚, à¤‡à¤¸à¥à¤¤à¥‡à¤®à¤¾à¤² à¤•à¤°à¤¤à¥‡ à¤Ÿà¤¾à¤‡à¤® à¤¥à¥‹à¤¡à¤¼à¤¾ à¤—à¤°à¥à¤®  à¤¹à¥‹à¤¤à¤¾ à¤¹à¥ˆà¤‚ à¤ªà¤° à¤…à¤šà¥à¤›à¤¾ à¤•à¤¾à¤® à¤•à¤°à¤¤à¤¾ à¤¹à¥ˆà¤‚ |,Good</t>
  </si>
  <si>
    <t>Bluetooth calling: Stay connected to the world, answer calls, store favourite contacts and dial from recent call logs, do it all with your smartwatch. Charging Time : Up to 2 hours|1.69â€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â€ŽSmartwatch, Magnetic Charger, User Manual, Warranty Card; Compatible Devices: Smartphone</t>
  </si>
  <si>
    <t>Good,Boss of premium note books ðŸ†,Didn't expected single binding!,Good purchase,Good Quality but paper could be thicker...,Worth the Money!,Good quality,Nice products</t>
  </si>
  <si>
    <t>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topðŸ¤—,I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purchase.,à¤¸à¤­à¥€  à¤…à¤šà¥à¤›à¤¾ à¤¹à¥ˆà¥¤</t>
  </si>
  <si>
    <t>Made of Thick, Tough, Ballistic Nylon hard shell material that provides extra strength &amp; shock protection. Compatible with all 2.5â€/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t>
  </si>
  <si>
    <t>Don't believe the other reviews,Awesome sound and clarity for like name JBL,Bass is â¤ï¸,Quality,Excellent sound quality and bass,, gud battery life Best speaker for single room use,Sound is not protect,Good audio.,Not a significant upgrade from JBL Go</t>
  </si>
  <si>
    <t>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â¤ï¸Portable also connectivity is fastCharged is late,JBL Go2 is actually good ðŸ‘..but sound quality is not much better, according to price..over all ,good... delivery aur packaging bhi bhot acha hai.ðŸ’Ÿ,Battery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t>
  </si>
  <si>
    <t>Received defective item update: better now,Good product,Good connectivity,Good ðŸ‘,Go 4 it.....,Easy to Install,Nice product.,Works good</t>
  </si>
  <si>
    <t>The router won't turn on, requested for replacement.Update: the replacement router is working fine. Judging by the condition of the boxes, I probably had received a refurbished item the first time around.,Good product for home use,After 2 months, it is working nice and fine.,Good ðŸ‘,Very compact,This router is super easy to install and you can hang it on the wall as well. It comes with 3 years of warranty and the size of the router is very small and despite of that it gives good signal to the adjacent room.,Go for it, It is Good Product.,Working good</t>
  </si>
  <si>
    <t>Good for typing, compact,Good product but bad packing,liked it,No caps lock light,All good, except the tiny dongle which has high chances of loosing.,Amazing product incredibly bad packaging,GOOD ðŸ‘,Mouse light is not working but itâ€™s working</t>
  </si>
  <si>
    <t>ã€WATCH, PLAY, STUDY - WITHOUT LEAVING THE BED! ã€‘- Are you an avid lover of comfy bed? or now you're recovering from a past surgery,what you need most is here! It perfectly fits a small size laptop,or tablet &amp; phone, also read or do arts and crafts while sitting on the sofa or having breakfast in bed.|ã€MUTI-FUNCTIONAL DESKã€‘ â€“ Callas Bed Table Built-in iPad stand groove for holding ipad or kindle.And desk comes with a table cup holder to store cups well. The Anti-Slip Sponge can keep your laptop safe while tilted, and provide you comfort and stability while using.|ã€PORTABLE AND CONVENIENTã€‘ â€“ The metal legs are foldable, easily fold flat for convenient storage when you don't need it.There are handles on the table, you can easily take the table to any place you want to use it.It is very lightweight, easy to carry and play.Go out camping is also an ideal choice.|ã€ERGONOMIC DESIGNã€‘â€“Curved desktop edge, scientific design, protective layer around the desktop, so you can feel comfortable when using. The W-legs are stable and flexible, which are anti-slip and can be folded to save space.|ã€LARGE SIZEã€‘ - 23.64(L) x 15.72(W) x 10.4Inch(H). Callas Lap Desk perfectly fits nearly all size laptop,or tablet &amp; phone, also can put a mouse and books.And there is ample space to work, study, eat breakfast or dessert on the bed table. Package Contain : 1 Laptop Table.</t>
  </si>
  <si>
    <t>ðŸ‘ã€USB C TO USB ADAPTERã€‘-This is a USB C FEMALE to USB MALE adapter, used to turn all you USB-A ports of laptops, chargers or other devices into a USB-C port. Gives you the ability to connect USB-C peripherals to devices with USB-A ports.|ðŸ‘ã€HIGH-SPEED-TRANSMISSION ã€‘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devices!|ðŸ‘ã€DATA SYNC AND CHARGINGã€‘USB 3.0 (USB 3.1 Gen 1)port, up to 3A, enables up to sync and display movies or music in real time thanks to a 5Gbps transfer speed, approx 10x than USB 2.0; Also, you can edit video in camera directly via port instead of downloading files|ðŸ‘ã€SUPERRIOR DURABILITYã€‘Made of Premium aluminum alloy housing with specular precision process, enables plug in/out again and again. Tested and inspected meet USB Standards, fit for USB 3.0 / USB 2.0 devices, built-in 56KÎ© pull-up resistor protects your devices from damage. Internal PCMA adopts EMI proof process, more stable performance.|ðŸ‘ã€ EASY OPERATION AND PORTABILITYã€‘-Easy to use,just PLUG and PLAY, no driver required. This USB C TO USB 3.0 adapter has the advantages of SIMPLE STRUCTURE ultra COMPACT,LIGHTWEIGHT and PORTABILITY, small enough to leave it in the USB port or anywhere in your package, take it anywhere you want!</t>
  </si>
  <si>
    <t>Using it to connect my type C Plantronic headphones to Dell laptop and itâ€™s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ðŸ‘ðŸ‘</t>
  </si>
  <si>
    <t>Fire-Boltt India's No 1 Smartwatch Brand Ring Bluetooth Calling with SpO2 &amp; 1.7â€ Metal Body with Blood Oxygen Monitoring, Continuous Heart Rate, Full Touch &amp; Multiple Watch Faces</t>
  </si>
  <si>
    <t>Fire-Boltt is India' No 1 Wearable Watch Brand Q122 by IDC Worldwide quarterly wearable device tracker Q122.ã€Bluetooth Calling Watchã€‘- Fire-Boltt Ring bluetooth calling smart watch enables you to make and receive calls directly from your watch via the built-in speaker and microphone. This smartwatch features a dial pad, option to access recent calls &amp; sync your phoneâ€™s contacts.;|ã€SPo2 &amp; Heart Rate Trackingã€‘ - The Smart watch tracks your real time Blood Oxygen Spo2 and has 24*7 Heart Rate Tracking. It also has Sleep and Fitness Tracking.; ã€1.7 inch HD Full Touchã€‘ - Industry Best Display of 1.7 Inches Size ã€Full Metal Body with Changeable Strapã€‘ - Sleek &amp; Fashionable Metal Body best smart watch. The one-click control mode and honey comb menu helps you quickly navigate ã€ Battery Lifeã€‘- The watch can work for 24 Hours with Bluetooth Calling ( Normal Usage )*, 8 Days without Bluetooth Calling. System requirements: Bluetooth version 5.0 and above. IOS 7.0 and above, Android version 4.4 and above.|ã€Music Experience On The Goã€‘ - Equipped with an inbuilt speaker, this smartwatch lets you play your favourite tracks on the Watch without having to take out your phone.|ã€Multiple Watch Faces &amp; Smart Controlsã€‘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Silicone|ã€How to activate Bluetooth Callingã€‘-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t>
  </si>
  <si>
    <t>STRIFF Laptop Stand Adjustable Laptop Computer Stand Multi-Angle Stand Phone Stand Portable Foldable Laptop Riser Notebook Holder Stand Compatible for 9 to 15.6â€ Laptops Black(Black)</t>
  </si>
  <si>
    <t>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10-15.6â€, durable enough to support up to 44 lbs (20kg).|Portable - Foldable and easy to place. Convenient to carry and use at home, the office or somewhere else.|Hollow design - Reduce the contact area with the desktop, which provides a cavity and is more conducive to heat dissipation.</t>
  </si>
  <si>
    <t>Nice notebook with sufficiently good quality papers..The add in the bind cover is removeble and can be make it more aesthetic.The only thing is price is little bit inappropriate considering the number of pages.but overall it is a good notebook for study purpose.go for itðŸ‘,Product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t>
  </si>
  <si>
    <t>Does not fit the Duracell label,Very appropriate &amp; long lasting cells,Uh should buy,Ok,Value for money,Great battery,Badhiya,Nice ðŸ‘</t>
  </si>
  <si>
    <t>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ðŸ‘ðŸ‘ðŸ‘ðŸ‘ðŸ‘,Keyboard  and mouse both are good but can go for an better  option  also,Buy in sale for just 999Have good look but not feels so premiumMouse build is more bad than keyboard.Number key led panel almost out of the frame.</t>
  </si>
  <si>
    <t>So good ,nice looking,Value for money and a nice product,Awesome Product,overrated,Really good,Good,It is very good ðŸ‘,Good</t>
  </si>
  <si>
    <t>âœ…ã€Smart Design - 2021 Modelã€‘This new Gen. laptop bed table is well thought &amp; crafted keeping work from home in mind, learning from the older models &amp; its challenges. Size (cm): 60(L)x 40(W)x 28(H), which can fit 11-17" laptop computer and the desk has enough area to use a mouse, keyboard, iPad and some extra accessories. and there is ample space for stretching your feet under the table.|âœ…ã€High-Quality Materials &amp; Premium Looksã€‘Our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support.|âœ…ã€Multi Functionalã€‘The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holder.|âœ…ã€Foldable &amp; Easy to useã€‘The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great|âœ…ã€More Comfortable Craftã€‘The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t>
  </si>
  <si>
    <t>Good,Quite Good, just a little too costly, but worth it,Best in this budget segment,Table is good,, wood is hard, legs are strong, but plastic frame is broken at one corner,The product quality is good. The size is small. It is stable not bending while working on table.,Good ðŸ‘,Perfect for WFH !,Best buy</t>
  </si>
  <si>
    <t>,Package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ðŸ‘,It wobbles a little coz of the bed mattress. Otherwise, it is very study and quite light weight as well. Perfect for everyday use.,It will last a long time.Quality is awesome, it's stable even when kept on bed for writing.The drawer feature is also quite useful.</t>
  </si>
  <si>
    <t>Perfect for a 10 inch tablet both vertically and horizontally,It was the best phone holder,Good,Premium quality and reasonable price ðŸ‘ðŸ¼,Fulfil purpose, easy to carry, solid material. Think it will last long.,Nice,Liked the product. Easy to carry, portable,  foldable, lightweight.,Good</t>
  </si>
  <si>
    <t>Components</t>
  </si>
  <si>
    <t>FPS increased in games after installing it ðŸ˜,Worst Experience turned great,Very good product,Really increase performance,8gb ram r*8,It Worked,Good ram at good price.,Good RAM</t>
  </si>
  <si>
    <t>Worst productðŸ˜¡,Ok product,Good product ðŸ‘,Good. Does the Job,Fitting Issue and Charging issue,Not working.,Superb I love it,It's ok nice..but not up to the mark</t>
  </si>
  <si>
    <t>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ðŸ¤ðŸ»</t>
  </si>
  <si>
    <t>Karthik,akshay,Prosper Paul,Raksha Ghutke,shallu,Shashank Tirkey,Ajit Roy,ÃJÃ­th</t>
  </si>
  <si>
    <t>Good Product But Spped Upto 30mbps,Nice,Superb card for DSLR camera ðŸ˜ŠðŸ‘Instant support must buy ðŸ‘Totally satisfied with the product ðŸ‘ðŸ‘ðŸ‘ðŸ˜Š,Highly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t>
  </si>
  <si>
    <t>Good ðŸ‘,Product is Good,VALUE FOR MONEY,Worth it,Notebook is good and paking in very bad,Very nice book and good packaging,Nice set of 12 Lovely ðŸ˜ Books ðŸ“š,The books are beautiful</t>
  </si>
  <si>
    <t>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ðŸ‘</t>
  </si>
  <si>
    <t>Good enough for now.. Could be better..,Amzon better then Flipcart &amp; Others,Compact and Reliable 2TB External HDD: A Must-Have for Storing and Backing Up Your Data,ðŸ’ðŸ‘One of the best available mechanical external hard disks,Nice,Woth Money,Good product,Heating problem</t>
  </si>
  <si>
    <t>Ë¢á´°82Ë¢á¶œ âœ”ï¸,Manish Rautela,Sai kiran,Dinesh S,Uttam,Shahrukh,ADITYA UBARHANDE,Deepak Kanwaliya</t>
  </si>
  <si>
    <t>The 18-in-1 multipurpose table 6-height quick adjustment Min- 54cm (21.25Ã¢?Â) Max-73cm (28.75Ã¢?Â) surely accommodate all age group. Quick and effortless 3 angles adjustment of top, no tool required to assemble or adjust height and angles</t>
  </si>
  <si>
    <t>HomeImprovement</t>
  </si>
  <si>
    <t>Electrical</t>
  </si>
  <si>
    <t>Good,Heads up,Good product,Bright in color  good product ðŸ‘ðŸ»,Nice dark colors...,black  and dark blue paper not supplied  as it should be also there making it 4x12,Quality is too good,Nice bright colour</t>
  </si>
  <si>
    <t>Good value of money if u have students at home,Liked it,Good product,Product was good ðŸ‘ðŸ»value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t>
  </si>
  <si>
    <t>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ðŸ‘ðŸ‘,NICE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t>
  </si>
  <si>
    <t>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ðŸ‘ðŸ»,Best quality... And size is also according to my need.. best product at this price</t>
  </si>
  <si>
    <t>ã€MULTI-PURPOSE LAPTOP DESKã€‘-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bed.|ã€USER FRIENDLY | COMFORTABLE | NON-SLIP DESIGNã€‘- With scientific engineering design and curved sturdy edges makes this table very strong and durable.|ã€CUP HOLDER &amp; TABLET SLOTã€‘- OFIXO lap desk is designed with a solid cup holder for possible cup tipping, avoiding soiling your bed or couch. The long slot on the lap desk serves as a holder for smartphone, tablet and pen, making the table helpful for work and entertainment.|ã€BUILT-TO-LASTã€‘-The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floor.|ã€FOLD OUT DESIGN |SAVING SPACES| FOLDING SIZEã€‘- The foldable laptop desk does not need to be installed and can be used directly when opened. The laptop portable lap desk is very practical, you can put it on the bed, sofa, or on the floor, when you go out camping, you can also bring it, and it can be used as a small picnic table.</t>
  </si>
  <si>
    <t>Fire-Boltt is India' No 1 Wearable Watch Brand Q122 by IDC Worldwide quarterly wearable device tracker Q122.|ã€Bluetooth Calling Watchã€‘- Fire-Boltt Ninja Calling smart watch enables you to make and receive calls directly from your watch. This smartwatch features a dial pad, option to access recent calls &amp; sync your phoneâ€™s contacts|ã€SpO2 &amp; Heart Rate Trackingã€‘- Track Real Time Heart Rate on the go on this smart watch. Featuring Blood Oxygen Tracking (SpO2) with optical sensors that give almost acurate results|ã€1.69 inch HD Full Touchã€‘- Best in class HD Full Touch Screen with a 240*280 pixel HQ Resolution smart watch with call function . Smooth functioning and easy swipes making life better.;|ã€Built In Speakerã€‘- Listen to your favourite songs on the watch itself, with the built in speaker talk while you walk and even enjoy songs on the run|ã€AI Voice Assistanceã€‘- Command your watch and let the magic happen. This special technology is in the Fire-Boltt Ninja Calling Smartwatch|ã€30 Sports Modeã€‘- Fire-Boltt Ninja Calling best Smart watch comes with 30 sports tracking feature. Track each acitivity with true efficiency and crown that medal.|ã€Socially Activeã€‘- Activate your social life while you balance your work culture. Never miss out on any event, meeting, birthday or trends, allow all the notifications to be displayed on the smartwatch and rock each party</t>
  </si>
  <si>
    <t>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thaâ˜¹ï¸ pm me Alarm lagana bohut zaroori hota he. But nhi lagte he. Sirf am me lga skte hai. very disappointedðŸ˜– baki battery backup is good ðŸ‘ looks achcha haiðŸ‘Œcomfortable hai,Itâ€™s a good watch but not switching on right now due to some issue,Amazing watch amazing colour! Just bought yesterday, will share feedback again after the usage.</t>
  </si>
  <si>
    <t>âœ”ï¸HIGH-PERFORMANCE INTERNET CABLE IS CAT6 RATED - The Ethernet cord with 24 AWG CCA wire provides universal connectivity for LAN network components such as PCs, computer servers, printers, routers, switch boxes, TV, Gaming Devices, network media players, NAS, VoIP phones, PoE devices, and more.|âœ”ï¸UPTO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DC.|âœ”ï¸THE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cables|âœ”ï¸FLEXIBLE AND DURABLE - RJ45 cable with high bandwidth of up to 550 MHz guarantees high-speed data transfer for server applications, cloud computing, video surveillance, and online high-definition video streaming|âœ”ï¸LIFETIME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replacement|âœ”ï¸QUALITY CONTROL - Each Cat 6 internet cable goes through rigorous testing to ensure a secure wired internet connection with exceptional speed and reliability.</t>
  </si>
  <si>
    <t>Very good performance,It's been more than a month and it's been working good till now,good quality,Good,Nice one,Excellent,Cable outer surface is oily based,Genuine and good cableðŸ‘</t>
  </si>
  <si>
    <t>Really it is solid and effeciant. Net signal is very fast,It's working fine,value for money,Nice product ðŸ‘,Idk but my WiFi signal from the router is unstable. I called and got it check from service providers also. But as of now product Seems to be good,Very good quality with good speed,Not good,Everything great from packaging to cable quality</t>
  </si>
  <si>
    <t>à¤…à¤¶à¥‹à¤• à¤µà¥ˆà¤·à¥à¤£à¤µ,Satish,KBK,rajendra,BuyerOfProducts,Manjush Mohan,M.A.SAMAD KHAN,laxman pallikonda</t>
  </si>
  <si>
    <t>à¤•à¥à¤› à¤–à¤¾à¤¸ à¤¨à¤¹à¥€à¤‚ à¤¬à¤¸ à¤ à¥€à¤• à¤ à¤¾à¤• à¤¹à¥ˆ,Not good for regular use,pathetic battery back up,good,Does as it should,Very pathetic battery - never buy,Worth buy,Good, but 1.2 v please check when buying</t>
  </si>
  <si>
    <t>à¤¬à¥ˆà¤Ÿà¤°à¥€ à¤•à¥‡ à¤°à¥‡à¤Ÿ à¤ à¥€à¤• à¤¹à¥ˆà¤‚ à¤¡à¤¿à¤²à¥€à¤µà¤°à¥€ à¤œà¥à¤¯à¤¾à¤¦à¤¾ à¤¹à¥ˆ 40 à¤°à¥à¤ªà¤à¤Ÿà¥‹à¤Ÿà¤² 290 â‚¹ à¤¦à¥‡à¤¨à¥‡ à¤ªà¥œà¥‡,Charging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t>
  </si>
  <si>
    <t>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â˜ºï¸,a Bit loud and the cables are very thin. But for 199 it's good .</t>
  </si>
  <si>
    <t>Nice product from Zebronics... Using for laptop,Gr8 product need more sound quality,Sound,Best Product ðŸ‘,Sound bass,Value for money. Wired and aux quality is poor,Compact speakers for PC/Laptop,Worthy for our money</t>
  </si>
  <si>
    <t>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ðŸ™ŒðŸ»,Good notebook,Quality is good but its size is small compared to my normal notebooks  . Overall a decent product.,A very good quality book,,NOTEBOOK KI SIZE CHHOTI H , OR WITHOUT LINE KE PAGES H , MERE ACCORDING TO YE 8TH CLASS TK KE BACHCHO KE LIYE THIK HAI,</t>
  </si>
  <si>
    <t>I love zebronics company the quality is really good,I almost use it for 1.5 year .Pros :)1) Light weight.2) long enough cable length.3) price justify quality.Cons :(1) middle button is not smooth.2) not heavy duty, I mean not for gaming.As I did, now looking for new mouse.ðŸ˜¥Conclusion: =&gt; good for light use like web browsers,  coding,  etc.Warning âš ï¸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t>
  </si>
  <si>
    <t>It's good,Good,One of the few items on amazon that are original,Awesome!,Nice quality products ðŸ‘,Best price,Nice pen,Good pen</t>
  </si>
  <si>
    <t>Everything is fine but it's bit dark and stickey.It's good.,Didn't verified for water resistant ðŸ˜œ. But product is good,just one issue of non- cartridge system ðŸ˜‚ðŸ˜…. For save tree campaign ðŸ˜‹,It's good to have original products,I really like these pens, they write pretty well, good looking and grip is pretty good.Not good for smooth papers, it will eventually smidge.,GoodðŸ‘,Best price,Pen was not working on exam answer sheet but pen is working on copy and books. Pen is good,Good pen  but too pricy</t>
  </si>
  <si>
    <t>Very nice quality,Good one for office use,Good,Try na cool.,avearage,Nicee,à¤…à¤šà¥à¤›à¤¾ à¤¹à¥ˆ,ABC</t>
  </si>
  <si>
    <t>I wanted it for my shop laptop , i am using it on a grass mat, quality is nice, working very nice.,Good ðŸ‘,, print colour also still there,Useful and easy to handle ðŸ˜œ,Happy ENDING.,it is ok,Very Good,à¤…à¤šà¥à¤›à¤¾ à¤•à¥€,ABC</t>
  </si>
  <si>
    <t>Fire-Boltt Ring Pro Bluetooth Calling, 1.75â€ 320*385px High Res, IP68 &amp; SpO2 Monitoring, Pin Code Locking Functionality &amp; Split Screen Access, Built in Mic &amp; Speaker for HD Calls, Black, Free Size</t>
  </si>
  <si>
    <t>ã€Bluetooth Calling Watchã€‘- Fire-Boltt Ring Pro enables you to make and receive calls directly from your watch via the built-in speaker and microphone. This smartwatch features a dial pad, option to access recent calls &amp; sync your phoneâ€™s contacts.;ã€1.75â€ Best HD Display with 320*385 Pixelsã€‘- This smartwatch comes with an Industryâ€™s best 1.75â€ Display and has a super quality resolution of 320*385 Pixels providing you a smooth touch experience ã€IP68 Water Resistantã€‘- This smartwatch can withstand dust, spills, raindrops and is sweatproof too.Band Width:20 millimeters.Water resistance depth:1 meters|ã€Unique Rotating Multi-Functional Buttonã€‘- Fire-Boltt Ring Pro has a unique menu viewing style and watch face changing style, you can simply rotate the button to changes watch faces and view the list menu without scrolling;ã€Pincode Locking Systemã€‘- Just like a smartphone pin lock, this smartwatch also has a pin lock. Secure your smartwatch by setting up a pin lock on it. ã€Built In Mic &amp; Speakerã€‘- Fire-Boltt Ring Pro comes with a Mic and Speaker for best calling experience. Clear HD calls via the watch is now available ã€Play Games on Your Wristã€‘|ã€Split Display Easy Accessã€‘- This smartwatch provides you a split screen display where you can easily in one click land on any function without the need to search it from the menu;ã€SPo2 Monitoringã€‘- Monitor your blood oxygen levels any time anywhere. ã€360 Health Ecosystemã€‘- With this watch track your heart rate, calorie, step count and multiple sports modes with easy touchã€Quick Charge Technologyã€‘- Within 100 minutes full charge your watch and you are on the go again. System requirements: IOS 7.0 and above, Android version 4.4 and above, Bluetooth version 5.0 or above.|ã€Smart Notificationã€‘- Get all your mobile phone notifications on the watch and stay updates about trends, meeting emails and much more. ã€Remotely access smartphone featuresã€‘- Click pictures, change music tracks on the watch with a single touch.;ã€How to activate Bluetooth Callingã€‘-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t>
  </si>
  <si>
    <t>Great at this price range,This propods are overall good .,Avarege but call facility bad,sometimes not working properly,Not worth it,Nice product,Good for music but not for calls,Awesome Quality TWS âœŒï¸</t>
  </si>
  <si>
    <t>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âœ¨,Product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ðŸ‘,I am not sure what to say! It's good for music but not useful for use for calls extremely non useful if you will speak anything the person other side  hear anything,</t>
  </si>
  <si>
    <t>ðŸ¤˜ðŸ»ðŸ¤˜ðŸ»,Kabi,Manoj kumar ware,om,Hemant Kumar,pawan r.,Anshu,Pavan kamar</t>
  </si>
  <si>
    <t>FineðŸ¤˜ðŸ»ðŸ™ðŸ»,Good,Best for kids,Easy clean and use,Nice product,bahut accha,Really liked this product,Erase button not working ðŸ¤¬</t>
  </si>
  <si>
    <t>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budget..ðŸ‘ðŸ»good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t>
  </si>
  <si>
    <t>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ðŸ‘ŒðŸ»Just a big and only problem, it doesn't support dual Connectivity ðŸ™ (which is available in even Boat's below â‚¹1000 headphones)Dual Connectivity is very much required for many, as we have to work together on smartphone &amp; laptop simultaneously.so, again &amp; again disconnecting from lapy the connecting to mobile is just pain.ðŸ˜¢So,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t>
  </si>
  <si>
    <t>- excellent piece of wireless mouse- reasonable price and worth every penny- one problem i faced is the scroll stopped working now,Performance is good and very silent ðŸ­ðŸ­ðŸ­,Good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t>
  </si>
  <si>
    <t>Affordable product but poor design,Amazing,Just barely serves the purpose of the wireless keyboard and mouse.,If your budget 1K - best of best,Good comfurt,Very useful ðŸ‘,very compact easy to carry,It's really good</t>
  </si>
  <si>
    <t>Good product,Best gel pens,ðŸ‘ðŸ‘ðŸ‘,Decent,Feels cheated,Nice product,Good,Only 20 pens</t>
  </si>
  <si>
    <t>Vijaya,Kumkum Kumari,Amazon Customer,Altaf Khan,Praduman Singh,JV,Lata Sharma,sridevi  kðŸ‘</t>
  </si>
  <si>
    <t>Very good,WORTH TO BUY.,Writes neat but smells bad,Like ok ok,Nice,ðŸ‘,Amajin!,One pen is missing. Silver colour pen is missing</t>
  </si>
  <si>
    <t>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ðŸ‘,https://m.media-amazon.com/images/W/WEBP_402378-T2/images/I/71J4WF7wTSL._SY88.jpg</t>
  </si>
  <si>
    <t>Saunde quality is assumed,Value for money,Charging Point Has Some Problem Like Loose Connection.,Sounds like very goodðŸ‘,Sound Quality is good but not louder with 10 w Speaker.,Quality of product is okay..,Good one with less budget,Actually its a good effective speaker</t>
  </si>
  <si>
    <t>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â˜ºï¸ðŸ˜Š,I bought it in october month but now is not wprking properly</t>
  </si>
  <si>
    <t>Gets the job done ðŸ‘ðŸ‘ðŸ‘,Original product,Good,THe ink is not full to the brim,Original cartridges,Nice,Excellent refill ink - original quality,Low quantity</t>
  </si>
  <si>
    <t>1.75â€ TruViewTM display: See the clear, bigger picture on the 1.75â€™â€™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t>
  </si>
  <si>
    <t>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ðŸ˜,Best,Nice prodect,Remote playback so best mujhe to acha laga #tag zebronic</t>
  </si>
  <si>
    <t>Sound and Bass,It's very nice,Good quality earphones,Best ðŸ‘,Super,Good,Good quality at that price,Sounds good and looks good</t>
  </si>
  <si>
    <t>The Sound quality is Great ðŸ‘ðŸ»..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t>
  </si>
  <si>
    <t>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Byeâ˜ºï¸,achhi product he,Got the product delivered unharmed in 6 days.I got it for â‚¹499.This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â‚¹999 in 2018 and they lasted for a very long duration of 4 years.The Boult Audio Q2 looks a bit delicate as compared to Boat Rockerz, but don't forget there's a double price difference between them.Let's see how long it goes....Summing up this is the best product in this price segment (â‚¹500). Just go for it if you get the same.,Noise level is so high I couldn't listen more than 5 minutes.. So I like to choose another brand please refund for this product,Quality not as expected level,I use this product for mostly in gaming and listening songs but there are no mic in it</t>
  </si>
  <si>
    <t>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bubbles,ðŸ‘ðŸ»âœ…,I ended up wasting one tempered glass because of air bubbles that wouldnâ€™t go away. I skipped wiping with micro fibre cloth which may have led to the problem. However the other glass worked fine, I had to take off my iPad cover to enable the application, the previous one wouldnâ€™t align with the cover in place. Adhesion of the first one gave up as soon as I tried to lift and reapply, again might be attributable to the fact that I didnâ€™t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fastâ€¦application is very easy but take care there is no dust on the ipad because if a bubbleâ€™s formed you CANNOT correct it,Good,</t>
  </si>
  <si>
    <t>not sure if this is a new product or a used one that was delivered to me,Good product,Ink issue,Overall good product , need to wait and watch on the ink consumption rate,Very Nice ðŸ™‚ðŸ‘,Good,Printer is good, but inkjets become dry too fast,Good product</t>
  </si>
  <si>
    <t>Toys&amp;Games</t>
  </si>
  <si>
    <t>Arts&amp;Crafts</t>
  </si>
  <si>
    <t>Original review ðŸ‘realme budsðŸŽ§,Please Read The Whole Review For All the Details &amp; Decide Yourself...,Good,Ful HIGHHHHHHHHHHHHHHHH BASE,Amazing,Good</t>
  </si>
  <si>
    <t>(Realme Buds Wireless design and  specifications)Truly wireless earphones are becoming very popular, and we could very well see Realme get into that space in the coming months. However, for now, the company has taken on wireless headphones in an affordable form â€”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complete.ðŸ¤©ðŸ¤©ðŸ¤©ðŸ”¥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tracks.ðŸŽ§ðŸŽ›ï¸ðŸŽ¶Starting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â€” the double-bass, in particular â€”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â€”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â€” with unwavering consistency, and we like it for that.Prosâš«1  Looks goodðŸ”¥2  Light and comfortable3  Detailed, rich sound for the priceConsâš«1  Magnetic power switch is troublesome2  Inconsistent performance on voice callsRatings (out of 5)Design/ comfort: 4.0Audio quality: 3.8Battery life: 4.5Value for money: 4.8Overall: 4.0Go and purchasedðŸ™‚ðŸ‘,First of all if you are a Electronic/Dance and Hip/Hop Genre kind of enthusiast than your search for a good quality earphone ""STILL CONTINUES",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ðŸ˜†.2.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ðŸ‘ðŸ‘</t>
  </si>
  <si>
    <t>U should really go for it if are using for gaming or songs but for calls it not that good,Best in the range,ENC missing.,Vry Vry nice. ..ðŸ‘,Nice product. It is very nice product in this price range ðŸ˜Š. I like it:),Battery backup is too good sounds quality is Very deep base,Best at this range,No review</t>
  </si>
  <si>
    <t>ã€Ideal Drive Enclosure for Workã€‘- The CABLET 2.5 Inch USB 3.0 Enclosure with durable strip appearance and classic black colour with the advantage of easy to clean. Hold the 2.5â€ enclosure in the office, just connect your PC, Desktop, Mobile and other devices, plug and play.|ã€Wide Compatibility Enclosureã€‘- The 2.5â€ HDD/SSD Enclosure can support 2.5 inch 7-9.5mm HDD/SSD up to 6TB for any brand hard drive with SATA I/II/III port. Also compatible with Windows, Linux and Mac OS systems, compatible with WD, Seagate, Samsung, PS4, TV, and other devices.|ã€USB3.0 5Gbps Enclosureã€‘- Adopting with USB 3.0 interface and UASP accelerated transmission protocol supported, the 2.5â€ HDD/SSD Enclosure can help with the data transfer rate up to 5Gbps, about 20% faster than traditional USB data port, transfers 1G file in 3 seconds, no data delay.|ã€Easy to Use, Plug and Playã€‘-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loss.]|ã€Shock-proof Performanceã€‘- Enclosed with a shock-proof sponge pad, enhance the protection of the hard drive effectively and keep it steady.</t>
  </si>
  <si>
    <t>Num pad and common controls are integrated with 12 shortcut combos with the Fn keyÃ¢â‚¬â€music,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t>
  </si>
  <si>
    <t>âš¡ã€65W High Speed Chargingã€‘: Output power up to 20V 3.25A, which is ensured by high-speed safe charging, and the USB 2.0 supports data transfer speed can reach 40~60MB/S (480Mbps). NOTE: This product DO NOT support video output.|ðŸ’ªã€Military grade materialã€‘:Strong military fiber, the most flexible, powerful and durable material, makes tensile force increased by 200%. Special Strain Relief design, can bear 10000+ bending test. Premium Aluminum housing makes the cable more durable|ðŸ“¢ã€NOTE before purchaseã€‘:This is a USB-C to USB-C cable, which means it has the same USB C plug on both ends, please be aware that this is not a USB-C to USB-A cable. Besides, you may need a USB C wall charger to charge your device.|ã€What you getã€‘:We provide this 1meter/3ft Type C to Type C Cable and 24/7 customer service, if you have any questions,we will resolve your issue within 24 hours.|ã€Compatibility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t>
  </si>
  <si>
    <t>ðŸ‘ŽDisappointed ðŸ‘ŽReview after 1 year 3 months of usage,Good product and received latest V4,Good Budget Gigabit Router with Beamforming and multiple options in firmware,Range is issue for 5g every where,Value For Money,Go for it,Super ðŸ‘,Signal, support, install</t>
  </si>
  <si>
    <t>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ðŸ ,Please go ahead,Its easy to use, easy to install , more function to control the router</t>
  </si>
  <si>
    <t>Watch is awesome ðŸ‘Œ ðŸ‘SatisfiedWorking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t>
  </si>
  <si>
    <t>Overall it is a good product but it is not worth 300Rs. The price should have been lower.,It's good but not bad. Superb quality product. ðŸ‘â˜ºï¸ðŸ¤—ðŸ˜Š,Before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t>
  </si>
  <si>
    <t>PowerAccessories</t>
  </si>
  <si>
    <t>Artis AR-45W-MG2 45 Watts MG2 Laptop Adapter/Charger Compatible with MB Air 13â€ &amp; MB Air 11â€ (14.5 V, 3.1 A) Connector: MG2 (T Tip Connector)</t>
  </si>
  <si>
    <t>Excellent product. vlue for money,Decent product,à¤¯à¤¹ à¤…à¤šà¥à¤›à¤¾ à¤ªà¥à¤°à¥‹à¤¡à¤•à¥à¤Ÿ à¤¹à¥ˆ à¥¤à¤ªà¥ˆà¤¸à¤¾ à¤µà¤¸à¥‚à¤²,Itâ€™s good product,it does the job,Works for a year, then stops.,Good product,So far so good</t>
  </si>
  <si>
    <t>Tablets</t>
  </si>
  <si>
    <t>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"Taste of quality" from time to time. Now letâ€™s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:Ã—Ã—Ã—Ã—Ã—Ã—Ã—Ã—Ã—Ã—Ã—Ã—Ã—Ã—Ã—Ã—Ã—Ã—Ã—Ã—Ã—Ã—Ã—Ã—Ã—a.)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Sonyâ€™s bass could get really deep &amp; low with its 12mm drivers and neodymium magnets. For purists senneheiser does its job quite honestly but in general as for sony â€œA little make-up wonâ€™t Hurt â€  LOL.Sound quality is maintained till the maximum volume though it felt slightly that the mids succumbed to pitches at the apex.VERDICT :xxxxxxxxxxxxxx* Lack of a decent bass &amp; extremely fragile design is unacceptable at a price range of 1600 bucks *For me "Not worth it".DETAILS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Itâ€™s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.Sonyâ€™s wire were tangle free, earphone pieces felt indestructible, noise isolation was â€œUltimateâ€.Next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 L " shaped connector in these earphones, so note that.I am dividing this review in several subtopics directly stating my user experience and stating which is the Best earphone in that subtopic,BUILT QUALITY :------------------â— boAt - Flat cables which is tangle free in true sense. Metal housing holds up good, but colour sheds off after 5-6 months. Perfect "L" shaped connector which is apt for using with laptops while resting.â— JBL - Small round cables, shredding off after 7-8 months of moderate usage. Plastic housing doing great so far.Connector is bent, but not in perfect "L" shape, so its quite pain to use while resting.â— Sennheiser - Small round cables, holding up good after 1 year of rough use. Plastic housing has become slick, as rubber coating on it has shredded off. Perfect "L" shaped connector which is apt for using with laptops while resting.â—â— WINNER- boAt 225 â—â—COMFORT :------------â— boAt - comfortable enough when used while in upright position. These are VERY UNCOMFORTABLE when you use them while resting on couch or bed for watching movies or so. Has very long earphone head.â— JBL - Comfortable enough in upright position. Slightly uncomfortable using while resting, as these have offset opening.â— Sennheisers - Comfortable in both the position. These are apt for long duration usage.â—â— WINNER - sennheisers cx180 â—â—LOUDNESS :-------------CX180 &gt; boAt 225 &gt; JBL CS100SIâ— boAt - tends to distort above 75% level of volume.â— JBL - Crystal clear even at full volume, but has least sound level in all of three.â— Sennheisers - tends to distort above 75% level of volume, but has greater sound level of all.â—â— WINNER - sennheisers cx180 â—â—SOUND QUALITY ( Bass, mids &amp; lows ) :---------------------------------------------I noticed that all of them have almost same Mids &amp; lows, which are strong &amp; Crisp. But bass levels are different.â— boAt - has average bass, I am very disappointed with it, since these earphones are marketed as bassheads.â— JBL - has least bass of all, I felt treble is high in these.â— Sennheisers - ton of bass and when used proper eartips, its just a treat for bass lovers.â—â— WINNER - sennheisers cx180 â—â—SOUND QUALITY OVER CALL :----------------------------------â— boAt - I noticed in early few months, quality over call was great, but started to deplete after 5-6 months. But its still good, not as good as new. Noise cancellation is good and noticeable by person on other side.â— JBL - its quite average and has maintained the quality over a year now.â— Sennheisers - their NO microphone, lol :PNOTE: boAt &amp; JBL both's mics works with android and iOS perfectly.â—â— WINNER - boAt 225 â—â—CUSTOMER CARE :--------------------â— boAt : 1 Year warranty. Had no issues till date, so didn't got chance to check it. But some of my friends who ran into issue had mixed experiences.â— JBL : 1 Year warranty. Had issue with one ear piece and was replaced within 2 weeks after contacting nearest service center.â—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all.â—â— WINNER : sennheiser cx180 â—â—CONNECTIVITY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t>
  </si>
  <si>
    <t>Value for money,Good ðŸ‘,The mobile/tab stand is a well made product. Tilt and height adjustment are a great pluses. Sturdy enough for 8/10"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t>
  </si>
  <si>
    <t>mast mouse hain,Awesome and cheap for gaming mouse,sensitive as I expected,Mouse gaming,Build quality is very worst,awesome design from HP,Best Buy,Perfect ðŸ‘</t>
  </si>
  <si>
    <t>it has a good grip and a good handling, smooth chalta hain aur speed changing button se mast se speed change hoti hain. only thing i am worried is that the cord will damage with wear and tear.,Very awesome and smooth to use, very helpful while gaming .,Good,Looking for gaming ðŸ˜,Actualy performance is awesome ..but its build quality is very worst .. plastic which is use in left and right click buttons has highly chance of breaking.... So this product not satisfied me,Nice gaming Mouse from HP in the price range. Thank you Amazon for the fast delivery.,,ðŸ‘ðŸ¤—</t>
  </si>
  <si>
    <t>Bahut aacha hai ye pen sach me likhne ke Baad erase ho jata hai, so nice... ðŸ˜ðŸ’«,I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weekÂ½;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t>
  </si>
  <si>
    <t>quality is awesome trust me guys ðŸ‘,Nice to purchase,Aesthetic look but not sure about the reverse side,worth the money,Zipless and logoless but great product,Value for money product,Looks good,Size</t>
  </si>
  <si>
    <t>it's quality is really good and it can carry 15.6" to 16" laptops easily ðŸ‘,No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t>
  </si>
  <si>
    <t>â–º ã€2.4G WIRELESS DUAL MODE AND BLUETOOTH 5.1ã€‘The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directly.|â–º ã€ RECHARGEABLE AND ENERGY SAVINGã€‘ : The mouse built-in rechargeable battery, with a charging cable. No need to change batteries. To save power and for long-term usage, the mouse will automatically enter into the sleep mode after 11 minutes of inactivity, it can be waken up by clicking any button.|â–º ã€PLUG/PLAY AND ADJUSTABLE DPIã€‘No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surfaces.|â–º ã€SILENT CLICK &amp; ERGONOMIC DESIGNã€‘Silent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t>
  </si>
  <si>
    <t>,Writes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ðŸ¤©I have every used and it have came my ðŸ˜²mainðŸ˜²parker pen I have 10 to 15 pens of parkerðŸ˜…ðŸ¤ª but this is my main pen nowðŸ˜ don't think twice just go with it ðŸ˜ƒðŸ˜its the best pen pls buy ðŸ˜if get a chanceðŸ˜ . Very good AmazonðŸ˜„</t>
  </si>
  <si>
    <t>Impressive read/ write speeds up to 3500/3000MB/s|Spacious storage up to 4TB|Solid Gen3 performance. Micron Advanced 3D NAND. NVMe PCIe 3.0 M.2 (2280).|Performs up to 45% better than the previous generationâ´|Dynamic write acceleration. Multistep data integrity algorithm.</t>
  </si>
  <si>
    <t>Kids will love it,Good,Good product ðŸ‘,bestor is best,Nice Product for kids,Very costly than others,Good,Most sophisticated product for our mother earth.</t>
  </si>
  <si>
    <t>Laptops</t>
  </si>
  <si>
    <t>Can be use as table lamp or emergency light for room,Very flexible ðŸ‘,Working perfect great,Value of the product,good product as per price,Good enough but no controls to dim,Excellent,Nice product</t>
  </si>
  <si>
    <t>Kitchen&amp;HomeAppliances</t>
  </si>
  <si>
    <t>Heating,Cooling&amp;AirQuality</t>
  </si>
  <si>
    <t>Compact and easy to you,Good work ðŸ‘,Good,Good product,Good product,Lovable and nice product,Nice product,Compact and easy to use. Suitable for a room</t>
  </si>
  <si>
    <t>Good product under Rs. 1100..Easy to use...,Good product â¤ï¸Thanks ðŸ‘,It's a mini blower with good heating. Cute and easy to use. However, it requires a big socket.,Best quality good look,Good product and quality,Superb,https://m.media-amazon.com/images/I/717tDJ+J30L._SY88.jpg,Compact and easy to use. Suitable for a room</t>
  </si>
  <si>
    <t>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ðŸ‘ but caps was little loose,It's a decent product and very easy to handle. Not sure of the durability as it's been over a week only. Will update the review after some few months.</t>
  </si>
  <si>
    <t>Kitchen&amp;Dining</t>
  </si>
  <si>
    <t>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ðŸ”¥ after full charged,Only disappointed with the cord length.,Lovely ProductSturdyNice colorIssue is, if your house has ðŸœ...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t>
  </si>
  <si>
    <t>Very nice,Good product,Packaging,Good , quick hot water suite,Good product,A plus kettle,Itâ€™s ok,Good product ðŸ‘ðŸ¼</t>
  </si>
  <si>
    <t>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cooldown,à¤•à¤®à¤¾à¤² à¤•à¤¾ à¤ªà¥à¤°à¥‰à¤¡à¤•à¥à¤Ÿ à¤¹à¥‡,Good,Value for Money,Good product.easy to operate,Value for money..</t>
  </si>
  <si>
    <t>Best in this range,Product is gud but shipped damaged product but new 1 is gud,Good but should be more better from company,Average product,Does it's job well,Good product,Working this product very smoothly.,Very good much ðŸ™ðŸ™</t>
  </si>
  <si>
    <t>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star...ðŸ‘,Awesome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t>
  </si>
  <si>
    <t>âœ…ã€Get Creamy Froth Quicklyã€‘With a higher speed motor, this milk frother spins quickly and smoothly. It makes best creamy froth with milk heated . Enjoy your favorite coffee with foam topping in seconds.|âœ…ã€For Perfect Frothã€‘This coffee frother is powered by 2 AA batteries, it brings creamy froth instantly. Within 1 minute, you get a glass filled with milk foam for your coffee.|âœ…ã€Enjoy Your Latte Anywhereã€‘Missing your morning latte when travelling? Just take this portable frother on the road. Small yet effective, easily to make your cafe style cappuccino|âœ…ã€100% Satisfaction] We aim to provide high quality product, and stand behind it with a full replacement service. In case you have any issues, just contact us and we will make it right for you, at any time!</t>
  </si>
  <si>
    <t>Best products,Ok,Short Nd sweet product,Good,About warranty card,Good,Good ðŸ‘,It's affordable but cheap quality</t>
  </si>
  <si>
    <t>à¤ªà¤¾à¤°à¥à¤Ÿà¥€ à¤®à¥‡à¤‚ à¤«à¤¿à¤¶ à¤¬à¤¨à¤¾à¤¨à¥‡ à¤•à¥‡ à¤²à¤¿à¤ à¤²à¤—à¤¾à¤¤à¤¾à¤° à¤²à¤—à¤­à¤— 5à¤•à¤¿à¤²à¥‹ à¤²à¤¹à¤¸à¥à¤¨ ,à¤ªà¥‹à¤¸à¥à¤¤à¤¾ à¤¦à¤¾à¤¨à¤¾ , à¤¸à¤°à¤¸à¥‹ à¤¤à¤¥à¤¾ à¤…à¤¨à¥à¤¯ à¤®à¤¸à¤¾à¤²à¥‡ à¤•à¥€ à¤ªà¤¿à¤¸à¤¾à¤ˆ à¤•à¥€,Ok but quality not good,Thoda product small h baki sb mst h,Good,I did not get warranty card,Good for small family.,OK ðŸ‘,If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t>
  </si>
  <si>
    <t>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ðŸ™‚ One star deducted because of the length of the chord.,wire short,Nice,It's awesome!Much more than expected. ðŸ‘ðŸ¼So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â¤ï¸</t>
  </si>
  <si>
    <t>Great Design , Heating ,Usage ,Easy to clean but doesn't maintain the temperature for long,easy to use,Nice,Works well.,it is a good product time saving.,Good kettle at such price,Beautiful..is the word..very happy with purchase â™¥ï¸â™¥ï¸â™¥ï¸,Owsm</t>
  </si>
  <si>
    <t>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â™¥ï¸Thank you Amazon once again..,Good for home and out of home useVery fast response for hot nature</t>
  </si>
  <si>
    <t>Just go for it.ðŸ‘ðŸ»,3 PIN Plug should be there,Mixer is good as well as jar is good.But packing is very bad.,Too much noise,Good quality product......,Good,Nc,Useful</t>
  </si>
  <si>
    <t>Product is so good but packaging was so badðŸ˜ .,Not able to plug JN sockets just because it has 2 pin plug,Packing is too bad. Mixer is good,Except noise everything looks good. Very irritating noise.,I like the product most. Worth for money...Fully sastisfy from this product.. Thanks amazon,Produce noise but good ðŸ‘,Nice,Useful</t>
  </si>
  <si>
    <t>HomeStorage&amp;Organization</t>
  </si>
  <si>
    <t>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â€œnot so careful handling and careâ€.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doesnâ€™t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doesnâ€™t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â€œStill-Decent Looking â€œmodel.6.) FEATURES LIKE ANTI DRIP ,ANTI-CALC, GRIP:xxxxxxxxxxxxxxxxxxxxxxxxxxxxxxxxxxxxxxxxxxxxxxxxxxxTo tell you the truth these are more of a fancy terms rather than actual purpose  for most of the users. Presence of these features, isnâ€™t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wonâ€™t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donâ€™t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â€“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soleplate.â€¢â€¢â€¢â€¢â€¢â€¢â€¢â€¢â€¢â€¢â€¢â€¢â€¢â€¢â€¢INSIDE BOXâ€¢â€¢â€¢â€¢â€¢â€¢â€¢â€¢â€¢â€¢â€¢â€¢â€¢â€¢â€¢â†’Steam Iron inside a poly packâ†’Instruction leaflet/Warranty cardâ€¢â€¢â€¢â€¢â€¢â€¢â€¢â€¢â€¢ABOUTâ€¢â€¢â€¢â€¢â€¢â€¢â€¢â€¢â€¢Wattage: 1440 wattWeight: ~1 kgWater Capacity: 180 mlCord length: 1.8 meterIndicator: on/off (based on temperature setting)Max Water level markingWarranty: 2 yearsâ€¢â€¢â€¢â€¢â€¢â€¢â€¢PROSâ€¢â€¢â€¢â€¢â€¢â€¢â€¢1.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only.)â€¢â€¢â€¢â€¢â€¢â€¢â€¢â€¢CONSâ€¢â€¢â€¢â€¢â€¢â€¢â€¢â€¢1.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for.â–¶ Cons are temporary and don't affect functionality in the long run. So a â˜…â˜…â˜…â˜…â˜… device.â€¢â€¢â€¢â€¢â€¢â€¢â€¢â€¢â€¢â€¢â€¢â€¢â€¢â€¢â€¢â€¢â€¢â€¢â€¢â€¢â€¢â€¢â€¢â€¢â€¢BUTTONS &amp; KNOBSâ€¢â€¢â€¢â€¢â€¢â€¢â€¢â€¢â€¢â€¢â€¢â€¢â€¢â€¢â€¢â€¢â€¢â€¢â€¢â€¢â€¢â€¢â€¢â€¢â€¢Spray Buttonâ†’ push to spraySteam Knobâ†’ Off: no steamâ†’ Low: less steamâ†’ High: high steamâ†’ Calc clean mode: calcium deposit cleaning (more below)Temperature Dialâ†’ Rotate to set temperature cutoff for different fabric types (Linen, Cotton, Woolen, Silk, etc)â€¢â€¢â€¢â€¢â€¢â€¢â€¢â€¢â€¢â€¢â€¢â€¢â€¢â€¢â€¢â€¢â€¢â€¢USAGE GUIDEâ€¢â€¢â€¢â€¢â€¢â€¢â€¢â€¢â€¢â€¢â€¢â€¢â€¢â€¢â€¢â€¢â€¢â€¢1.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required.â€¢â€¢â€¢â€¢â€¢â€¢â€¢â€¢â€¢â€¢â€¢â€¢â€¢â€¢â€¢USAGE TIPSâ€¢â€¢â€¢â€¢â€¢â€¢â€¢â€¢â€¢â€¢â€¢â€¢â€¢â€¢â€¢1.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shocks.â€¢â€¢â€¢â€¢â€¢â€¢â€¢â€¢â€¢â€¢â€¢â€¢â€¢â€¢â€¢â€¢â€¢â€¢â€¢â€¢â€¢â€¢â€¢â€¢â€¢â€¢â€¢â€¢â€¢CALC CLEANING MODEâ€¢â€¢â€¢â€¢â€¢â€¢â€¢â€¢â€¢â€¢â€¢â€¢â€¢â€¢â€¢â€¢â€¢â€¢â€¢â€¢â€¢â€¢â€¢â€¢â€¢â€¢â€¢â€¢â€¢This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deposits.â–¶ The principle behind this function is a sudden change in temperatures of inside zone, which leads to contraction &amp; expansion resulting in scaling shredding and flush out.â€¢â€¢â€¢â€¢â€¢â€¢â€¢â€¢â€¢â€¢â€¢â€¢â€¢â€¢â€¢â€¢â€¢â€¢â€¢â€¢â€¢â€¢â€¢â€¢â€¢â€¢â€¢â€¢â€¢â€¢â€¢â€¢â€¢â€¢â€¢â€¢â€¢â€¢â€¢â€¢â€¢â€¢â€¢â€¢â€¢â€¢â€¢â€¢â€¢â€¢â€¢â€¢â€¢â€¢â€¢â€¢â€¢â€¢â€¢â€¢â€¢â€¢â€¢â€¢â€¢â€¢â€¢â€¢â€¢â€¢â€¢â€¢â€¢â€¢â€¢â€¢â€¢â€¢â€¢â€¢â€¢â€¢â€¢â€¢â€¢â€¢â€¢â€¢â€¢â€¢â€¢â€¢â€¢â€¢â€¢â€¢â€¢â€¢â€¢â€¢â€¢â€¢â€¢â€¢â€¢â€¢â€¢â€¢â€¢â€¢â€¢â€¢â€¢â€¢â€¢â€¢â€¢â€¢â€¢â€¢â€¢â€¢â€¢CLARIFICATION: DAMAGE TO BODY OR PLATE &amp; OTHER ISSUES (concerns raised by other users)â€¢â€¢â€¢â€¢â€¢â€¢â€¢â€¢â€¢â€¢â€¢â€¢â€¢â€¢â€¢â€¢â€¢â€¢â€¢â€¢â€¢â€¢â€¢â€¢â€¢â€¢â€¢â€¢â€¢â€¢â€¢â€¢â€¢â€¢â€¢â€¢â€¢â€¢â€¢â€¢â€¢â€¢â€¢â€¢â€¢â€¢â€¢â€¢â€¢â€¢â€¢â€¢â€¢â€¢â€¢â€¢â€¢â€¢â€¢â€¢â€¢â€¢â€¢â€¢â€¢â€¢â€¢â€¢â€¢â€¢â€¢â€¢â€¢â€¢â€¢â€¢â€¢â€¢â€¢â€¢â€¢â€¢â€¢â€¢â€¢â€¢â€¢â€¢â€¢â€¢â€¢â€¢â€¢â€¢â€¢â€¢â€¢â€¢â€¢â€¢â€¢â€¢â€¢â€¢â€¢â€¢â€¢â€¢â€¢â€¢â€¢â€¢â€¢â€¢â€¢â€¢â€¢â€¢â€¢â€¢â€¢â€¢â€¢Several users posted about the damaged product or soleplate on arrival and other usage issues. Let me put my insights into those.â†’ I had no issue with the quality of the product delivered. It arrived in proper condition without any damage anywhere, as proper care was taken for this using air cushions. Maybe their seller was careless enough and that resulted in damage during transit.â†’ Soleplate had no marks on it. Yes, here Philips can provide a protective sticker or film on the plate which will reduce the ratio of complaints, for the damaged sole plate on arrival.â†’ Temperature dial works properly and markings are intact after months of usage.â†’ Slight difference in color tone maybe there across different zones, as different materials are used as per requirement. Say hot zone near plate vs cold zone at back.â†’ Leakage will be there if the steam knob is in steam position and iron is not sufficiently hot to convert incoming water. So it's passed directly, &amp; appears as leakage. Philips has explicitly mentioned this in product details.â–¶ Remember to order it from a reputed seller. Check seller ratings, reviews and amazon verified tag to avoid any issues, like the faulty product, duplicate product, etc.â€¢â€¢â€¢â€¢â€¢â€¢â€¢â€¢â€¢â€¢â€¢â€¢â€¢â€¢â€¢â€¢â€¢â€¢â€¢â€¢â€¢â€¢â€¢â€¢â€¢â€¢â€¢â€¢â€¢â€¢â€¢â€¢â€¢â€¢â€¢â€¢â€¢â€¢â€¢â€¢â€¢â€¢â€¢â€¢â€¢â€¢â€¢â€¢â€¢â€¢â€¢â€¢â€¢â€¢â€¢â€¢â€¢â€¢â€¢â€¢â€¢â€¢â€¢â€¢â€¢â€¢â€¢â€¢â€¢â€¢â€¢â€¢â€¢â€¢â€¢â€¢DON'T GET CONFUSED (There's No Steam Burst Mode Here)â€¢â€¢â€¢â€¢â€¢â€¢â€¢â€¢â€¢â€¢â€¢â€¢â€¢â€¢â€¢â€¢â€¢â€¢â€¢â€¢â€¢â€¢â€¢â€¢â€¢â€¢â€¢â€¢â€¢â€¢â€¢â€¢â€¢â€¢â€¢â€¢â€¢â€¢â€¢â€¢â€¢â€¢â€¢â€¢â€¢â€¢â€¢â€¢â€¢â€¢â€¢â€¢â€¢â€¢â€¢â€¢â€¢â€¢â€¢â€¢â€¢â€¢â€¢â€¢â€¢â€¢â€¢â€¢â€¢â€¢â€¢â€¢â€¢â€¢â€¢â€¢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17g/min.â€¢â€¢â€¢â€¢â€¢â€¢â€¢â€¢â€¢â€¢â€¢â€¢â€¢â€¢â€¢â€¢â€¢â€¢â€¢FINAL VERDICTâ€¢â€¢â€¢â€¢â€¢â€¢â€¢â€¢â€¢â€¢â€¢â€¢â€¢â€¢â€¢â€¢â€¢â€¢â€¢â–¶ If you are looking for good quality, durable steaming iron in the 1.5k range, Philips is the name you should seek for. This model of Philips has got good build quality &amp; features which are more than enough for an average home user. So at any point, you can go for this model.â–¶ If on a lower budget (&lt;1k range) you can go for Philips GC1011 1200w or Bajaj MX 3 1250w but both are low power and Philips one misses steam spray function too. But still, both will cover most of the usage pattern of a home user.â–¶ Heavy users may go for Philips EasySpeed Plus GC2040 2100w or Black+Decker BD BXIR2001IN 2000w or Morphy Richards Super Glide 2000w in 2k range.â€¢â€¢â€¢â€¢â€¢â€¢â€¢â€¢NOTEâ€¢â€¢â€¢â€¢â€¢â€¢â€¢â€¢â†’ Unlike regular lightweight irons, steam irons generally don't go easy with repairs.â†’ Unlike regular iron, If the coil is damaged in the steam iron whole of the bottom plate needs to be replaced &amp; if you are out of warranty it will cost you a lot. In fact, for the cost of the plate plus a few bucks, you get a new iron.â†’ So, check your requirement for regular vs steam iron &amp; choose wisely.,I tried removing hard wrinkles of a jeans but it couldnâ€™t remove them properly. They were still visible even after using the steam.,Easyto use but it leaks water,Very good,Its a good product,Iron is good and the best delivery with few hours, just this iron doesn't have a stream burst...rest is good,Simple cloth iron</t>
  </si>
  <si>
    <t>Product as describe,Good product,Good product but price high.,I miss my gas stove.... Induction sucks :(,Great value,No1,à¤¤à¥‡à¤² à¤—à¤°à¥à¤® à¤•à¤°à¤¨à¥‡ à¤®à¥‡à¤‚ à¤ªà¤°à¥‡à¤¶à¤¾à¤¨à¥€,Good</t>
  </si>
  <si>
    <t>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160Â°C then it is burning toasts and onions... When I set one step lower it is 130Â°C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"pause"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"manual"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nearly.,No1,à¤¤à¥‡à¤² à¤—à¤°à¥à¤® à¤•à¤°à¤¨à¥‡ à¤®à¥‡à¤‚ à¤ªà¤°à¥‡à¤¶à¤¾à¤¨à¥€,Ordered 3 one was faulty</t>
  </si>
  <si>
    <t>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ðŸ‘ðŸ»,Good product,Works fine issue with delivery product bit damaged,Satisfied,Its timer functions is so easy</t>
  </si>
  <si>
    <t>600 W heating kettle with warmer &amp; temp control, half coil heating element looks odd,Overall a Good Electric Kettle,Overall good.,Good Multicooker within budget,Agaro esteem Multi kettle,Quality,Very nice product. Like it.â¤,Nice one for hostellers. A must buy product.</t>
  </si>
  <si>
    <t>à¤ªà¤¹à¤²à¥‡ à¤­à¥€ 2 à¤¬à¤œà¤¾à¤œ à¤•à¥‡ à¤°à¥‚à¤® à¤¹à¥€à¤Ÿà¤° à¤®à¥ˆà¤‚à¤¨à¥‡ à¤…à¤®à¥‡à¤œà¤¨ à¤¸à¥‡ à¤®à¤‚à¤—à¤µà¤¾à¤ à¤¥à¥‡ à¤œà¥‹ à¤¬à¤œà¤¾à¤œ à¤•à¥‡ à¤ªà¥ˆà¤•à¥‡à¤œà¤¿à¤‚à¤— à¤¡à¤¿à¤¬à¥à¤¬à¥‡ à¤•à¥‹ à¤à¤• à¤¦à¥‚à¤¸à¤°à¥‡ à¤¬à¤¡à¤¼à¥‡ à¤…à¤®à¥‡à¤œà¤¨ à¤•à¥‡ à¤¡à¤¿à¤¬à¥à¤¬à¥‡ à¤®à¥‡à¤‚ à¤ªà¥ˆà¤• à¤•à¤°à¤•à¥‡ à¤†à¤¯à¤¾ à¤¥à¤¾ à¤”à¤° à¤¸à¥à¤°à¤•à¥à¤·à¤¿à¤¤ à¤ªà¥à¤°à¤¾à¤ªà¥à¤¤ à¤¹à¥à¤à¥¤ à¤‡à¤¸ à¤¬à¤¾à¤° à¤¸à¥€à¤§à¥‡ à¤¹à¥€ à¤¬à¤œà¤¾à¤œ à¤•à¥‡ à¤¡à¤¿à¤¬à¥à¤¬à¥‡ à¤ªà¥‡  à¤à¤¡à¥à¤°à¥‡à¤¸ à¤šà¤¿à¤ªà¤•à¤¾ à¤•à¥‡ à¤­à¥‡à¤œ à¤¦à¤¿à¤¯à¤¾ à¤®à¥‡à¤°à¥‡ à¤ªà¤¾à¤¸ à¤†à¤¨à¥‡ à¤¤à¤• à¤¡à¤¿à¤¬à¥à¤¬à¤¾ à¤•à¤ˆ à¤œà¤—à¤¹ à¤¸à¥‡ à¤«à¤Ÿ à¤—à¤¯à¤¾ à¤¥à¤¾  à¤ªà¥à¤²à¥€à¤œ à¤ªà¥ˆà¤•à¤¿à¤‚à¤— à¤•à¥‹ à¤ªà¥à¤¨à¤ƒ à¤à¤• à¤”à¤° à¤¡à¤¿à¤¬à¥à¤¬à¥‡ à¤®à¥‡à¤‚ à¤•à¤°à¤•à¥‡ à¤­à¥‡à¤œà¥‡,Nice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t>
  </si>
  <si>
    <t>Very nice product from Amazon,Work in very good,good product,Good,Nice ðŸ‘,Good performance with cheap look,User manual book and Warranty card not in Box.,Satisfied ðŸ˜</t>
  </si>
  <si>
    <t>Hi, The product is working good. And taking only 5 ms to cook the eggs i can rate by 4 out of 5,It's a good productðŸ‘ðŸ‘ Nice!! eggs are perfectly boiled after 10 minAm little bit afraid to clean the bottom as it is electricThak youâ˜ºï¸,This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t>
  </si>
  <si>
    <t>Worthy,Love this product,Good,Good,It can be used for two years,ðŸ‘,Best in this price, will serve the purpose you bought it for.,Good choice in budget Range</t>
  </si>
  <si>
    <t>Philips GC181 is a good iron. I have been using for six months its good,Okay,This is heavy, but still does not remove all wrinkles, heats heavily after some time.. But better relatively..,I Like It VERY Much,Temperature control is good,Very good,Super nice ðŸ‘ðŸ‘,Good One iron. Value for money and best one to used it</t>
  </si>
  <si>
    <t>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ðŸ˜,This is Very good product,Itâ€™s good for smaller space.</t>
  </si>
  <si>
    <t>Lightweight for everyday ironing;Black Weilburger Non-stick soleplate glides effortlessly over the fabric|180â°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t>
  </si>
  <si>
    <t>So far it is good. Purchased only in October 2022.,Good,Best product in best price range.,Average price good ðŸ‘,Good looking,Create too much noise, overall good product,Good,Bahut badhiya hai</t>
  </si>
  <si>
    <t>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ðŸº is not good and other jar ðŸº very good design average product good ðŸ‘,Good products,Create too much noise, overall good product,Mixer se tak tak hilane pe aawaj aata hai,Daal ko pisne ke liye Kiya</t>
  </si>
  <si>
    <t>It's good ðŸ‘,Good...,Good Product,Satisfied,Good for small room,Unsure,Not bad,Don't bye it....</t>
  </si>
  <si>
    <t>It's working,Good,Good Product ðŸ‘,Nice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 You have to register warrenty first "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t>
  </si>
  <si>
    <t>Heavy duty mixer grinder, delivers what it promises,Works fast,It's not working good I had bought in 2020 and the motor is making,Good machine but cap locks can be much better,Good ðŸ‘,Great Mixer Grinder but not good for juices,Powerfull mixer grinder,Powerful but Pricey</t>
  </si>
  <si>
    <t>Comparisingly slim fan but speed and air delivery is good ðŸ‘,This is quality product at given price and reliable.,My favourite fan,Correction needed to the product description,Good product,NiceðŸ‘ðŸ‘ðŸ˜Š,It is too good in this range,Have clicking sound under slow speed and installation nut &amp; bolts are not in appropriate size</t>
  </si>
  <si>
    <t>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niceðŸ‘ðŸ‘ðŸ‘,Value for money,Installation parts are not adequate and make clicking sound in low speed (anything below full speed. If we live with that then everything is ok</t>
  </si>
  <si>
    <t>Nice product,Need to improve length of cord,Water hot only few minutes.,Good product,Problem with the kettle.,Very good product ðŸ‘,Good performance,Good product</t>
  </si>
  <si>
    <t>Cord length is very short. Can plug near to switch only. Easy to clean. Overall nice product.,Cord length,Best price an other brand. Thanks amazone,Easy to clean. Cord length is sufficient. Steel body looks a bit fragile. Overall good product, go for it.ðŸ‘,This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ðŸ‘,More moicy while heating,Good size and easy to clean</t>
  </si>
  <si>
    <t>à¤‡à¤¸ Road Heater à¤¸à¥‡ à¤à¤• à¤¬à¤¾à¤²à¥à¤Ÿà¥€ à¤ªà¤¾à¤¨à¥€ à¤—à¤°à¥à¤® à¤•à¤°à¤¨à¥‡ à¤®à¥‡à¤‚ à¤•à¤® à¤¸à¥‡ à¤•à¤® 20 à¤®à¤¿à¤¨à¤Ÿ à¤²à¤—à¤¤à¥‡ à¤¹à¥ˆà¤‚ à¤œà¤¿à¤¸à¤®à¥‡ à¤•à¤¾à¤«à¥€ à¤¬à¤¿à¤œà¤²à¥€ à¤•à¤‚à¤œà¥à¤¯à¥‚à¤® à¤¹à¥‹à¤¤à¥€ à¤¹à¥ˆ.  à¤‡à¤¸à¤•à¤¾ à¤¦à¤¾à¤® à¤­à¥€ à¤œà¥à¤¯à¤¾à¤¦à¤¾ à¤¹à¥ˆ, à¤‡à¤¸à¤•à¤¾ à¤¦à¤¾à¤® â‚¹ 500/- à¤¤à¤• à¤¹à¥‹à¤¨à¤¾ à¤šà¤¾à¤¹à¤¿à¤.It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t>
  </si>
  <si>
    <t>Overall good product,Value for money ðŸ‘,Brand,Heater,Good product for home room heater,It's not repairable at all.,Electricity Current Passing Through its Entire Body,one rod is not working  solution i have</t>
  </si>
  <si>
    <t>Speed is gud nd easy to handle,Very useful,Quality is okay for this price.,Ok,Good product,Nice product,Is is easy to use and we can use it for everything.It is orerall great ðŸ‘,I bought it in 2019, using it everyday. I haven't faced any problem or a simple glitch all these years. If it is still in market, i would highly recommend.</t>
  </si>
  <si>
    <t>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ðŸ‘</t>
  </si>
  <si>
    <t>i am a student, I needed it to carry abroad. I didn't found any other portable mixer in lighter weight. It's working good, blades r sharp. Mera kam hogya...i am happy with my purchase.,Noise is not good,The product is very good for daily uses,à¤µà¤¾à¤°à¤‚à¤Ÿà¥€ à¤•à¤¾à¤°à¥à¤¡ à¤•à¥à¤¯à¥‹à¤‚ à¤¨à¤¹à¥€à¤‚ à¤¦à¤¿à¤¯à¤¾ à¤—à¤¯à¤¾ à¤¹à¥ˆ. à¤µà¤¾à¤°à¤‚à¤Ÿà¥€ à¤•à¤¾à¤°à¥à¤¡ à¤­à¥‡à¤œà¤¿à¤,Better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t>
  </si>
  <si>
    <t>Nice heater,Nice,Plug needs an adaptor,Elements is not of good quality burning smell,It's ok â˜ºï¸,Beautiful design light weight effective one,Plug issue,Damaged item received</t>
  </si>
  <si>
    <t>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ðŸ” then itâ€™s broke down,It's to good â˜ºï¸,Value for money....,Plug is too large for this type of plug you have should have 16 amp socket board,</t>
  </si>
  <si>
    <t>Go for it .... Nice product,I loved the product. It is easy and simple to use . The quality is also fair according to the price â€¦and it best fit for guys who stays in hostel or pg .. they can make maggi ðŸ¤¤ , boil waterðŸ¤« , warm the milk ðŸ˜† and it will be ur buddy for serving you hot meals !!Donâ€™t think you can go for it â€¦ ðŸ‘ðŸ»Enjoy the hottness ðŸ¤”,It's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t>
  </si>
  <si>
    <t>I usually don't write review but this product is amazing everyone should give it a try , u will not disappoint after buying....,No words to say. AmazingðŸ‘ðŸ˜ðŸ¤© you can see the picture I hv shared.</t>
  </si>
  <si>
    <t>Highly displayed,Very convenient for egg boiling,Good produvt,Good,Nice ðŸ‘ðŸ‘ðŸ‘ðŸ‘ðŸ‘,Fitting issue,Quality of item,Auto-cut stopped working after 10 days</t>
  </si>
  <si>
    <t>In one use there is a burning spot in level of cooker.,Great product but having some minor concerns,à¤¸à¤¾à¤¥ à¤®à¥‡ à¤‡à¤¸à¤•à¥‡ à¤¸à¤¹à¤¾à¤¯à¤• à¤ªà¥‰à¤Ÿà¥à¤¸ à¤¨à¤¹à¥€ à¤¨à¤¿à¤•à¤²à¥‡ à¤¹à¥ˆ à¤•à¥ƒà¤ªà¤¯à¤¾ à¤­à¤¿à¤œà¤¬à¤¨à¥‡ à¤•à¤¾ à¤•à¤¸à¥à¤Ÿ à¤•à¤°à¥‡ à¤‡à¤¸à¤•à¥‡ à¤¬à¤¿à¤¨à¤¾ à¤‡à¤¸à¤•à¤¾ à¤¯à¥‚à¥› à¤¨à¤¹à¥€ à¤¹à¥‹ à¤ªà¤¾ à¤°à¤¹à¤¾ à¤¹à¥ˆ,It is small and atractive,Expensive,Good one,It's no easy to use,Amazing product for baby and adults both</t>
  </si>
  <si>
    <t>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great.,à¤‰à¤ªà¤°à¥‹à¤•à¥à¤¤,It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t>
  </si>
  <si>
    <t>Lightweight for everyday ironing|Non-stick soleplate glides effortlessly over the fabric|Plastic body to protect from electric shocks|Thermal fuse for overheat cut-off protection, Spray - No|360â° swivel cord for easy operation|1.8 m long chord|Indicator lamp for thermostat function indication</t>
  </si>
  <si>
    <t>Cute n handy product for small family â˜ºï¸,Good for small items,Easy to work with,Good product.....,Very good product,Compact for travel,very good,Ok</t>
  </si>
  <si>
    <t>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suction.â€¢â€¢â€¢â€¢â€¢â€¢â€¢â€¢â€¢â€¢â€¢â€¢â€¢â€¢â€¢â€¢â€¢â€¢â€¢ðŸŽ INSIDE BOXâ€¢â€¢â€¢â€¢â€¢â€¢â€¢â€¢â€¢â€¢â€¢â€¢â€¢â€¢â€¢â€¢â€¢â€¢â€¢1.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consumption.â€¢â€¢â€¢â€¢â€¢â€¢â€¢â€¢â€¢â€¢â€¢â€¢â€¢â€¢â€¢â€¢â€¢â€¢â€¢â€¢â€¢â€¢â€¢â€¢â€¢â€¢â€¢â€¢â€¢â€¢â€¢â€¢â€¢â€¢â€¢â€¢â€¢âž• OBSERVATIONS &amp; PROSâ€¢â€¢â€¢â€¢â€¢â€¢â€¢â€¢â€¢â€¢â€¢â€¢â€¢â€¢â€¢â€¢â€¢â€¢â€¢â€¢â€¢â€¢â€¢â€¢â€¢â€¢â€¢â€¢â€¢â€¢â€¢â€¢â€¢â€¢â€¢â€¢â€¢1. Device has high suction power and can be cleaned easily with a bagless design where dust collects in a chamber, and you can empty it in the dustbinâ€”no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range.â€¢â€¢â€¢â€¢â€¢â€¢â€¢â€¢â€¢â€¢â€¢â€¢â€¢â€¢â€¢â€¢â€¢â€¢â€¢â€¢â€¢â€¢â€¢â€¢â€¢â€¢â€¢â€¢â€¢â€¢â€¢â€¢â€¢â€¢â€¢â€¢â€¢âž– OBSERVATIONS &amp; CONSâ€¢â€¢â€¢â€¢â€¢â€¢â€¢â€¢â€¢â€¢â€¢â€¢â€¢â€¢â€¢â€¢â€¢â€¢â€¢â€¢â€¢â€¢â€¢â€¢â€¢â€¢â€¢â€¢â€¢â€¢â€¢â€¢â€¢â€¢â€¢â€¢â€¢1.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device.â€¢â€¢â€¢â€¢â€¢â€¢â€¢â€¢â€¢â€¢â€¢â€¢â€¢â€¢â€¢â€¢â€¢â€¢â€¢â€¢â€¢â€¢â€¢â€¢â€¢â€¢â€¢â€¢â€¢â€¢â€¢â€¢â€¢â€¢â€¢â€¢â€¢ðŸ”§ Attachmentsâ€¢â€¢â€¢â€¢â€¢â€¢â€¢â€¢â€¢â€¢â€¢â€¢â€¢â€¢â€¢â€¢â€¢â€¢â€¢â€¢â€¢â€¢â€¢â€¢â€¢â€¢â€¢â€¢â€¢â€¢â€¢â€¢â€¢â€¢â€¢â€¢â€¢-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purposesâ€¢â€¢â€¢â€¢â€¢â€¢â€¢â€¢â€¢â€¢â€¢â€¢â€¢â€¢â€¢â€¢â€¢â€¢â€¢â€¢â€¢â€¢â€¢ðŸ† FINAL VERDICTâ€¢â€¢â€¢â€¢â€¢â€¢â€¢â€¢â€¢â€¢â€¢â€¢â€¢â€¢â€¢â€¢â€¢â€¢â€¢â€¢â€¢â€¢â€¢This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â€˜Cromaâ€™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t>
  </si>
  <si>
    <t>Lint Remover for Clothes and bubble remover for clothes with a powerful motor (5W Rated Power) to work at high speed.|ã€Elegant &amp; Ergonomic Designã€‘Ergonomic design, the pilling remover for clothes has an easy-grip handle which offers users a comfortable experience.|ã€Easy to Use and Cleanã€‘This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t>
  </si>
  <si>
    <t>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use.ðŸ‘,It is easy to use .</t>
  </si>
  <si>
    <t>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responsive..â˜ºðŸ‘,Good customer care</t>
  </si>
  <si>
    <t>Must buy best Fabulous product I recommend thisðŸ‘ðŸ‘,For small place itâ€™s gud,A great product. Works wonders on my vitrified tile floors.</t>
  </si>
  <si>
    <t>This product little bit costly but quality was good,This does not remove all the lint cleanly. Only the easiest, lightest ones.,Sturdy.,Adhesion is good but price is high we will get in IKEA store for less,Extremely effective product and very decently priced.,ðŸ‘ðŸ‘ðŸ‘ðŸ‘ðŸ‘ðŸ‘,Worth to buy,Very useful product as I have 2 cats at home. Loving it</t>
  </si>
  <si>
    <t>They will charge you an additional â‚¹300/- for installation.,Good,yes,Er hardik trivedi,Noise problem due to magnets inside,Good,Easy to install like normal one,Ok ðŸ‘ðŸ‘ðŸ‘ ok</t>
  </si>
  <si>
    <t>They have not mentioned it here, or atleast I couldn't see it, that an additional installation charge of â‚¹300/-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ðŸ‘ŒðŸ’¯ðŸ¤</t>
  </si>
  <si>
    <t>Useful,Not value for money,à¤•à¥€à¤®à¤¤ à¤•à¥‡ à¤¹à¤¿à¤¸à¤¾à¤¬ à¤¸à¥‡ à¤¬à¥‡à¤¹à¤¤à¤° à¤µà¤¸à¥à¤¤à¥ à¤¹à¥ˆ,Good product,Average,Very Good,After sell service,Good</t>
  </si>
  <si>
    <t>Useful,Takes long time to heat up water , not very quick with heating,à¤ªà¤¸à¤‚à¤¦ à¤¹à¥ˆà¤•à¥€à¤®à¤¤ à¤•à¤® à¤•à¤¾à¤® à¤œà¥à¤¯à¤¾à¤¦à¤¾ à¤…à¤šà¥à¤›à¤¾ à¤¹à¥ˆà¤¬à¤¹à¥à¤¤ à¤œà¤²à¥à¤¦à¥€ à¤¹à¥€à¤Ÿà¤¿à¤‚à¤— à¤šà¤¾à¤¯ à¤¦à¥‚à¤§ à¤¯à¤¾ à¤ªà¤¾à¤¨à¥€ à¤—à¤°à¤® à¤•à¤°à¤¨à¤¾ à¤¸à¤­à¥€ à¤•à¤¾à¤® à¤†à¤¸à¤¾à¤¨à¥€ à¤¸à¥‡ à¤¹à¥‹ à¤œà¤¾à¤¤à¥‡ à¤‡à¤‚à¤¡à¤•à¥à¤¶à¤¨ à¤•à¥€ à¤¬à¤œà¤¾à¤¯ à¤‡à¤¸ à¤ªà¥à¤°à¥‹à¤¡à¤•à¥à¤Ÿ à¤•à¥‹ à¤¬à¥‡à¤¹à¤¤à¤° à¤®à¤¾à¤¨ à¤¸à¤•à¤¤à¥‡ à¤¹à¥ˆ à¤•à¥‡à¤¤à¤²à¥€ à¤œà¥ˆà¤¸à¥‡ 5 à¤²à¥€à¤Ÿà¤° à¤®à¥‡à¤‚ à¤¯à¤¾ 7 à¤²à¥€à¤Ÿà¤° à¤®à¥‡à¤‚ à¤‰à¤ªà¤•à¤°à¤£ à¤‰à¤ªà¤²à¤¬à¥à¤§ à¤¹à¥‹ à¤¤à¥‹ à¤¬à¤¤à¤¾ à¤¦à¥€à¤œà¤¿à¤ à¥¤à¤¤à¤¾à¤° à¤•à¥€ à¤²à¤‚à¤¬à¤¾à¤ˆ à¤•à¤® à¤¸à¥‡ à¤•à¤® 1.5à¤®à¥€à¤Ÿà¤° à¤¹à¥‹,Nothing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t>
  </si>
  <si>
    <t>Product is always good ,but service is not properly packaging also dammage box . focus on service,Easy to clean,V good,Good product,I love product Usha,Best,Good for bachelors,Good ðŸ‘</t>
  </si>
  <si>
    <t>Induction is good working,Lightweight and easy to use,V nice,Good quality product,Good Usha product induction ðŸ‘ðŸ‘ðŸ‘,Tea,,I have been using it for 2 weeks, so far there is no problem, but the current option probably comes in all.</t>
  </si>
  <si>
    <t>Car&amp;Motorbike</t>
  </si>
  <si>
    <t>CarAccessories</t>
  </si>
  <si>
    <t>ðŸ‘,Good quality product and value for money. Recommend for buy,Average product,Good product at good price,Smelling like sumting smoking</t>
  </si>
  <si>
    <t>POWERFUL INSTANT HEATING:Â The geyser is powered by a superior 3 kW heating element with a copper sheath and high-grade magnesium oxide insulation for quick movement of heat|ADVANCED 4 LAYER SAFETY:Â Pressure release valve for safer operations at higher pressures, ISI marked thermostat for cutting off power supply when temperature exceeds 55Â°C, Overheating protection through disc type snap action safety device operating at 90Â°C &amp; Anti-siphon Protection for preventing the reverse flow of water|STYLISH &amp; ENERGY EFFICIENT :Â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atÂ 1800-103-1300 (Toll Free) | 1860-180-3000 (Toll) or send a â€œHiâ€ via WhatsApp to +91963350333 or email us at customercare@vguard.in</t>
  </si>
  <si>
    <t>GoodðŸ‘Œ,Good built quality,Quality Product under 3000,good price,Nice product,Good product,Exlentâ¤,Outlet is very slow</t>
  </si>
  <si>
    <t>Good ðŸ‘,Easy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t>
  </si>
  <si>
    <t>I like this product ðŸ˜ function great,Easy to use, value for money, easy to install, very much useful. It is as too good purchase.,ðŸ‘,I used it its good.,This heater is very handy and can be operate easily.,It look great,,Excellent</t>
  </si>
  <si>
    <t>Purchase 2, one receoved damaged,Good for chopping.,NICE PRODUCT,A very good product.Worth buying,Itâ€™s to early heating and wire smelling were is the service centre,Nice product worth it ðŸ‘ðŸ»,The container is very flimsy.,Ritan and ripales</t>
  </si>
  <si>
    <t>Degree of cleanliness of air achieved and the size of space covered,Excellent in every aspect,Very good,Love the control from the app,Purifier is good - but received a 'second hand' item,Works Well!,Good product ðŸ‘,Just works fine</t>
  </si>
  <si>
    <t>Good,FITTING,Sealing of the product is faulty,5 Star â­,Best,Easy to install,Nice,Best filter</t>
  </si>
  <si>
    <t>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â­,Like,Need to change frequently,Good  quality,Good quality product</t>
  </si>
  <si>
    <t>âœ…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sheets.|âœ…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value.|âœ…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etc.|âœ…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pets.|âœ…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â€œADD TO CARTâ€ now and get this Fabware Lint remover Roller &amp; Pet Hair remover from clothes and home today!</t>
  </si>
  <si>
    <t>Nice ðŸ‘,The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t>
  </si>
  <si>
    <t>Satisfied product ðŸ‘,it was without manufacturer's pakcaging.had a big bent on metal . did not return because needed.,Highly recommended.,Very good,Writing review after 2 seasons,Very bad product,Excellent,Best product</t>
  </si>
  <si>
    <t>What I would like to advise all of you out there is, please do not judge a product on the basis of the reviews on here.It can be carried anywhere easily.Can be used on a standard 6A socket, no need of power plug.The heating element is also of good quality.Go For It withoutÂ anyÂ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ðŸ‘Very lightweight and convenient to use</t>
  </si>
  <si>
    <t>ã€15 LITREã€‘Storage Water Heater;â€¯ã€BEE 5 STAR RATEDã€‘: Highly Energy Efficient with Extra Thick &amp; High Density CFC Free PUF Insulation for Maximum Heat Retention;ã€COUNTRY OF ORIGINã€‘: India|ã€ANTI-CORROSIVE &amp; SUITABLE FOR HARD WATER USAGEã€‘: Advanced Vitreous Enamel Coating protects the Inner Tank, Superior Incoloy 800 Heating Element ensures Sustained Performance, Extra Thick Magnesium Anode provides Added Protection|ã€66% REDUCTION IN LEAKAGEã€‘: Single Weld Line High Grade Mild Steel Tank|ã€SAFETY ASSUREDã€‘: Advanced Thermostat &amp; Thermal Cut-out Mechanism for Dual Overheat Protection; 5-in-1 Multi-function Safety Valve prevents excessive Pressure Build-up, Vacuum Formation &amp; Reverse Water Flow|ã€HYGIENIC &amp; PUNGENT-FREE WATERã€‘: Multi-layer protection against Corrosion &amp; Scaling|ã€PAN INDIA INSTALLATION AVAILABLE AT INR 350+GSTã€‘: Inlet and Outlet Connection Pipes can be purchased from the technician on a chargeable basis (INR.250)|ã€WITHSTANDS UP TO 8 BAR PRESSUREã€‘: Suitable for High Rise Buildings up to 35 floors and Pressure Pump Application</t>
  </si>
  <si>
    <t>Bht hi achi hai aur usefull b..thanx amazon....mgr aap delivery charges khatam karen, plzzzzzzp.,Good quality products,Good quality product,Go for it,Extremely useful and great quality!,Good ðŸ‘,It is what is told quality is also very good,Value for money</t>
  </si>
  <si>
    <t>Very usefull , lekin size mai zara choti h, otherwise fine,Durable and quality products. Essential for multi purpose use.,Product quality is good,Good quality product in such price. Fine spray. Cute little funnel and stickers were also there.Thumbs up ðŸ‘ðŸ¼,These spray bottles are made of high quality plastic and the spray is also very effective.I found this product very helpful and easy to use, highly recommended!!Regards,Manish.,It is very useful... ðŸ‘,Plastic quality is very good,Nice bottles.....good plastic material</t>
  </si>
  <si>
    <t>little bit good,Not Bad,sleek,good,Good product,Nice fan,Simple but effective,à¤…à¤­à¥€ à¤¯à¥‚à¤œ à¤•à¤°à¤¤à¥‡ à¤¹à¥à¤ à¤œà¤¡ à¤Ÿà¤¾à¤‡à¤® à¤¨à¤¹à¥€à¤‚ à¤¹à¥à¤† à¤¹à¥ˆ</t>
  </si>
  <si>
    <t>Oratech Best Coffee Frother,Great,My review about Oratech Coffee Frother for milk,Good product,Easy to use ðŸ‘,Good product,best product,Easy to use</t>
  </si>
  <si>
    <t>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Iâ€™m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too.ðŸ‘ðŸ˜ŠðŸ˜Š,Best milk frother for coffeeIt is easy to use.,Every coffee lover must try this electric coffee frother</t>
  </si>
  <si>
    <t>Nice,ðŸ‘,Very easy and useful, but too expensive compared to remaining company products,Grt,reviews,Good product.,Very Handy product,Warranty registration needs to be user friendly</t>
  </si>
  <si>
    <t>Good,Good product,Good,Good one from a renowned brand!!,Working fine..,Excellent to go for this Product,Product super,Nice product ðŸ‘</t>
  </si>
  <si>
    <t>Excellent OTG and even excellent price rangeðŸ‘ŒðŸ‘ŒðŸ‘ðŸ‘ðŸ‘,Good product,Very Good Product at its Price Range,Great to use and makes tasty food,Awesome,Packaging was good, received the product at the right time.,Value for money,Worth</t>
  </si>
  <si>
    <t>Excellent Heat distribution, perfectly cooks, heats nd grills, great for cakes, pizzas, roasting..plus great price rangeðŸ‘ŠðŸ¼ðŸ‘ŠðŸ¼ðŸ‘ðŸ‘ðŸ‘,Very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t>
  </si>
  <si>
    <t>Good one,Punchuality,Good product,Good quality,à°ªà°°à±à°µà°¾à°²à±‡à°¦à±,perfect for use,Good,ðŸ‘</t>
  </si>
  <si>
    <t>Good product. Weight is reduced a bit,Damage product deliveredTwo times,works fine even after 4 months as of now going good,Fine  good to use,à°²à±ˆà°Ÿà± à°µà±†à°¯à°¿à°Ÿà±,perfect for use,Good,ðŸ‘ ðŸ‘ ðŸ‘ ðŸ‘ ðŸ‘</t>
  </si>
  <si>
    <t>Don't buy this,Good product in this price range..,Good one,DO NOT BUY THIS PRODUCT,Great ðŸ‘ŒðŸ‘,Such a beautiful product,Fantastic,Useless product. Poor quality material used. Could not give satisfaction of a singal Rupee.</t>
  </si>
  <si>
    <t>Good,Easy to clean and use really a good one..,I try to grain orange yes itâ€™s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ðŸŽ.</t>
  </si>
  <si>
    <t>ðŸ“žã€UTMOST CUSTOMER SUPPORT: ã€‘24 hours WhatsApp, at ENEM, we try our best to provide great experience to you. For any reason, if you are not completely satisfied with your purchase, you may return the machine for a service or exchange within 1 year of purchase. Providing lifetime manufacturerâ€™s support, in case of any trouble just call/WhatsApp us on +91 9958404521.|â­ã€MADE IN INDIA! IMPROVED SEALING MACHINE:ã€‘ENEM sealing machine is proudly Made in India! We have used high quality transformer + High Quality Plug + heavy gauge wire so ensures good performance and optimum safety.|â­ã€SUPPORT ALL HEAT SEALABLE MATERIAL BAGS: ã€‘This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after.|â­ã€ADJUSTABLE TIMER SETTING:ã€‘Adjustable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(2-3).|â­ã€AUTO â€“ POWER OFF PROTECTION:ã€‘ENEM Plastic Packing Machine remains in standby mode when not used, thereby not utilizing power. Only when same is used for sealing, power is consumed.|â­ã€UPGRADED TRANSFORMER: ã€‘The transformer used in machine is twice bigger than any othersâ€™ substitutes which can reduce heat and work loss, make sure this table top heat impulse sealer working life is double longer than normal sealing machine. Max seal thickness:10 mils. Sealing width: 2mm.</t>
  </si>
  <si>
    <t>ã€CLEAN CLOTHES EVERY TIMEã€‘ : Our lint roller has an extra sticky formula that helps you easily collect fuzz, fluff, and bobble balls from your pants, clothes, and fabrics without damaging the material.|ã€2X EXTRA STICKINESSã€‘: VRPRIME offers 200% more pick-up per strong adhesive sheet for a quick and effective way to remove annoying pet hair, lint, and debris. You will save time and effort in removing stubborn hair and fuzzy bits from your clothes, sofa, furniture, car, carpet, etc.|ã€TOTAL 360 SHEETSã€‘ : VRPRIME lint rollers come with 1 reusable ergonomic grip handles that comfortably fit in your hand, four refills of 90 sticky easy peel off spiraled sheets. Total 360 sheets in one package with great value.|ã€MULTI FUNCTIONã€‘ : The fluff remover is not limited to just clothing and garments, it also is your perfect tool to remove dog hair, cat hair, pet fur, fluff, fuzz, and lint from furniture, upholstery, bedding, car seats, etc.|ã€EASY TO PEEL OFF DESIGN ã€‘: New improvement on cutting makes peeling off sheets extremely easy, you can start a new sheet from the top or bottom freely and tear off the sheets easily after use.|ã€A MUST-HAVE CLEANING TOOLã€‘: VRPRIME dog lint remover for clothes can help pick up any shards or dirts from small spaces that a vacuum cleaner can never reach. Adhesive remover is especially effective for removing pet hair. Itâ€™s great for keeping clothes and furniture like couches, carpets, and curtains clean from debris in everyday life.You will never regret having Lint Roller pet fur remover.</t>
  </si>
  <si>
    <t>Good quality scale but I got defective piece,Nice product....,Product is very good ðŸ‘,About product,Must buy,Great device for kitchen</t>
  </si>
  <si>
    <t>ã€Rechargeable Multi-Function Milk Frotherã€‘The Milk Frother comes with two Whisk-Heads attached to the handle - the Spring Whisk-Head is for making milk&amp;coffee foam, the Balloon Whisk-Head is for beating eggs|ã€High Qualityã€‘The product is made of food-grade 304 stainless steel and ABS; The rechargeable built-in Lithium Battery is powerful and can help you make things faster and more efficient - You can make a full cup of milk foam in about 15 seconds|ã€Detachable Designã€‘The two whisk-heads are detachable, so it is easy for you to change, clean and store|ã€One-Touch Operation and Three-Staged Speedã€‘It is very easy for you to operate our Milk Frother: Just push the switch button once for stage 1 - low speed, twice for stage 2 - medium speed and three times for stage 3 - high speed; If you push the switch button for 2 seconds, the power will be turned off</t>
  </si>
  <si>
    <t>Good product  but has a misleading information about warranty,Value for money,4.5 â­ Small and Sturdy blender and versatile,Perfect for every kitchen,Awesome Product,Nice Product,Very nice blender,Worst product and service</t>
  </si>
  <si>
    <t>Not impressed with the purchase,ðŸ‘,Good project,Gets small clean up jobs done efficiently,Does the job,Works okay,Warranty Card not found inside the Box.,Succetion time could be on the higher side</t>
  </si>
  <si>
    <t>The vacuum claims to have a "powerful motor,"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cleaners.,ðŸ‘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t>
  </si>
  <si>
    <t>Good product,Excellent product,Good pruduct as of now.. ðŸ‘,Best product,Happy with the product,Compact product,Must buy item.,Havellâ€™s Instant Geyser</t>
  </si>
  <si>
    <t>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productðŸ‘ðŸ‘ðŸ˜ŠðŸ˜Š,Easy to hang.It can be hanged at any place.,very bad product not ,work even 3 months, as well as seller is not supporting in warranty,I liked the size. It is light and easy to install.</t>
  </si>
  <si>
    <t>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youâ€™ve chosen. A low-fat milk wouldnâ€™t create much of lather than a full fat milk would create. Therefore, to get the best results you are highly recommended for the usage of full fat milk.|Safe and healthy: The material used to manufacture the â€œblending headâ€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t>
  </si>
  <si>
    <t>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productðŸ‘,ONE OF THE BEST BUY EVER.... AND OF COURSE THE BRAND,Made by air fryer...awsome product.,Quick to use and worth the money.</t>
  </si>
  <si>
    <t>Very easy to chop veggies in a very short time,Super clean chopper,Nice product,Mom lives it!,â€œ LOSING A BATTLEâ€. Because of  a shoe nail.,Very good chopper,Wow what a beautiful product for cutting onions n other veggies . Why did i delay for so long,I like it</t>
  </si>
  <si>
    <t>âœ”ã€Easy to carry aroundã€‘- This handheld blender is equipped with a travel cover for easy carrying. You can drink nutritious juices, milkshakes or smoothies wherever you want, such as home, office, gym, travel or any other outdoor activities. In addition, it can be taken on the plane.|âœ”ã€Portable designã€‘: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juice.|âœ”ã€food grade materialã€‘- The portable blender is made by high-quality ABS and silicone, food-grade material. It has unique safety design including Silicone bottom, non-slip and shock absorption.This portable juicer is also a suitable gift for juice and travel enthusiasts.|âœ”ã€4 Blade designã€‘- The portable blender for milkshakes and smoothies has a powerful motor base and 4 food-grade stainless steel 3D blades.The SUS304 Stainless Stell of cutter head made with food-grade electrolysis technology is durable and has excellent mixing ability, allowing the pulp to be quickl|âœ”ã€One button blending/cleaningã€‘: simple button touch. 350ml capacity when cleaning, just put an appropriate amount of water in the cup and press the button to automatically clean. This can save you a lot of trouble.</t>
  </si>
  <si>
    <t>Health&amp;PersonalCare</t>
  </si>
  <si>
    <t>HomeMedicalSupplies&amp;Equipment</t>
  </si>
  <si>
    <t>Steam irom,Good,Value for money,Amazing productðŸ˜ðŸ˜,Very nice product.,Good product,Good product,It comes with 16Amps Plug</t>
  </si>
  <si>
    <t>Excellent to Use, Adequate Cord length but Too Expensive compared with other &amp; Hope for Durability.,Easy to handle, hassle free,Good,Nice product ðŸ‘,Good product,Overall good product,Product not working more than 6months. At that time 797 rs now 999 rs. Too much,Not Shock proof at all</t>
  </si>
  <si>
    <t>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compact,à¤›à¥‹à¤Ÿà¥‡ à¤ªà¤°à¤¿à¤µà¤¾à¤° à¤•à¥‡ à¤²à¤¿à¤ à¤¸à¤¹à¥€ à¤¹à¥ˆ à¤œà¥à¤¯à¤¾à¤¦à¤¾ à¤ªà¤¾à¤¨à¥€ à¤µà¤¾à¤²à¥‹à¤‚ à¤•à¥‡ à¤²à¤¿à¤ à¤¨à¤¹à¥€à¤‚,Good,Quality of the product is not as I expected. I does not warm the water as it should be.</t>
  </si>
  <si>
    <t>Like it,Nice ðŸ‘ he,Iron worse grinder still usefull,Good,Nice work,Good for,Mixer is good. But package is very shabby. Wanted to gift it. But changed my mind,à¤†à¤µà¤¾à¤œ à¤¬à¤¹à¥à¤¤ à¤†à¤¤à¥€ à¤¹à¥ˆ à¤¬à¤¾à¤•à¥€ à¤®à¤¿à¤•à¥à¤¸à¤° accha hai</t>
  </si>
  <si>
    <t>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360â° swivel cord for easy cord movement and 6 pre-set fabric settings with variable temperature control|DESIGN: Matte black finished base and bronze lining, and a larger soleplate area with curved edges to ensure quick ironing</t>
  </si>
  <si>
    <t>Good,Very lightweight and good looking,good,So far so good,Nice ðŸ‘,Average,I think is this 1000 watts? Produce 750 watts.....,Good</t>
  </si>
  <si>
    <t>Good,Product is good bt smell like hell.,Amazing,Good Bag â˜ºï¸,Good quality and quick delivery,Worth money,Good and big bag,Good product</t>
  </si>
  <si>
    <t>Only for grill sandwich use cord length is too shorthort,Decent product, has some old flaws,Good ðŸ‘,Every home should have this,Weak body material,but overall good product,Good one with a small issue.,Trusted brand,Nice product but cord length had to be replaced..very short</t>
  </si>
  <si>
    <t>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ðŸ‘,Good , while running time slightly shaking . We don't no why .. but it's fixed properly,Good</t>
  </si>
  <si>
    <t>Tapping into a natural phenomenon known as â€œconvectionâ€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t>
  </si>
  <si>
    <t>no,Good and reliable product ðŸ‘,Overall very fine Quality,Useful product helped my family a lot in winter,Operating switch is too hard for aged person,Sabse badhiya,Good product,Good product at this price</t>
  </si>
  <si>
    <t>It's working perfect,Excellent ðŸ‘ðŸ¤  piece,Value for money,Very good product,Good product,Good Quality ðŸ‘Œ,Late delivery 12 days,Totally money West</t>
  </si>
  <si>
    <t>It's good  nd amazing product,Very nice product. Very low noise, leaves no dryness in air, elegant in looks, very fastly heat the room. Safely design. happy to purchase this  heater . ðŸ¤©â­ðŸ‘,It maintain the room temperature and provides sufficient heat.,It was really excellent product I like it,Awesome product,Product is very good,</t>
  </si>
  <si>
    <t>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ðŸ‘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:â -â )â€¢ Very Good quality steel and plastic buildðŸ’¯â€¢ The suction(28kpa) is really really good even with the thick carpets etcðŸ’¯â€¢ The wheels are really good too,They move effortlessly ðŸ’¯â€¢ You get a lot of accessories to clean different surfaces and they're good quality ðŸ’¯â€¢ The blower function is really powerful ðŸ’¯â€¢ The bag inside,which collects the dust &amp; dirt is big and can be cleaned &amp; Washed easily ðŸ’¯â€¢ The noise level isn't much. Its okay, Not loudðŸ’¯â€¢ The cord length is 5mtrs which is enough ðŸ’¯â€¢ The overheating protection is GoodðŸ’¯â€¢ All the Accessories can be stored at the given spaces on the baseðŸ’¯Cons:â€¢ The only thing that I think should be improved is the locking mechanism of the extension pipes. They are good and fit well but if its a carpet or some other mats you're cleaning you need to tighten it well otherwise it loosens and needs to be tightened again and again.ðŸŒŸ Overall a 10/10 Product which fits all your needs,Wet and Dry [Cleaning of course;â ) ].Better than any other Vaccum cleaners in under 10k price range . Go for it ðŸ’¯( P.s I've tried some other Vaccum cleaners too which are in the 6k and above range but this is the all in one OP Vaccum CleanerðŸ’¯),Good suction with great built quality,Good durability,good suction power and quality product,Vacuum cleaner is very fine, suction power is quite good, drying power is also just OK,noise level is high as I expected. Cost is high as compared to other brands. Overall I rated it four star.</t>
  </si>
  <si>
    <t>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providerâ€™s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itâ€™s a nice mid budget product.,Good product great company service support HUL keep it upðŸ‘ðŸ»</t>
  </si>
  <si>
    <t>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360â°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t>
  </si>
  <si>
    <t>Good quality, plz add 1 syringe with this kit,Original product,Genuine product,very good product,nice,good product,Good product no issues,à²‰à²¤à³à²¤à²®</t>
  </si>
  <si>
    <t>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complaints.,à²‰à²¤à³à²¤à²®</t>
  </si>
  <si>
    <t>ã€Easy to Useã€‘After installing the battery, you need to press and hold the switch button for 3-5 seconds to heat up. Put the bag that needs to be sealed in the middle, the thinner bag can be torn quickly, the thicker should be drawn slowly and evenly.|ã€Portableã€‘After use, it is not necessary to disassemble the battery, and the hook can be stuck at the sealing place, and can be hung with other appliances. The perfect portable bag sealing machine, suitable for kitchen, camping, travel, etc.|ã€Dual useã€‘This product is not only a sealing machine but also an opening machine, the opening is very easy and convenient.Mini and portable bag cutter and sealer,Quickly seals and cuts.|ã€Materialã€‘Using high-quality ABS material, fine workmanship without burrs, high temperature and low temperature resistance, durable.|ã€Noteã€‘Do not press violently when sealing, otherwise it will cause the metal contact piece to deform without heating. The bag to be sealed must be kept clean and free from water., oil and other stains</t>
  </si>
  <si>
    <t>Like the product with decent look,Newely installed , now there is no issue,Batter than buying 15k 20k branded ro. Just use 3-4 yrs and buy a new one. Best ðŸ‘ðŸ’¯hai,https://m.media-amazon.com/images/I/61HN2ZnNzFL._SY88.jpg,Indication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t>
  </si>
  <si>
    <t>The wire is short,God,Rahul Mallah,Very nice ðŸ‘,Good âœŒï¸ðŸ¤â¤ï¸ðŸ‘ðŸ‘â¤ï¸â¤ï¸,Stopped working after a few days.,Excellent product pls buy,Very useful</t>
  </si>
  <si>
    <t>Very good product go for it and save for your money.,Nice product,Good and easy to use,Good work done with a whole family,Must buy ...genuinely I would recommend this for boiling eggs...it boils egg so fast and I wonder how does it peel so perfectly ðŸ¥°  just on love with this ðŸ˜,It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t>
  </si>
  <si>
    <t>Packaging and look wise it is awesome ðŸ‘,Perfect fan,Good product,Good looking bit heavy,Nice product,Good,Good fan,Looks classy</t>
  </si>
  <si>
    <t>Good service,Good,I like this product,taste is also good ðŸ‘ðŸ‘,Worth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t>
  </si>
  <si>
    <t>Ok product 900/ma bast product A little family productNot resturant not hotel,No,Nice product,Good product,For Dry grinding of spices, motor heats up,ðŸ‘,à¤­à¤¾à¤ˆ à¤•à¤­à¥€ à¤®à¤¤ à¤²à¥‡à¤¨à¤¾ à¤¨à¤¹à¥€à¤‚ à¤¤à¥‹ à¤ªà¤›à¤¤à¤¾à¤¯à¥‹ à¤—à¥‡ 6 à¤®à¤¹à¥€à¤¨à¤¾ à¤ˆà¤¯à¥‚à¤œ à¤•à¤¿à¤¯à¤¾ à¤¹à¥‚ à¤”à¤° à¤¯à¥‡ à¤²à¥‹à¤— à¤µà¤¾à¤°à¤‚à¤Ÿà¥€ à¤­à¥€ à¤¨à¤¹à¥€à¤‚ à¤¦à¥‡à¤¤à¥‡ à¤¹à¥ˆà¤‚ à¤•à¤­à¥€ à¤•à¥‹ à¤•à¤¸à¥à¤Ÿà¤®à¤° à¤¨à¤®à¥à¤¬à¤° à¤¦à¥‡à¤—à¥‡ à¤•à¥‹à¤ˆ à¤¸à¥à¤¨à¤¤à¤¾ à¤¹à¥€ à¤¨à¤¹à¥€à¤‚ à¤¹à¥ˆ à¤¬à¥‹à¤²à¥‡à¤‚à¤—à¥‡ à¤•à¤‚à¤ªà¥à¤²à¥‡à¤¨ à¤¦à¤°à¥à¤œ à¤¹à¥‹ à¤—à¤¯à¤¾ à¤¹à¥ˆ à¤”à¤° à¤•à¥‹à¤ˆ à¤¸à¥à¤¨à¤µà¤¾à¤ˆ à¤¨à¤¹à¥€à¤‚ à¤¹à¥à¤ˆ,https://m.media-amazon.com/images/I/71HMDwsW8bL._SY88.jpg</t>
  </si>
  <si>
    <t>ðŸ‘ nice,Lint removed instantly and effortlessly,Amazing product...worth the money,Best purchase till date,Good,Works as expected,Good quality,Must have product for Winter clothes</t>
  </si>
  <si>
    <t>it s very nice and easy to use,Good quality...go and purchase,Good,Good quality,Good product ðŸ‘,Good,Value for money @600â‚¹,Good</t>
  </si>
  <si>
    <t>Nice product,Product not Quality donot buy,Wonderful product,Power Indicator is Missing,Excellent product,Value for money product,rod water heater,à¤ªà¤¾à¤¨à¥€ à¤—à¤°à¥à¤® à¤¹à¥‹à¤¨à¥‡ à¤®à¥‡à¤‚ 15 à¤®à¤¿à¤¨à¤Ÿ à¤¸à¥‡ à¤œà¥à¤¯à¤¾à¤¦à¤¾ à¤Ÿà¤¾à¤‡à¤® à¤²à¥‡à¤¤à¤¾ à¤¹à¥ˆà¤‚</t>
  </si>
  <si>
    <t>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perfect,à¤°à¤¡ à¤•à¥€ à¤²à¤‚à¤¬à¤¾à¤ˆ à¤•à¥‡ à¤…à¤¨à¥à¤¸à¤¾à¤° à¤ªà¤¾à¤¨à¥€ à¤œà¥à¤¯à¤¾à¤¦à¤¾ à¤¡à¤¾à¤²à¤¨à¤¾ à¤ªà¥œà¤¤à¤¾ à¤¹à¥ˆ à¤‡à¤¸ à¤•à¤¾à¤°à¤£ à¤—à¤°à¥à¤® à¤ªà¤¾à¤¨à¥€ à¤¹à¥‹à¤¨à¥‡ à¤®à¥‡à¤‚ à¤Ÿà¤¾à¤‡à¤® à¤²à¤—à¤¤à¤¾ à¤¹à¥ˆà¤‚</t>
  </si>
  <si>
    <t>Good,Ease of use,Ok,Very good,Grinding is fine but during grinding little barter leaked from the drum. Kindly suggest.,Good one, but loud.,The quality is good but damaged,Ok ðŸ‘ðŸ‘ðŸ‘ðŸ‘</t>
  </si>
  <si>
    <t>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donâ€™t holds hot water for atleast 6 hrs. Temperature control also not so good , after getting 2-3 liters itself , water becomes cold, even if it is on from 20 min,Iâ€™m using ao smith geyser in our one room from five years, no issue, again purchased 2 geysers for other two rooms , one is ao smith and other is this crompton, even though i spend more for this geyser Iâ€™m not satisfied. Better go for ao smith or racold..,,Waranty card are missing.,à¤à¤• à¤¹à¥‹à¤® à¤—à¥€à¤œà¤° à¤®à¥‡à¤‚ à¤œà¥‹ à¤¹à¥‹à¤¨à¤¾ à¤šà¤¾à¤¹à¤¿à¤ à¤µà¥‹ à¤¸à¤¬ à¤•à¥à¤› à¤¹à¥ˆ à¤¸à¤¬à¤¸à¥‡ à¤…à¤šà¥à¤›à¥€ à¤¬à¤¾à¤¤ à¤¹à¥ˆ à¤ªà¤¾à¤µà¤° à¤†à¤« à¤¹à¥‹à¤¨à¥‡ à¤•à¥‡ à¤¬à¤¾à¤¦ à¤­à¥€ à¤—à¥€à¤œà¤° à¤•à¥‡ à¤Ÿà¥‡à¤‚à¤• à¤®à¥‡à¤‚ à¤¬à¤šà¤¾ à¤ªà¤¾à¤¨à¥€ 8 à¤˜à¤‚à¤Ÿà¥‡ à¤¤à¤• à¤­à¥€ à¤—à¤°à¥à¤® à¤°à¤¹à¤¤à¤¾ à¤¹à¥ˆà¥¤,Good product using since 2 months working properly</t>
  </si>
  <si>
    <t>PRODUCT: Crompton's dry iron with Weilburger Non Stick Coating;TECHNICAL SPECIFICATIONS: Wattage 1 W; Voltage 23V; Dimensions 262 X 11 X 128 (L X W X H) mm|SAFETY: Auto cut-off feature switchess off an unattended iron ensuring safety of garments;CONVENIENT AND EASY TO USE: 36â°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t>
  </si>
  <si>
    <t>Very nice,Efficient but little costly.,Good product but disappointing after sales service,After 30 days review â­â­â­â­â­,Good Product, Expensive Installation,Good,Adequately quiet, cooling is good, features are more than sufficient.,Nice and quick cooling .</t>
  </si>
  <si>
    <t>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product,à¤¬à¤¹à¥à¤¤ à¤¹à¥€ à¤…à¤šà¥à¤›à¤¾ à¤¹à¥ˆà¥¤ à¤®à¥ˆà¤‚ à¤¤à¥€à¤¨ à¤Ÿà¤¾à¤‡à¤® à¤–à¤¾à¤¨à¤¾ à¤¬à¤¨à¤¾à¤¤à¤¾ à¤¹à¥‚à¤‚à¥¤ à¤¸à¤¬ à¤•à¥à¤› à¤…à¤šà¥à¤›à¥€ à¤¤à¤°à¥€à¤•à¥‡ à¤¸à¥‡ à¤¬à¤¨à¤¤à¤¾ à¤¹à¥ˆà¥¤,Top stand should be included in the item</t>
  </si>
  <si>
    <t>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Good,Itâ€™s super product in every aspect ðŸ‘,Its a genuine product you can ho for it ðŸ‘ðŸ»,Outstanding product,Original Sujata jar.</t>
  </si>
  <si>
    <t>Best performance, Best in such that cost..,Nice,Not good,Nise product best use into winter â„ï¸â„ï¸,Deamig,Durability,The air blow output is good</t>
  </si>
  <si>
    <t>Good product ðŸ‘,Perfect for all the stoners out there.,Good product,Nice,This is a nice and helpful product. .,Easy to use,Good,Easy to use machine</t>
  </si>
  <si>
    <t>ðŸ‘,Good product,nice product,Satisfied,Value of money,Good filter,Excellent product,Overall this is a good product.</t>
  </si>
  <si>
    <t>ðŸ‘,Good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t>
  </si>
  <si>
    <t>Nice iron . Heating earlist,Value for money,Nice product,à¤¸à¥à¤ªà¤°,Good,Superb,Excellent product by Havells,Good</t>
  </si>
  <si>
    <t>Nice iorn in this price every one should take this,The product is good as usual. But it can helps to iron the lite fabrics. If you increase the heat the fabric is getting damaged easily. It is used to iron the shirts, jeans, cotton sarees,cotton pants.,Product is good and easy to use,à¤¸à¥à¤ªà¤°,Good,Awesome product everyone must buy highly recommend...I loved it ....,Excellent product by Havells.,Good</t>
  </si>
  <si>
    <t>Itâ€™s easy to clean and better than plastic so itâ€™s a win win,at this price itâ€™s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productðŸ‘</t>
  </si>
  <si>
    <t>Value for money,This fits perfectly with the filter I have. It is worth the purchase.,Not so good,Very usefull product for reasonable price.. â¤.,The filter Quality is good, I order this once in every 4 months. I change filter my self.,I ordered and returned. Not suitable for Pureit Advance RO + MF,Good,Value for money</t>
  </si>
  <si>
    <t>Nice product,Nice iron,Wonderful product,Best product ðŸ‘,Good electric iron,As expected,Acch iron hai ap order kar sakte hai,GOOD</t>
  </si>
  <si>
    <t>Water heating not good as per standard,à°¨à°¾à°•à± à°ªà±à°°à±Šà°¡à°•à±à°Ÿà± à°ªà±à°²à°—à± à°¡à°¾à°®à±‡à°œà± à°…à°¯à°¿à°‚à°¦à°¿ à°‡à°ªà±à°ªà±à°¡à± à°°à±†à°‚à°¡à± à°¨à±†à°²à°²à± à°…à°¯à°¿à°‚à°¦à°¿ à°¨à°¾à°•à± à°ªà±à°°à±Šà°¡à°•à±à°Ÿà± à°ªà±à°²à°—à± à°‡à°ªà±à°ªà°¿à°‚à°šà°—à°²à°°à±,Good Product for Heating purpose,Good product,Easy , compact and quick solution,Ok product,Not worthy,Useful</t>
  </si>
  <si>
    <t>Na,à°—à±à°¯à°¾à°°à°‚à°Ÿà±€,Good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t>
  </si>
  <si>
    <t>Best mixer,Best value for money,à¤¸à¤¬à¤¸à¥‡ à¤œà¤°à¥‚à¤°à¥€ à¤¬à¤¾à¤¤ à¤¯à¥‡ à¤¹à¥ˆ à¤•à¥‡ à¤‡à¤¸à¤®à¥‡ à¤¸à¤¬ à¤ªà¤¿à¤¸à¥à¤¤à¤¾ à¤¹à¥ˆ à¤šà¤¾à¤¹à¥‡ à¤ªà¤¤à¥à¤¥à¤° à¤­à¥€ à¤¦à¤¾à¤² à¤¦à¥‹à¥¤ðŸ˜‚à¥¤ https://youtu.be/WBPca3j306k,Noice is high compared to others,Five star product,BEST MIXI,Best in the market best in segment,Good but not best</t>
  </si>
  <si>
    <t>Best mixer as compared to flimsy  350w,750w. We use daily since last 4 yrs grinding coconut, dosa batter, dry chutney etc. Go for it, tried many branded but this product is wonderful,Best value for money. My mom is pleased with the grinder's performance. If you got the budget go for it.,à¤®à¥‡ à¤‡à¤¸ à¤¸à¥‡ à¤šà¤¾à¤µà¤² à¤•à¤¾ à¤†à¤Ÿà¤¾ à¤¬à¤¨à¤¾à¤¤à¤¾ à¤¹à¥,à¤“à¤° à¤®à¤¿à¤°à¥à¤šà¥€ à¤•à¤¾ à¤ªà¤¾à¤‰à¤¡à¤° à¤¬à¤¨à¤¾à¤¤à¤¾ à¤¹à¥,à¤“à¤° à¤§à¤¨à¤¿à¤¯à¤¾ à¤•à¤¾ à¤ªà¤¾à¤µà¤¡à¤° à¤¬à¤¨à¤¾à¤¤à¤¾ à¤¹à¥,à¤“à¤° à¤¨à¤¾à¤°à¤¿à¤¯à¤² à¤•à¤¾ à¤šà¤Ÿà¤¨à¥€ à¤¬à¤¨à¤¾à¤¤à¤¾ à¤¹à¥,à¤“à¤° à¤œà¤¾à¤¨ à¤¨à¥‡ à¤•à¥‡ à¤²à¤¿à¤ à¤‡à¤¸ à¤ªà¥‡ à¤•à¥à¤²à¤¿à¤• à¤•à¤°à¥‹https://youtu.be/WBPca3j306k dekho iskoâ˜ºï¸,Very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t>
  </si>
  <si>
    <t>Good product ðŸ‘,Value for money,Does the job which is intended from it,Nice product..,à¤•à¥€à¤®à¤¤ à¤•à¥‡ à¤…à¤¨à¥à¤¸à¤¾à¤° à¤…à¤šà¥à¤›à¤¾ à¤‰à¤¤à¥à¤ªà¤¾à¤¦ à¤¹à¥ˆà¥¤,Not satisfied as expected. ðŸ˜”,Awsme product,Good in this price</t>
  </si>
  <si>
    <t>ã€USB Rechargeable &amp; Great Portabilityã€‘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home.|ã€Advanced Tips on Blendingã€‘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result.|ã€Powerful &amp; Effectiveã€‘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cube.|ã€One-button Operation &amp; Cleaningã€‘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concern.|ã€Unique Appearance &amp; User-Friendly Designã€‘Beautiful and elegant private mold design, Small size, Wireless, USB rechargeable, and portable design make it a personal travel mixer. The charging port at the bottom and the silicone plug make it water-proof.</t>
  </si>
  <si>
    <t>ã€High Power Suctionã€‘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minutes.|ã€Suction &amp; Blowing Dual Functionã€‘The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dust.|ã€Multifunctional Accessories &amp; Storage Bagã€‘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accessories.|ã€Portable &amp; Family Giftã€‘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time.|ã€Vacuum Cleaner Set includeã€‘the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t>
  </si>
  <si>
    <t>à¤¹à¤® à¤¸à¤‚à¤¤à¥à¤·à¥à¤Ÿ à¤¹à¥ˆ à¤¹à¤® à¤œà¤¾à¤¦à¤¾ à¤¸à¥‡ à¤œà¤¾à¤¦à¤¾ à¤¶à¥à¤°à¥€à¤–à¤‚à¤¡ à¤¬à¤¨à¤¾à¤¨à¥‡ à¤•à¤¾à¤® à¤†à¤¤à¤¾ à¤¹à¥ˆ à¤•à¤­à¥€ à¤•à¤­à¥€ à¤•à¥‡à¤•, à¤†à¤ˆà¤¸à¥à¤•à¥à¤°à¥€à¤® à¤¬à¤¨à¤¾à¤¤à¥‡ à¤¹à¥ˆà¥¤,Nice product and easy to use ðŸ‘,Sometimes gets heated when used for longer,Bakwas,Like this product,Good product , value for money,Good product on this price,Good Product</t>
  </si>
  <si>
    <t>Only one pump works and the other one stopped working. Waste of money!,Good ðŸ‘,Not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t>
  </si>
  <si>
    <t>ðŸ”¸Everything is nice,including design &amp; function,works as intended and mostly as description.ðŸ”¹But here are things that couldimproved.ðŸ”¹the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image)ðŸ”¹rest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ðŸ‘Œ,Kettle is nice ðŸ‘ and cord length is also good but package ðŸ“¦ is not good,at the time of delivery it was opened,</t>
  </si>
  <si>
    <t>à¤•à¥à¤› à¤–à¤¾à¤¶ à¤¨à¤¹à¥€ à¤¹à¥ˆ à¤®à¤—à¤° à¤ à¥€à¤• à¤¹à¥ˆ à¤•à¥‹à¤ˆ à¤œà¥à¤¯à¤¾à¤¦à¤¾ à¤–à¤°à¤¾à¤¬ à¤­à¥€ à¤¨à¤¹à¥€ à¤¹à¥ˆ,This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t>
  </si>
  <si>
    <t>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ðŸ‘.The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t>
  </si>
  <si>
    <t>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ðŸ‘ ðŸ‘,Good price</t>
  </si>
  <si>
    <t>7 STAGE ADVANCED PURIFICATION: Zenoraâ€™s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â€œHiâ€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t>
  </si>
  <si>
    <t>Easy installation,Product is good,Easy installation process,Good,Its going to be 6 months now, working great ðŸ‘,Nice product,nice,V guard water purifier</t>
  </si>
  <si>
    <t>Good product,The product is amazing,Super product ðŸ‘,Tuta dhakkn,Good product at reasonable price,Time saving,Best product,Product look goods and easy to handle.</t>
  </si>
  <si>
    <t>GoodðŸ‘,A nice product in budget price ðŸ‘Œ,Not good,A good product .,Good Product,Good,Jar was leaking even after replacing the product,Good</t>
  </si>
  <si>
    <t>Good product,Quality is great but chuteney jar is not working well,Good,Superb,Very good item,Super purchase,Superb ðŸ‘,Sujata hi lena.</t>
  </si>
  <si>
    <t>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problem,ðŸ‘,Excellent product!,This is such a big name in my family, and it holds the name true. Well packed, and really good finish. Very happy.</t>
  </si>
  <si>
    <t>First time product user,Too short to use,Good product,Easy to use,Cost effective,Nice!!,Not great,Perfect Waffles #WaffledðŸ‘ðŸ»</t>
  </si>
  <si>
    <t>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product........â¤ï¸good thickness...,It ok,Good sturdiness , durable and good buy for the money..,It's a so so product. Not so sturdy and durable.Not also free standing sometimeLittle bit expensive.Storing capacity is good</t>
  </si>
  <si>
    <t>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ðŸ‘,Inalsa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t>
  </si>
  <si>
    <t>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TqðŸ™ðŸ»ðŸ¥°,Good productYou can buy it,Nice fan which one can consider at this price but should have different colour options white gets dirty early which needs care regularly otherwise nice product</t>
  </si>
  <si>
    <t>MORE THAN WAFFLES: Make your favorite breakfast classics, or get creative with waffled hash browns, cookies and even biscuit pizzas. Any batter will â€œwaffleâ€ into single serving portions. Great for families or on the go.|MINI IS MIGHTY: With a 4â€ nonstick cooking surface, this is a MUST-HAVE for that first apartment, smaller kitchen, college dorm, or camper/RV and stores easily in a kitchen cabinet or drawer.|MINI IS MIGHTY: With a 4â€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t>
  </si>
  <si>
    <t>If youâ€™re a home baker, just go for it without doubt,ExcellentðŸ‘,Nice product,Useful,Bhari,Too good,Good for cake,Useful</t>
  </si>
  <si>
    <t>Been using this from almost a year now.Iâ€™m home baker and whipping creams and making dough has been easier than ever. Value for money and Philips is a brand you can blindly trust on. The blades are easy detachable and easy to clean. If youâ€™rea home baker who just started off. Please go ahead and buy this without giving a second thought,Very  useful product. Easy to use. I like itðŸ˜,Easy to use,Hassle free product, no issues after using it for about 5 months,Easy to use n clean i am satisfied,It is may be 250watt but works like 400watt... Really great product in a affordable price.,Look fir cake making,Awesome products</t>
  </si>
  <si>
    <t>3,Sturdy and Works Flawlessly,Excellent ðŸ‘,Really Good Product,Cord is very small,Plug size is bigger now, comes with 15A! Please change the plug size to 5Amps,Broken material given,Good product</t>
  </si>
  <si>
    <t>Cord is small and sound while heating,Well built and the buttons have a smooth positive feel to the action.  The kettle heats efficiently and does exactly what it was designed to do, and does it very well.  Well worth the extra cost.  Highly recommend.,Excellent ðŸ‘,This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t>
  </si>
  <si>
    <t>Works perfect,Ok good product,Nice Product. Recommend it. But cleaning its exterior is cumbersome.,Excellent productâœŒ,A good product for household use,à¤®à¥à¤à¥‡ à¤¬à¤¿à¤²à¥à¤•à¥à¤² à¤­à¥€ à¤®à¤œà¤¾ à¤¨à¤¹à¥€à¤‚ à¤†à¤¯à¤¾ à¤”à¤° à¤µà¤¾à¤ªà¤¸ à¤•à¤° à¤¦à¤¿à¤¯à¤¾à¥¤,Best product,Good</t>
  </si>
  <si>
    <t>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burning.,à¤¬à¥‹à¤°à¥‹à¤¸à¤¿à¤² à¤¬à¥à¤°à¤¾à¤‚à¤¡ à¤•à¤¾ à¤¯à¤¹ "à¤¸à¥‡à¤‚à¤¡à¤µà¤¿à¤š à¤®à¥‡à¤•à¤°" à¤¦à¥‡à¤–à¤¨à¥‡ à¤®à¥‡à¤‚ à¤¤à¥‹ à¤…à¤šà¥à¤›à¤¾ à¤²à¤—à¤¤à¤¾ à¤¹à¥ˆ à¤®à¤—à¤° à¤‡à¤¸à¤•à¥€ à¤¬à¤¿à¤²à¥à¤¡ à¤•à¥à¤µà¤¾à¤²à¤¿à¤Ÿà¥€ à¤…à¤šà¥à¤›à¥€ à¤¨à¤¹à¥€à¤‚ à¤¹à¥ˆà¥¤  à¤¯à¤¹ à¤²à¤—à¤­à¤— Rs 3000 à¤•à¥‡ à¤†à¤¸à¤ªà¤¾à¤¸ à¤†à¤¤à¤¾ à¤¹à¥ˆà¥¤  à¤‡à¤¸ à¤ªà¥à¤°à¤•à¤¾à¤° à¤•à¥€ à¤¬à¤¿à¤²à¥à¤¡ à¤•à¥à¤µà¤¾à¤²à¤¿à¤Ÿà¥€ â‚¹2000 à¤•à¥‡ à¤•à¤°à¥€à¤¬ à¤®à¤¿à¤² à¤œà¤¾à¤¤à¥€ à¤¹à¥ˆ à¤¤à¥‹ à¤•à¥‹à¤ˆ à¤•à¥à¤¯à¥‹à¤‚ â‚¹1000 à¤…à¤§à¤¿à¤• à¤­à¥à¤—à¤¤à¤¾à¤¨ à¤•à¤°à¥‡à¤‚à¥¤  à¤ªà¤¹à¤²à¥‡ à¤®à¥ˆà¤‚à¤¨à¥‡ à¤‡à¤¸à¥‡ review à¤¦à¥‡à¤–à¤¨à¥‡ à¤•à¥‡ à¤¬à¤¾à¤¦ à¤‘à¤°à¥à¤¡à¤° à¤•à¤¿à¤¯à¤¾ à¤¥à¤¾ à¤²à¥‡à¤•à¤¿à¤¨ à¤œà¤¬ à¤˜à¤° à¤ªà¤° à¤¡à¤¿à¤²à¥€à¤µà¤°à¥€ à¤¹à¥‹à¤¨à¥‡ à¤•à¥‡ à¤ªà¤¶à¥à¤šà¤¾à¤¤  unboxing à¤•à¤°à¤•à¥‡ à¤¦à¥‡à¤–à¤¾ à¤¤à¥‹ à¤‡à¤¸à¤•à¥€ à¤¬à¤¿à¤²à¥à¤¡ à¤•à¥à¤µà¤¾à¤²à¤¿à¤Ÿà¥€ à¤•à¥à¤› à¤–à¤¾à¤¸ à¤¨à¤¹à¥€à¤‚ à¤²à¤—à¥€ à¤‡à¤¸à¤²à¤¿à¤ à¤…à¤ªà¤¨à¥‡ à¤ªà¥ˆà¤¸à¥‡ à¤¬à¤šà¤¾à¤¨à¥‡ à¤•à¥‡ à¤²à¤¿à¤ à¤®à¥ˆà¤‚à¤¨à¥‡ à¤‡à¤¸à¥‡ à¤µà¤¾à¤ªà¤¸ à¤­à¥‡à¤œ à¤¦à¤¿à¤¯à¤¾à¥¤ à¤®à¥ˆà¤‚à¤¨à¥‡ à¤‡à¤¸à¤•à¥€ à¤ªà¥ˆà¤•à¥‡à¤œà¤¿à¤‚à¤—, à¤®à¥ˆà¤¨à¥à¤…à¤² à¤”à¤° à¤¸à¥ˆà¤‚à¤¡à¤µà¤¿à¤š à¤®à¥‡à¤•à¤° à¤•à¥€ à¤«à¥‹à¤Ÿà¥‹à¤—à¥à¤°à¤¾à¤« à¤†à¤ª à¤¸à¤­à¥€ à¤¸à¥‡ à¤¶à¥‡à¤¯à¤° à¤•à¥€ à¤¹à¥ˆà¥¤  à¤†à¤ª à¤¸à¥à¤µà¤¯à¤‚ à¤¦à¥‡à¤– à¤•à¥‡ à¤…à¤¨à¥à¤®à¤¾à¤¨ à¤²à¤—à¤¾ à¤¸à¤•à¤¤à¥‡ à¤¹à¥ˆà¤‚à¥¤,Recommend work as expected,Its easy tp use</t>
  </si>
  <si>
    <t>Row Labels</t>
  </si>
  <si>
    <t>Grand Total</t>
  </si>
  <si>
    <t>Sum of rating</t>
  </si>
  <si>
    <t>Max of rating</t>
  </si>
  <si>
    <t xml:space="preserve">2.Avg Rating </t>
  </si>
  <si>
    <t>3.Avg Discount percentage</t>
  </si>
  <si>
    <t xml:space="preserve">4.SUM of Rating Count </t>
  </si>
  <si>
    <t>Average of discount_percentage</t>
  </si>
  <si>
    <t>Average of rating</t>
  </si>
  <si>
    <t>1.Total No. Of Products</t>
  </si>
  <si>
    <t>Benchmark</t>
  </si>
  <si>
    <t>Rating_count</t>
  </si>
  <si>
    <t>ratingcount</t>
  </si>
  <si>
    <t>1</t>
  </si>
  <si>
    <t>Sum of ratingcount</t>
  </si>
  <si>
    <t>Bench ark for  higher</t>
  </si>
  <si>
    <t>Q1</t>
  </si>
  <si>
    <t>value_score</t>
  </si>
  <si>
    <t>Benchmark_higher</t>
  </si>
  <si>
    <t>Benchmark_lower</t>
  </si>
  <si>
    <t>Average of value_score</t>
  </si>
  <si>
    <t>Rating</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</si>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</sst>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000000"/>
        <bgColor indexed="64"/>
      </patternFill>
    </fill>
    <fill>
      <patternFill patternType="solid">
        <fgColor rgb="FF0F0F0F"/>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9" fontId="0" fillId="0" borderId="0" xfId="0" applyNumberFormat="1"/>
    <xf numFmtId="9" fontId="0" fillId="0" borderId="0" xfId="1" applyFont="1"/>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0" fontId="0" fillId="0" borderId="10" xfId="0" applyBorder="1"/>
    <xf numFmtId="0" fontId="0" fillId="0" borderId="11" xfId="0" applyBorder="1"/>
    <xf numFmtId="0" fontId="0" fillId="0" borderId="12" xfId="0" applyBorder="1"/>
    <xf numFmtId="2" fontId="0" fillId="0" borderId="11" xfId="0" applyNumberFormat="1" applyBorder="1"/>
    <xf numFmtId="9" fontId="0" fillId="0" borderId="11" xfId="1" applyFont="1" applyBorder="1"/>
    <xf numFmtId="0" fontId="16" fillId="33" borderId="0" xfId="0" applyFont="1" applyFill="1"/>
    <xf numFmtId="1" fontId="0" fillId="0" borderId="0" xfId="0" applyNumberFormat="1"/>
    <xf numFmtId="0" fontId="0" fillId="34" borderId="0" xfId="0" applyFill="1"/>
    <xf numFmtId="0" fontId="0" fillId="35" borderId="0" xfId="0" applyFill="1"/>
    <xf numFmtId="0"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0">
    <dxf>
      <fill>
        <patternFill>
          <bgColor theme="4" tint="0.3999450666829432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64" formatCode="0.0"/>
    </dxf>
    <dxf>
      <numFmt numFmtId="164" formatCode="0.0"/>
    </dxf>
    <dxf>
      <numFmt numFmtId="164" formatCode="0.0"/>
    </dxf>
    <dxf>
      <numFmt numFmtId="164" formatCode="0.0"/>
    </dxf>
    <dxf>
      <font>
        <b/>
        <i val="0"/>
        <sz val="24"/>
        <color theme="0"/>
      </font>
      <border>
        <bottom style="thin">
          <color theme="5"/>
        </bottom>
        <vertical/>
        <horizontal/>
      </border>
    </dxf>
    <dxf>
      <font>
        <color theme="0"/>
      </font>
      <fill>
        <patternFill>
          <bgColor theme="1"/>
        </patternFill>
      </fill>
      <border>
        <left style="thin">
          <color theme="5"/>
        </left>
        <right style="thin">
          <color theme="5"/>
        </right>
        <top style="thin">
          <color theme="5"/>
        </top>
        <bottom style="thin">
          <color theme="5"/>
        </bottom>
        <vertical/>
        <horizontal/>
      </border>
    </dxf>
    <dxf>
      <font>
        <color theme="0"/>
      </font>
    </dxf>
    <dxf>
      <fill>
        <patternFill>
          <bgColor theme="2" tint="-0.499984740745262"/>
        </patternFill>
      </fill>
    </dxf>
    <dxf>
      <fill>
        <patternFill>
          <bgColor theme="1" tint="4.9989318521683403E-2"/>
        </patternFill>
      </fill>
    </dxf>
  </dxfs>
  <tableStyles count="3" defaultTableStyle="TableStyleMedium2" defaultPivotStyle="PivotStyleLight16">
    <tableStyle name="Slicer Style 1" pivot="0" table="0" count="10" xr9:uid="{B10ECDBF-615D-487D-BE40-984C900FE339}">
      <tableStyleElement type="wholeTable" dxfId="39"/>
      <tableStyleElement type="headerRow" dxfId="38"/>
    </tableStyle>
    <tableStyle name="Slicer Style 2" pivot="0" table="0" count="1" xr9:uid="{4B6F6968-83C4-4E7A-AACE-4CE32301312C}">
      <tableStyleElement type="wholeTable" dxfId="37"/>
    </tableStyle>
    <tableStyle name="SlicerStyleDark2 2" pivot="0" table="0" count="10" xr9:uid="{2CE9DF12-C28D-45FB-86C5-123F9FDA8FD5}">
      <tableStyleElement type="wholeTable" dxfId="36"/>
      <tableStyleElement type="headerRow" dxfId="35"/>
    </tableStyle>
  </tableStyles>
  <colors>
    <mruColors>
      <color rgb="FF0F0F0F"/>
      <color rgb="FF061820"/>
      <color rgb="FF242424"/>
      <color rgb="FF07083B"/>
      <color rgb="FF00204F"/>
      <color rgb="FF000000"/>
      <color rgb="FF05215F"/>
      <color rgb="FF194775"/>
      <color rgb="FF0B2945"/>
      <color rgb="FF040522"/>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bgColor theme="1" tint="0.14996795556505021"/>
            </patternFill>
          </fill>
        </dxf>
        <dxf>
          <fill>
            <patternFill>
              <bgColor theme="0" tint="-0.499984740745262"/>
            </patternFill>
          </fill>
        </dxf>
        <dxf>
          <fill>
            <patternFill>
              <bgColor theme="1" tint="4.9989318521683403E-2"/>
            </patternFill>
          </fill>
        </dxf>
        <dxf>
          <fill>
            <patternFill>
              <bgColor theme="2" tint="-0.499984740745262"/>
            </patternFill>
          </fill>
        </dxf>
        <dxf>
          <fill>
            <patternFill>
              <bgColor theme="1" tint="0.14996795556505021"/>
            </patternFill>
          </fill>
        </dxf>
        <dxf>
          <fill>
            <patternFill>
              <bgColor theme="1" tint="4.9989318521683403E-2"/>
            </patternFill>
          </fill>
        </dxf>
        <dxf>
          <fill>
            <patternFill>
              <bgColor theme="2" tint="-0.499984740745262"/>
            </patternFill>
          </fill>
        </dxf>
        <dxf>
          <fill>
            <patternFill>
              <bgColor theme="2"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 Style 2"/>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Amazon_Marketplace_Dashboard.xlsx.xlsx]Sheet1!PivotTable6</c:name>
    <c:fmtId val="1"/>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a:t>Hidden Gems: Low Visibility, High Rating</a:t>
            </a: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solidFill>
          <a:schemeClr val="tx1">
            <a:lumMod val="85000"/>
            <a:lumOff val="15000"/>
          </a:schemeClr>
        </a:solidFill>
        <a:ln>
          <a:noFill/>
        </a:ln>
        <a:effectLst/>
        <a:sp3d/>
      </c:spPr>
    </c:sideWall>
    <c:backWall>
      <c:thickness val="0"/>
      <c:spPr>
        <a:noFill/>
        <a:ln>
          <a:noFill/>
        </a:ln>
        <a:effectLst/>
        <a:sp3d/>
      </c:spPr>
    </c:backWall>
    <c:plotArea>
      <c:layout>
        <c:manualLayout>
          <c:layoutTarget val="inner"/>
          <c:xMode val="edge"/>
          <c:yMode val="edge"/>
          <c:x val="0.15011149573262053"/>
          <c:y val="0.12155120686347905"/>
          <c:w val="0.79431795132717498"/>
          <c:h val="0.74514053488266874"/>
        </c:manualLayout>
      </c:layout>
      <c:bar3DChart>
        <c:barDir val="bar"/>
        <c:grouping val="stacked"/>
        <c:varyColors val="0"/>
        <c:ser>
          <c:idx val="0"/>
          <c:order val="0"/>
          <c:tx>
            <c:strRef>
              <c:f>Sheet1!$C$24</c:f>
              <c:strCache>
                <c:ptCount val="1"/>
                <c:pt idx="0">
                  <c:v>Max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Sheet1!$B$25:$B$35</c:f>
              <c:strCache>
                <c:ptCount val="10"/>
                <c:pt idx="0">
                  <c:v>B09JN37WBX</c:v>
                </c:pt>
                <c:pt idx="1">
                  <c:v>B09P1MFKG1</c:v>
                </c:pt>
                <c:pt idx="2">
                  <c:v>B09ZHCJDP1</c:v>
                </c:pt>
                <c:pt idx="3">
                  <c:v>B0B9BXKBC7</c:v>
                </c:pt>
                <c:pt idx="4">
                  <c:v>B0BJ966M5K</c:v>
                </c:pt>
                <c:pt idx="5">
                  <c:v>B0BLC2BYPX</c:v>
                </c:pt>
                <c:pt idx="6">
                  <c:v>B0BN6M3TCM</c:v>
                </c:pt>
                <c:pt idx="7">
                  <c:v>B0BP7XLX48</c:v>
                </c:pt>
                <c:pt idx="8">
                  <c:v>B0BQ3K23Y1</c:v>
                </c:pt>
                <c:pt idx="9">
                  <c:v>B0BQRJ3C47</c:v>
                </c:pt>
              </c:strCache>
            </c:strRef>
          </c:cat>
          <c:val>
            <c:numRef>
              <c:f>Sheet1!$C$25:$C$35</c:f>
              <c:numCache>
                <c:formatCode>General</c:formatCode>
                <c:ptCount val="10"/>
                <c:pt idx="0">
                  <c:v>4.5999999999999996</c:v>
                </c:pt>
                <c:pt idx="1">
                  <c:v>4.5999999999999996</c:v>
                </c:pt>
                <c:pt idx="2">
                  <c:v>5</c:v>
                </c:pt>
                <c:pt idx="3">
                  <c:v>4.5999999999999996</c:v>
                </c:pt>
                <c:pt idx="4">
                  <c:v>4.5999999999999996</c:v>
                </c:pt>
                <c:pt idx="5">
                  <c:v>4.7</c:v>
                </c:pt>
                <c:pt idx="6">
                  <c:v>4.5999999999999996</c:v>
                </c:pt>
                <c:pt idx="7">
                  <c:v>5</c:v>
                </c:pt>
                <c:pt idx="8">
                  <c:v>4.8</c:v>
                </c:pt>
                <c:pt idx="9">
                  <c:v>5</c:v>
                </c:pt>
              </c:numCache>
            </c:numRef>
          </c:val>
          <c:extLst>
            <c:ext xmlns:c16="http://schemas.microsoft.com/office/drawing/2014/chart" uri="{C3380CC4-5D6E-409C-BE32-E72D297353CC}">
              <c16:uniqueId val="{00000000-4F32-4921-ACE1-ED006DB20FDD}"/>
            </c:ext>
          </c:extLst>
        </c:ser>
        <c:ser>
          <c:idx val="1"/>
          <c:order val="1"/>
          <c:tx>
            <c:strRef>
              <c:f>Sheet1!$D$24</c:f>
              <c:strCache>
                <c:ptCount val="1"/>
                <c:pt idx="0">
                  <c:v>Sum of ratingcount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Sheet1!$B$25:$B$35</c:f>
              <c:strCache>
                <c:ptCount val="10"/>
                <c:pt idx="0">
                  <c:v>B09JN37WBX</c:v>
                </c:pt>
                <c:pt idx="1">
                  <c:v>B09P1MFKG1</c:v>
                </c:pt>
                <c:pt idx="2">
                  <c:v>B09ZHCJDP1</c:v>
                </c:pt>
                <c:pt idx="3">
                  <c:v>B0B9BXKBC7</c:v>
                </c:pt>
                <c:pt idx="4">
                  <c:v>B0BJ966M5K</c:v>
                </c:pt>
                <c:pt idx="5">
                  <c:v>B0BLC2BYPX</c:v>
                </c:pt>
                <c:pt idx="6">
                  <c:v>B0BN6M3TCM</c:v>
                </c:pt>
                <c:pt idx="7">
                  <c:v>B0BP7XLX48</c:v>
                </c:pt>
                <c:pt idx="8">
                  <c:v>B0BQ3K23Y1</c:v>
                </c:pt>
                <c:pt idx="9">
                  <c:v>B0BQRJ3C47</c:v>
                </c:pt>
              </c:strCache>
            </c:strRef>
          </c:cat>
          <c:val>
            <c:numRef>
              <c:f>Sheet1!$D$25:$D$35</c:f>
              <c:numCache>
                <c:formatCode>General</c:formatCode>
                <c:ptCount val="10"/>
                <c:pt idx="0">
                  <c:v>124</c:v>
                </c:pt>
                <c:pt idx="1">
                  <c:v>9</c:v>
                </c:pt>
                <c:pt idx="2">
                  <c:v>23</c:v>
                </c:pt>
                <c:pt idx="3">
                  <c:v>245</c:v>
                </c:pt>
                <c:pt idx="4">
                  <c:v>124</c:v>
                </c:pt>
                <c:pt idx="5">
                  <c:v>54</c:v>
                </c:pt>
                <c:pt idx="6">
                  <c:v>79</c:v>
                </c:pt>
                <c:pt idx="7">
                  <c:v>5</c:v>
                </c:pt>
                <c:pt idx="8">
                  <c:v>28</c:v>
                </c:pt>
                <c:pt idx="9">
                  <c:v>5</c:v>
                </c:pt>
              </c:numCache>
            </c:numRef>
          </c:val>
          <c:extLst>
            <c:ext xmlns:c16="http://schemas.microsoft.com/office/drawing/2014/chart" uri="{C3380CC4-5D6E-409C-BE32-E72D297353CC}">
              <c16:uniqueId val="{00000001-4F32-4921-ACE1-ED006DB20FDD}"/>
            </c:ext>
          </c:extLst>
        </c:ser>
        <c:dLbls>
          <c:showLegendKey val="0"/>
          <c:showVal val="0"/>
          <c:showCatName val="0"/>
          <c:showSerName val="0"/>
          <c:showPercent val="0"/>
          <c:showBubbleSize val="0"/>
        </c:dLbls>
        <c:gapWidth val="150"/>
        <c:shape val="box"/>
        <c:axId val="1369501280"/>
        <c:axId val="1369500800"/>
        <c:axId val="0"/>
      </c:bar3DChart>
      <c:catAx>
        <c:axId val="1369501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lt1">
                    <a:lumMod val="85000"/>
                  </a:schemeClr>
                </a:solidFill>
                <a:latin typeface="+mn-lt"/>
                <a:ea typeface="+mn-ea"/>
                <a:cs typeface="+mn-cs"/>
              </a:defRPr>
            </a:pPr>
            <a:endParaRPr lang="en-US"/>
          </a:p>
        </c:txPr>
        <c:crossAx val="1369500800"/>
        <c:crosses val="autoZero"/>
        <c:auto val="1"/>
        <c:lblAlgn val="ctr"/>
        <c:lblOffset val="100"/>
        <c:noMultiLvlLbl val="0"/>
      </c:catAx>
      <c:valAx>
        <c:axId val="13695008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lt1">
                    <a:lumMod val="85000"/>
                  </a:schemeClr>
                </a:solidFill>
                <a:latin typeface="+mn-lt"/>
                <a:ea typeface="+mn-ea"/>
                <a:cs typeface="+mn-cs"/>
              </a:defRPr>
            </a:pPr>
            <a:endParaRPr lang="en-US"/>
          </a:p>
        </c:txPr>
        <c:crossAx val="1369501280"/>
        <c:crosses val="autoZero"/>
        <c:crossBetween val="between"/>
      </c:valAx>
      <c:spPr>
        <a:noFill/>
        <a:ln>
          <a:noFill/>
        </a:ln>
        <a:effectLst/>
      </c:spPr>
    </c:plotArea>
    <c:legend>
      <c:legendPos val="r"/>
      <c:layout>
        <c:manualLayout>
          <c:xMode val="edge"/>
          <c:yMode val="edge"/>
          <c:x val="0.77722959084091348"/>
          <c:y val="0.18741616586589735"/>
          <c:w val="0.14951864154048775"/>
          <c:h val="0.32367316946272784"/>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Amazon_Marketplace_Dashboard.xlsx.xlsx]Sheet1!PivotTable10</c:name>
    <c:fmtId val="46"/>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b="1" i="0">
                <a:effectLst/>
              </a:rPr>
              <a:t>Average discount % by category</a:t>
            </a:r>
            <a:endParaRPr lang="en-US" sz="3200" b="0" i="0">
              <a:effectLst/>
            </a:endParaRP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878268092693579"/>
          <c:y val="0.10420361878957433"/>
          <c:w val="0.78983233114416063"/>
          <c:h val="0.80207287673453387"/>
        </c:manualLayout>
      </c:layout>
      <c:bar3DChart>
        <c:barDir val="col"/>
        <c:grouping val="clustered"/>
        <c:varyColors val="0"/>
        <c:ser>
          <c:idx val="0"/>
          <c:order val="0"/>
          <c:tx>
            <c:strRef>
              <c:f>Sheet1!$C$7</c:f>
              <c:strCache>
                <c:ptCount val="1"/>
                <c:pt idx="0">
                  <c:v>Average of discount_percentage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Sheet1!$C$8:$C$17</c:f>
              <c:numCache>
                <c:formatCode>0%</c:formatCode>
                <c:ptCount val="9"/>
                <c:pt idx="0">
                  <c:v>0.57499999999999996</c:v>
                </c:pt>
                <c:pt idx="1">
                  <c:v>0.53224000000000005</c:v>
                </c:pt>
                <c:pt idx="2">
                  <c:v>0.53</c:v>
                </c:pt>
                <c:pt idx="3">
                  <c:v>0.49906122448979545</c:v>
                </c:pt>
                <c:pt idx="4">
                  <c:v>0.45999999999999996</c:v>
                </c:pt>
                <c:pt idx="5">
                  <c:v>0.42</c:v>
                </c:pt>
                <c:pt idx="6">
                  <c:v>0.40120535714285704</c:v>
                </c:pt>
                <c:pt idx="7">
                  <c:v>0.12354838709677418</c:v>
                </c:pt>
                <c:pt idx="8">
                  <c:v>0</c:v>
                </c:pt>
              </c:numCache>
            </c:numRef>
          </c:val>
          <c:extLst>
            <c:ext xmlns:c16="http://schemas.microsoft.com/office/drawing/2014/chart" uri="{C3380CC4-5D6E-409C-BE32-E72D297353CC}">
              <c16:uniqueId val="{00000000-1B95-4AC1-9DE5-EB7286BAA204}"/>
            </c:ext>
          </c:extLst>
        </c:ser>
        <c:ser>
          <c:idx val="1"/>
          <c:order val="1"/>
          <c:tx>
            <c:strRef>
              <c:f>Sheet1!$D$7</c:f>
              <c:strCache>
                <c:ptCount val="1"/>
                <c:pt idx="0">
                  <c:v>Average of rating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Sheet1!$D$8:$D$17</c:f>
              <c:numCache>
                <c:formatCode>General</c:formatCode>
                <c:ptCount val="9"/>
                <c:pt idx="0">
                  <c:v>4.25</c:v>
                </c:pt>
                <c:pt idx="1">
                  <c:v>4.1538666666666693</c:v>
                </c:pt>
                <c:pt idx="2">
                  <c:v>4</c:v>
                </c:pt>
                <c:pt idx="3">
                  <c:v>4.0777551020408165</c:v>
                </c:pt>
                <c:pt idx="4">
                  <c:v>3.9</c:v>
                </c:pt>
                <c:pt idx="5">
                  <c:v>3.8</c:v>
                </c:pt>
                <c:pt idx="6">
                  <c:v>4.0407158836689154</c:v>
                </c:pt>
                <c:pt idx="7">
                  <c:v>4.3096774193548377</c:v>
                </c:pt>
                <c:pt idx="8">
                  <c:v>4.3</c:v>
                </c:pt>
              </c:numCache>
            </c:numRef>
          </c:val>
          <c:extLst>
            <c:ext xmlns:c16="http://schemas.microsoft.com/office/drawing/2014/chart" uri="{C3380CC4-5D6E-409C-BE32-E72D297353CC}">
              <c16:uniqueId val="{00000001-1B95-4AC1-9DE5-EB7286BAA204}"/>
            </c:ext>
          </c:extLst>
        </c:ser>
        <c:dLbls>
          <c:showLegendKey val="0"/>
          <c:showVal val="0"/>
          <c:showCatName val="0"/>
          <c:showSerName val="0"/>
          <c:showPercent val="0"/>
          <c:showBubbleSize val="0"/>
        </c:dLbls>
        <c:gapWidth val="150"/>
        <c:shape val="box"/>
        <c:axId val="1798922944"/>
        <c:axId val="1643024896"/>
        <c:axId val="0"/>
      </c:bar3DChart>
      <c:catAx>
        <c:axId val="17989229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1" i="0" u="none" strike="noStrike" kern="1200" baseline="0">
                <a:solidFill>
                  <a:schemeClr val="lt1">
                    <a:lumMod val="85000"/>
                  </a:schemeClr>
                </a:solidFill>
                <a:latin typeface="+mn-lt"/>
                <a:ea typeface="+mn-ea"/>
                <a:cs typeface="+mn-cs"/>
              </a:defRPr>
            </a:pPr>
            <a:endParaRPr lang="en-US"/>
          </a:p>
        </c:txPr>
        <c:crossAx val="1643024896"/>
        <c:crosses val="autoZero"/>
        <c:auto val="1"/>
        <c:lblAlgn val="ctr"/>
        <c:lblOffset val="100"/>
        <c:noMultiLvlLbl val="0"/>
      </c:catAx>
      <c:valAx>
        <c:axId val="1643024896"/>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lt1">
                    <a:lumMod val="85000"/>
                  </a:schemeClr>
                </a:solidFill>
                <a:latin typeface="+mn-lt"/>
                <a:ea typeface="+mn-ea"/>
                <a:cs typeface="+mn-cs"/>
              </a:defRPr>
            </a:pPr>
            <a:endParaRPr lang="en-US"/>
          </a:p>
        </c:txPr>
        <c:crossAx val="1798922944"/>
        <c:crosses val="autoZero"/>
        <c:crossBetween val="between"/>
      </c:valAx>
      <c:spPr>
        <a:noFill/>
        <a:ln>
          <a:noFill/>
        </a:ln>
        <a:effectLst/>
      </c:spPr>
    </c:plotArea>
    <c:legend>
      <c:legendPos val="r"/>
      <c:layout>
        <c:manualLayout>
          <c:xMode val="edge"/>
          <c:yMode val="edge"/>
          <c:x val="0.21860645847112861"/>
          <c:y val="4.1757842033559818E-2"/>
          <c:w val="0.56681539410140103"/>
          <c:h val="5.5257880900280734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Amazon_Marketplace_Dashboard.xlsx.xlsx]Sheet1!PivotTable10</c:name>
    <c:fmtId val="50"/>
  </c:pivotSource>
  <c:chart>
    <c:title>
      <c:tx>
        <c:rich>
          <a:bodyPr rot="0" spcFirstLastPara="1" vertOverflow="ellipsis" vert="horz" wrap="square" anchor="ctr" anchorCtr="1"/>
          <a:lstStyle/>
          <a:p>
            <a:pPr>
              <a:defRPr sz="32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r>
              <a:rPr lang="en-US" sz="3200" b="1">
                <a:solidFill>
                  <a:schemeClr val="bg1"/>
                </a:solidFill>
              </a:rPr>
              <a:t>Average rating by category</a:t>
            </a:r>
          </a:p>
        </c:rich>
      </c:tx>
      <c:overlay val="0"/>
      <c:spPr>
        <a:noFill/>
        <a:ln>
          <a:noFill/>
        </a:ln>
        <a:effectLst/>
      </c:spPr>
      <c:txPr>
        <a:bodyPr rot="0" spcFirstLastPara="1" vertOverflow="ellipsis" vert="horz" wrap="square" anchor="ctr" anchorCtr="1"/>
        <a:lstStyle/>
        <a:p>
          <a:pPr>
            <a:defRPr sz="32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28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459394277371341"/>
          <c:y val="8.4797485894584967E-2"/>
          <c:w val="0.79697739658133093"/>
          <c:h val="0.81714272329718962"/>
        </c:manualLayout>
      </c:layout>
      <c:bar3DChart>
        <c:barDir val="col"/>
        <c:grouping val="clustered"/>
        <c:varyColors val="0"/>
        <c:ser>
          <c:idx val="0"/>
          <c:order val="0"/>
          <c:tx>
            <c:strRef>
              <c:f>Sheet1!$C$7</c:f>
              <c:strCache>
                <c:ptCount val="1"/>
                <c:pt idx="0">
                  <c:v>Average of discount_percentage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anchor="ctr" anchorCtr="1"/>
              <a:lstStyle/>
              <a:p>
                <a:pPr>
                  <a:defRPr sz="28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Sheet1!$C$8:$C$17</c:f>
              <c:numCache>
                <c:formatCode>0%</c:formatCode>
                <c:ptCount val="9"/>
                <c:pt idx="0">
                  <c:v>0.57499999999999996</c:v>
                </c:pt>
                <c:pt idx="1">
                  <c:v>0.53224000000000005</c:v>
                </c:pt>
                <c:pt idx="2">
                  <c:v>0.53</c:v>
                </c:pt>
                <c:pt idx="3">
                  <c:v>0.49906122448979545</c:v>
                </c:pt>
                <c:pt idx="4">
                  <c:v>0.45999999999999996</c:v>
                </c:pt>
                <c:pt idx="5">
                  <c:v>0.42</c:v>
                </c:pt>
                <c:pt idx="6">
                  <c:v>0.40120535714285704</c:v>
                </c:pt>
                <c:pt idx="7">
                  <c:v>0.12354838709677418</c:v>
                </c:pt>
                <c:pt idx="8">
                  <c:v>0</c:v>
                </c:pt>
              </c:numCache>
            </c:numRef>
          </c:val>
          <c:extLst>
            <c:ext xmlns:c16="http://schemas.microsoft.com/office/drawing/2014/chart" uri="{C3380CC4-5D6E-409C-BE32-E72D297353CC}">
              <c16:uniqueId val="{00000000-8521-40E3-96A3-3FEE50613504}"/>
            </c:ext>
          </c:extLst>
        </c:ser>
        <c:ser>
          <c:idx val="1"/>
          <c:order val="1"/>
          <c:tx>
            <c:strRef>
              <c:f>Sheet1!$D$7</c:f>
              <c:strCache>
                <c:ptCount val="1"/>
                <c:pt idx="0">
                  <c:v>Average of rating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Sheet1!$D$8:$D$17</c:f>
              <c:numCache>
                <c:formatCode>General</c:formatCode>
                <c:ptCount val="9"/>
                <c:pt idx="0">
                  <c:v>4.25</c:v>
                </c:pt>
                <c:pt idx="1">
                  <c:v>4.1538666666666693</c:v>
                </c:pt>
                <c:pt idx="2">
                  <c:v>4</c:v>
                </c:pt>
                <c:pt idx="3">
                  <c:v>4.0777551020408165</c:v>
                </c:pt>
                <c:pt idx="4">
                  <c:v>3.9</c:v>
                </c:pt>
                <c:pt idx="5">
                  <c:v>3.8</c:v>
                </c:pt>
                <c:pt idx="6">
                  <c:v>4.0407158836689154</c:v>
                </c:pt>
                <c:pt idx="7">
                  <c:v>4.3096774193548377</c:v>
                </c:pt>
                <c:pt idx="8">
                  <c:v>4.3</c:v>
                </c:pt>
              </c:numCache>
            </c:numRef>
          </c:val>
          <c:extLst>
            <c:ext xmlns:c16="http://schemas.microsoft.com/office/drawing/2014/chart" uri="{C3380CC4-5D6E-409C-BE32-E72D297353CC}">
              <c16:uniqueId val="{00000001-8521-40E3-96A3-3FEE50613504}"/>
            </c:ext>
          </c:extLst>
        </c:ser>
        <c:dLbls>
          <c:showLegendKey val="0"/>
          <c:showVal val="1"/>
          <c:showCatName val="0"/>
          <c:showSerName val="0"/>
          <c:showPercent val="0"/>
          <c:showBubbleSize val="0"/>
        </c:dLbls>
        <c:gapWidth val="150"/>
        <c:shape val="box"/>
        <c:axId val="685553904"/>
        <c:axId val="685559664"/>
        <c:axId val="0"/>
      </c:bar3DChart>
      <c:catAx>
        <c:axId val="6855539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crossAx val="685559664"/>
        <c:crosses val="autoZero"/>
        <c:auto val="1"/>
        <c:lblAlgn val="ctr"/>
        <c:lblOffset val="100"/>
        <c:noMultiLvlLbl val="0"/>
      </c:catAx>
      <c:valAx>
        <c:axId val="685559664"/>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crossAx val="685553904"/>
        <c:crosses val="autoZero"/>
        <c:crossBetween val="between"/>
      </c:valAx>
      <c:spPr>
        <a:noFill/>
        <a:ln>
          <a:noFill/>
        </a:ln>
        <a:effectLst/>
      </c:spPr>
    </c:plotArea>
    <c:legend>
      <c:legendPos val="r"/>
      <c:layout>
        <c:manualLayout>
          <c:xMode val="edge"/>
          <c:yMode val="edge"/>
          <c:x val="0.14061454351373401"/>
          <c:y val="5.1931749806740188E-2"/>
          <c:w val="0.6118915861570513"/>
          <c:h val="7.8258170581304687E-2"/>
        </c:manualLayout>
      </c:layout>
      <c:overlay val="0"/>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b="0" cap="none" spc="0">
          <a:ln w="0"/>
          <a:solidFill>
            <a:schemeClr val="accent1"/>
          </a:solidFill>
          <a:effectLst>
            <a:outerShdw blurRad="38100" dist="25400" dir="5400000" algn="ctr" rotWithShape="0">
              <a:srgbClr val="6E747A">
                <a:alpha val="43000"/>
              </a:srgbClr>
            </a:outerShd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Amazon_Marketplace_Dashboard.xlsx.xlsx]Sheet1!PivotTable9</c:name>
    <c:fmtId val="19"/>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b="0" i="0" u="none" strike="noStrike" baseline="0">
                <a:effectLst/>
              </a:rPr>
              <a:t>Best Value for Money by Category</a:t>
            </a:r>
            <a:endParaRPr lang="en-US" sz="3200"/>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cene3d>
          <a:camera prst="orthographicFront"/>
          <a:lightRig rig="threePt" dir="t"/>
        </a:scene3d>
        <a:sp3d>
          <a:bevelT w="114300" prst="hardEdge"/>
        </a:sp3d>
      </c:spPr>
    </c:sideWall>
    <c:backWall>
      <c:thickness val="0"/>
      <c:spPr>
        <a:noFill/>
        <a:ln>
          <a:noFill/>
        </a:ln>
        <a:effectLst/>
        <a:scene3d>
          <a:camera prst="orthographicFront"/>
          <a:lightRig rig="threePt" dir="t"/>
        </a:scene3d>
        <a:sp3d>
          <a:bevelT w="114300" prst="hardEdge"/>
        </a:sp3d>
      </c:spPr>
    </c:backWall>
    <c:plotArea>
      <c:layout>
        <c:manualLayout>
          <c:layoutTarget val="inner"/>
          <c:xMode val="edge"/>
          <c:yMode val="edge"/>
          <c:x val="0.13129937304711636"/>
          <c:y val="0.10375857854098711"/>
          <c:w val="0.72102686845346686"/>
          <c:h val="0.83104095528436805"/>
        </c:manualLayout>
      </c:layout>
      <c:bar3DChart>
        <c:barDir val="bar"/>
        <c:grouping val="clustered"/>
        <c:varyColors val="0"/>
        <c:ser>
          <c:idx val="0"/>
          <c:order val="0"/>
          <c:tx>
            <c:strRef>
              <c:f>Sheet1!$H$27</c:f>
              <c:strCache>
                <c:ptCount val="1"/>
                <c:pt idx="0">
                  <c:v>Average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Sheet1!$G$28:$G$37</c:f>
              <c:strCache>
                <c:ptCount val="9"/>
                <c:pt idx="0">
                  <c:v>OfficeProducts</c:v>
                </c:pt>
                <c:pt idx="1">
                  <c:v>Home&amp;Kitchen</c:v>
                </c:pt>
                <c:pt idx="2">
                  <c:v>Electronics</c:v>
                </c:pt>
                <c:pt idx="3">
                  <c:v>Computers&amp;Accessories</c:v>
                </c:pt>
                <c:pt idx="4">
                  <c:v>MusicalInstruments</c:v>
                </c:pt>
                <c:pt idx="5">
                  <c:v>Car&amp;Motorbike</c:v>
                </c:pt>
                <c:pt idx="6">
                  <c:v>Health&amp;PersonalCare</c:v>
                </c:pt>
                <c:pt idx="7">
                  <c:v>HomeImprovement</c:v>
                </c:pt>
                <c:pt idx="8">
                  <c:v>Toys&amp;Games</c:v>
                </c:pt>
              </c:strCache>
            </c:strRef>
          </c:cat>
          <c:val>
            <c:numRef>
              <c:f>Sheet1!$H$28:$H$37</c:f>
              <c:numCache>
                <c:formatCode>General</c:formatCode>
                <c:ptCount val="9"/>
                <c:pt idx="0">
                  <c:v>4.3096774193548377</c:v>
                </c:pt>
                <c:pt idx="1">
                  <c:v>4.0407158836689154</c:v>
                </c:pt>
                <c:pt idx="2">
                  <c:v>4.0777551020408165</c:v>
                </c:pt>
                <c:pt idx="3">
                  <c:v>4.1538666666666693</c:v>
                </c:pt>
                <c:pt idx="4">
                  <c:v>3.9</c:v>
                </c:pt>
                <c:pt idx="5">
                  <c:v>3.8</c:v>
                </c:pt>
                <c:pt idx="6">
                  <c:v>4</c:v>
                </c:pt>
                <c:pt idx="7">
                  <c:v>4.25</c:v>
                </c:pt>
                <c:pt idx="8">
                  <c:v>4.3</c:v>
                </c:pt>
              </c:numCache>
            </c:numRef>
          </c:val>
          <c:extLst>
            <c:ext xmlns:c16="http://schemas.microsoft.com/office/drawing/2014/chart" uri="{C3380CC4-5D6E-409C-BE32-E72D297353CC}">
              <c16:uniqueId val="{00000007-085E-4923-8FAF-2128B7FF523A}"/>
            </c:ext>
          </c:extLst>
        </c:ser>
        <c:ser>
          <c:idx val="1"/>
          <c:order val="1"/>
          <c:tx>
            <c:strRef>
              <c:f>Sheet1!$I$27</c:f>
              <c:strCache>
                <c:ptCount val="1"/>
                <c:pt idx="0">
                  <c:v>Average of value_score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Sheet1!$G$28:$G$37</c:f>
              <c:strCache>
                <c:ptCount val="9"/>
                <c:pt idx="0">
                  <c:v>OfficeProducts</c:v>
                </c:pt>
                <c:pt idx="1">
                  <c:v>Home&amp;Kitchen</c:v>
                </c:pt>
                <c:pt idx="2">
                  <c:v>Electronics</c:v>
                </c:pt>
                <c:pt idx="3">
                  <c:v>Computers&amp;Accessories</c:v>
                </c:pt>
                <c:pt idx="4">
                  <c:v>MusicalInstruments</c:v>
                </c:pt>
                <c:pt idx="5">
                  <c:v>Car&amp;Motorbike</c:v>
                </c:pt>
                <c:pt idx="6">
                  <c:v>Health&amp;PersonalCare</c:v>
                </c:pt>
                <c:pt idx="7">
                  <c:v>HomeImprovement</c:v>
                </c:pt>
                <c:pt idx="8">
                  <c:v>Toys&amp;Games</c:v>
                </c:pt>
              </c:strCache>
            </c:strRef>
          </c:cat>
          <c:val>
            <c:numRef>
              <c:f>Sheet1!$I$28:$I$37</c:f>
              <c:numCache>
                <c:formatCode>General</c:formatCode>
                <c:ptCount val="9"/>
                <c:pt idx="0">
                  <c:v>52.705795174387035</c:v>
                </c:pt>
                <c:pt idx="1">
                  <c:v>13.565205735774901</c:v>
                </c:pt>
                <c:pt idx="2">
                  <c:v>10.944249439490152</c:v>
                </c:pt>
                <c:pt idx="3">
                  <c:v>9.7506315643528421</c:v>
                </c:pt>
                <c:pt idx="4">
                  <c:v>9.2708333333333339</c:v>
                </c:pt>
                <c:pt idx="5">
                  <c:v>9.0476190476190474</c:v>
                </c:pt>
                <c:pt idx="6">
                  <c:v>7.5471698113207539</c:v>
                </c:pt>
                <c:pt idx="7">
                  <c:v>7.388082274652148</c:v>
                </c:pt>
                <c:pt idx="8">
                  <c:v>#N/A</c:v>
                </c:pt>
              </c:numCache>
            </c:numRef>
          </c:val>
          <c:extLst>
            <c:ext xmlns:c16="http://schemas.microsoft.com/office/drawing/2014/chart" uri="{C3380CC4-5D6E-409C-BE32-E72D297353CC}">
              <c16:uniqueId val="{00000009-085E-4923-8FAF-2128B7FF523A}"/>
            </c:ext>
          </c:extLst>
        </c:ser>
        <c:dLbls>
          <c:showLegendKey val="0"/>
          <c:showVal val="1"/>
          <c:showCatName val="0"/>
          <c:showSerName val="0"/>
          <c:showPercent val="0"/>
          <c:showBubbleSize val="0"/>
        </c:dLbls>
        <c:gapWidth val="150"/>
        <c:shape val="box"/>
        <c:axId val="1921397936"/>
        <c:axId val="1921384976"/>
        <c:axId val="0"/>
      </c:bar3DChart>
      <c:catAx>
        <c:axId val="19213979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lt1">
                    <a:lumMod val="85000"/>
                  </a:schemeClr>
                </a:solidFill>
                <a:latin typeface="+mn-lt"/>
                <a:ea typeface="+mn-ea"/>
                <a:cs typeface="+mn-cs"/>
              </a:defRPr>
            </a:pPr>
            <a:endParaRPr lang="en-US"/>
          </a:p>
        </c:txPr>
        <c:crossAx val="1921384976"/>
        <c:crosses val="autoZero"/>
        <c:auto val="1"/>
        <c:lblAlgn val="ctr"/>
        <c:lblOffset val="100"/>
        <c:noMultiLvlLbl val="0"/>
      </c:catAx>
      <c:valAx>
        <c:axId val="1921384976"/>
        <c:scaling>
          <c:logBase val="10"/>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lt1">
                    <a:lumMod val="85000"/>
                  </a:schemeClr>
                </a:solidFill>
                <a:latin typeface="+mn-lt"/>
                <a:ea typeface="+mn-ea"/>
                <a:cs typeface="+mn-cs"/>
              </a:defRPr>
            </a:pPr>
            <a:endParaRPr lang="en-US"/>
          </a:p>
        </c:txPr>
        <c:crossAx val="1921397936"/>
        <c:crosses val="autoZero"/>
        <c:crossBetween val="between"/>
      </c:valAx>
      <c:spPr>
        <a:noFill/>
        <a:ln w="25400">
          <a:noFill/>
        </a:ln>
        <a:effectLst/>
      </c:spPr>
    </c:plotArea>
    <c:legend>
      <c:legendPos val="r"/>
      <c:layout>
        <c:manualLayout>
          <c:xMode val="edge"/>
          <c:yMode val="edge"/>
          <c:x val="0.7892134505445102"/>
          <c:y val="0.39628930593836276"/>
          <c:w val="0.19258590460713579"/>
          <c:h val="0.23381542899176941"/>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solidFill>
      <a:schemeClr val="tx1">
        <a:lumMod val="85000"/>
        <a:lumOff val="15000"/>
      </a:schemeClr>
    </a:solidFill>
    <a:ln>
      <a:noFill/>
    </a:ln>
    <a:effectLst>
      <a:innerShdw blurRad="114300">
        <a:prstClr val="black"/>
      </a:innerShdw>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a:t>Red Flags: High Engagement, Low Satisfaction</a:t>
            </a: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5.0005593670329987E-2"/>
          <c:y val="0.10427237577952399"/>
          <c:w val="0.85835688808373001"/>
          <c:h val="0.74695060705470506"/>
        </c:manualLayout>
      </c:layout>
      <c:scatterChart>
        <c:scatterStyle val="lineMarker"/>
        <c:varyColors val="0"/>
        <c:ser>
          <c:idx val="0"/>
          <c:order val="0"/>
          <c:spPr>
            <a:ln w="25400" cap="rnd">
              <a:noFill/>
              <a:round/>
            </a:ln>
            <a:effectLst>
              <a:outerShdw blurRad="57150" dist="19050" dir="5400000" algn="ctr" rotWithShape="0">
                <a:srgbClr val="000000">
                  <a:alpha val="63000"/>
                </a:srgbClr>
              </a:outerShdw>
            </a:effectLst>
          </c:spPr>
          <c:marker>
            <c:symbol val="circle"/>
            <c:size val="12"/>
            <c:spPr>
              <a:solidFill>
                <a:schemeClr val="accent2"/>
              </a:solidFill>
              <a:ln w="85725" cap="rnd">
                <a:solidFill>
                  <a:schemeClr val="accent2"/>
                </a:solidFill>
                <a:round/>
              </a:ln>
              <a:effectLst>
                <a:outerShdw blurRad="57150" dist="19050" dir="5400000" algn="ctr" rotWithShape="0">
                  <a:srgbClr val="000000">
                    <a:alpha val="63000"/>
                  </a:srgbClr>
                </a:outerShdw>
              </a:effectLst>
            </c:spPr>
          </c:marker>
          <c:xVal>
            <c:numRef>
              <c:f>Sheet1!$M$22:$M$29</c:f>
              <c:numCache>
                <c:formatCode>General</c:formatCode>
                <c:ptCount val="8"/>
                <c:pt idx="0">
                  <c:v>3.6</c:v>
                </c:pt>
                <c:pt idx="1">
                  <c:v>3.5</c:v>
                </c:pt>
                <c:pt idx="2">
                  <c:v>3.5</c:v>
                </c:pt>
                <c:pt idx="3">
                  <c:v>3.6</c:v>
                </c:pt>
                <c:pt idx="4">
                  <c:v>3.7</c:v>
                </c:pt>
                <c:pt idx="5">
                  <c:v>3.6</c:v>
                </c:pt>
                <c:pt idx="6">
                  <c:v>3.5</c:v>
                </c:pt>
                <c:pt idx="7">
                  <c:v>3.7</c:v>
                </c:pt>
              </c:numCache>
            </c:numRef>
          </c:xVal>
          <c:yVal>
            <c:numRef>
              <c:f>Sheet1!$N$22:$N$29</c:f>
              <c:numCache>
                <c:formatCode>General</c:formatCode>
                <c:ptCount val="8"/>
                <c:pt idx="0">
                  <c:v>33735</c:v>
                </c:pt>
                <c:pt idx="1">
                  <c:v>21764</c:v>
                </c:pt>
                <c:pt idx="2">
                  <c:v>83996</c:v>
                </c:pt>
                <c:pt idx="3">
                  <c:v>25910</c:v>
                </c:pt>
                <c:pt idx="4">
                  <c:v>28324</c:v>
                </c:pt>
                <c:pt idx="5">
                  <c:v>18202</c:v>
                </c:pt>
                <c:pt idx="6">
                  <c:v>21762</c:v>
                </c:pt>
                <c:pt idx="7">
                  <c:v>87798</c:v>
                </c:pt>
              </c:numCache>
            </c:numRef>
          </c:yVal>
          <c:smooth val="0"/>
          <c:extLst>
            <c:ext xmlns:c16="http://schemas.microsoft.com/office/drawing/2014/chart" uri="{C3380CC4-5D6E-409C-BE32-E72D297353CC}">
              <c16:uniqueId val="{00000000-160F-464A-A6B5-7FBDC2A582D4}"/>
            </c:ext>
          </c:extLst>
        </c:ser>
        <c:dLbls>
          <c:showLegendKey val="0"/>
          <c:showVal val="0"/>
          <c:showCatName val="0"/>
          <c:showSerName val="0"/>
          <c:showPercent val="0"/>
          <c:showBubbleSize val="0"/>
        </c:dLbls>
        <c:axId val="685574544"/>
        <c:axId val="685578384"/>
      </c:scatterChart>
      <c:valAx>
        <c:axId val="685574544"/>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2800" b="1" i="0" u="none" strike="noStrike" kern="1200" baseline="0">
                <a:solidFill>
                  <a:schemeClr val="lt1">
                    <a:lumMod val="75000"/>
                  </a:schemeClr>
                </a:solidFill>
                <a:latin typeface="+mn-lt"/>
                <a:ea typeface="+mn-ea"/>
                <a:cs typeface="+mn-cs"/>
              </a:defRPr>
            </a:pPr>
            <a:endParaRPr lang="en-US"/>
          </a:p>
        </c:txPr>
        <c:crossAx val="685578384"/>
        <c:crosses val="autoZero"/>
        <c:crossBetween val="midCat"/>
      </c:valAx>
      <c:valAx>
        <c:axId val="68557838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2800" b="1" i="0" u="none" strike="noStrike" kern="1200" baseline="0">
                <a:solidFill>
                  <a:schemeClr val="lt1">
                    <a:lumMod val="75000"/>
                  </a:schemeClr>
                </a:solidFill>
                <a:latin typeface="+mn-lt"/>
                <a:ea typeface="+mn-ea"/>
                <a:cs typeface="+mn-cs"/>
              </a:defRPr>
            </a:pPr>
            <a:endParaRPr lang="en-US"/>
          </a:p>
        </c:txPr>
        <c:crossAx val="6855745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48">
  <cs:axisTitle>
    <cs:lnRef idx="0"/>
    <cs:fillRef idx="0"/>
    <cs:effectRef idx="0"/>
    <cs:fontRef idx="minor">
      <a:schemeClr val="lt1">
        <a:lumMod val="75000"/>
      </a:schemeClr>
    </cs:fontRef>
    <cs:defRPr sz="900" b="1" kern="1200" cap="all"/>
  </cs:axisTitle>
  <cs:categoryAxis>
    <cs:lnRef idx="0"/>
    <cs:fillRef idx="0"/>
    <cs:effectRef idx="0"/>
    <cs:fontRef idx="minor">
      <a:schemeClr val="lt1">
        <a:lumMod val="75000"/>
      </a:schemeClr>
    </cs:fontRef>
    <cs:spPr>
      <a:ln w="9525" cap="flat" cmpd="sng" algn="ctr">
        <a:solidFill>
          <a:schemeClr val="lt1">
            <a:lumMod val="50000"/>
          </a:schemeClr>
        </a:solidFill>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spPr>
      <a:ln w="9525" cap="flat" cmpd="sng" algn="ctr">
        <a:solidFill>
          <a:schemeClr val="lt1">
            <a:lumMod val="50000"/>
          </a:schemeClr>
        </a:solidFill>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spPr>
      <a:ln w="9525" cap="flat" cmpd="sng" algn="ctr">
        <a:solidFill>
          <a:schemeClr val="lt1">
            <a:lumMod val="50000"/>
          </a:schemeClr>
        </a:solidFill>
      </a:ln>
    </cs:spPr>
    <cs:defRPr sz="900" kern="12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223839</xdr:colOff>
      <xdr:row>1</xdr:row>
      <xdr:rowOff>109538</xdr:rowOff>
    </xdr:from>
    <xdr:to>
      <xdr:col>4</xdr:col>
      <xdr:colOff>33337</xdr:colOff>
      <xdr:row>5</xdr:row>
      <xdr:rowOff>9527</xdr:rowOff>
    </xdr:to>
    <xdr:sp macro="" textlink="">
      <xdr:nvSpPr>
        <xdr:cNvPr id="2" name="Rectangle: Rounded Corners 1">
          <a:extLst>
            <a:ext uri="{FF2B5EF4-FFF2-40B4-BE49-F238E27FC236}">
              <a16:creationId xmlns:a16="http://schemas.microsoft.com/office/drawing/2014/main" id="{1097FD91-E5FB-C12B-D5BF-5B8EBA51118F}"/>
            </a:ext>
          </a:extLst>
        </xdr:cNvPr>
        <xdr:cNvSpPr/>
      </xdr:nvSpPr>
      <xdr:spPr>
        <a:xfrm>
          <a:off x="223839" y="290513"/>
          <a:ext cx="3924298" cy="62388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1.Which categories have HIGH average discount % but LOW average rating?"</a:t>
          </a:r>
          <a:endParaRPr lang="en-US" sz="1200" b="1"/>
        </a:p>
      </xdr:txBody>
    </xdr:sp>
    <xdr:clientData/>
  </xdr:twoCellAnchor>
  <xdr:twoCellAnchor>
    <xdr:from>
      <xdr:col>11</xdr:col>
      <xdr:colOff>886792</xdr:colOff>
      <xdr:row>5</xdr:row>
      <xdr:rowOff>8835</xdr:rowOff>
    </xdr:from>
    <xdr:to>
      <xdr:col>12</xdr:col>
      <xdr:colOff>741501</xdr:colOff>
      <xdr:row>7</xdr:row>
      <xdr:rowOff>85034</xdr:rowOff>
    </xdr:to>
    <xdr:sp macro="" textlink="">
      <xdr:nvSpPr>
        <xdr:cNvPr id="3" name="Oval 2">
          <a:extLst>
            <a:ext uri="{FF2B5EF4-FFF2-40B4-BE49-F238E27FC236}">
              <a16:creationId xmlns:a16="http://schemas.microsoft.com/office/drawing/2014/main" id="{97D706D0-1675-C8F7-D3AB-EA89C98DE8CE}"/>
            </a:ext>
          </a:extLst>
        </xdr:cNvPr>
        <xdr:cNvSpPr/>
      </xdr:nvSpPr>
      <xdr:spPr>
        <a:xfrm>
          <a:off x="13393531" y="906118"/>
          <a:ext cx="772699" cy="43511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t> KPI  4.</a:t>
          </a:r>
          <a:r>
            <a:rPr lang="en-US" sz="1600" b="1" baseline="0"/>
            <a:t> </a:t>
          </a:r>
          <a:r>
            <a:rPr lang="en-US" sz="1600" b="1"/>
            <a:t>KPI's</a:t>
          </a:r>
        </a:p>
      </xdr:txBody>
    </xdr:sp>
    <xdr:clientData/>
  </xdr:twoCellAnchor>
  <xdr:twoCellAnchor>
    <xdr:from>
      <xdr:col>0</xdr:col>
      <xdr:colOff>228601</xdr:colOff>
      <xdr:row>17</xdr:row>
      <xdr:rowOff>61913</xdr:rowOff>
    </xdr:from>
    <xdr:to>
      <xdr:col>3</xdr:col>
      <xdr:colOff>933450</xdr:colOff>
      <xdr:row>20</xdr:row>
      <xdr:rowOff>104775</xdr:rowOff>
    </xdr:to>
    <xdr:sp macro="" textlink="">
      <xdr:nvSpPr>
        <xdr:cNvPr id="4" name="Rectangle: Rounded Corners 3">
          <a:extLst>
            <a:ext uri="{FF2B5EF4-FFF2-40B4-BE49-F238E27FC236}">
              <a16:creationId xmlns:a16="http://schemas.microsoft.com/office/drawing/2014/main" id="{B9380AFE-9942-75BE-B84E-FD2B05656BAB}"/>
            </a:ext>
          </a:extLst>
        </xdr:cNvPr>
        <xdr:cNvSpPr/>
      </xdr:nvSpPr>
      <xdr:spPr>
        <a:xfrm>
          <a:off x="228601" y="3148013"/>
          <a:ext cx="3262312" cy="58578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2."Which products have LOW rating_count but HIGH</a:t>
          </a:r>
          <a:r>
            <a:rPr lang="en-US" sz="1200" b="1" i="0" u="none" strike="noStrike" baseline="0">
              <a:solidFill>
                <a:schemeClr val="lt1"/>
              </a:solidFill>
              <a:effectLst/>
              <a:latin typeface="+mn-lt"/>
              <a:ea typeface="+mn-ea"/>
              <a:cs typeface="+mn-cs"/>
            </a:rPr>
            <a:t> </a:t>
          </a:r>
          <a:r>
            <a:rPr lang="en-US" sz="1200" b="1" i="0" u="none" strike="noStrike">
              <a:solidFill>
                <a:schemeClr val="lt1"/>
              </a:solidFill>
              <a:effectLst/>
              <a:latin typeface="+mn-lt"/>
              <a:ea typeface="+mn-ea"/>
              <a:cs typeface="+mn-cs"/>
            </a:rPr>
            <a:t>rating?"</a:t>
          </a:r>
          <a:endParaRPr lang="en-US" sz="1200" b="1"/>
        </a:p>
      </xdr:txBody>
    </xdr:sp>
    <xdr:clientData/>
  </xdr:twoCellAnchor>
  <xdr:twoCellAnchor>
    <xdr:from>
      <xdr:col>5</xdr:col>
      <xdr:colOff>710925</xdr:colOff>
      <xdr:row>1</xdr:row>
      <xdr:rowOff>103534</xdr:rowOff>
    </xdr:from>
    <xdr:to>
      <xdr:col>8</xdr:col>
      <xdr:colOff>993085</xdr:colOff>
      <xdr:row>4</xdr:row>
      <xdr:rowOff>153298</xdr:rowOff>
    </xdr:to>
    <xdr:sp macro="" textlink="">
      <xdr:nvSpPr>
        <xdr:cNvPr id="5" name="Rectangle: Rounded Corners 4">
          <a:extLst>
            <a:ext uri="{FF2B5EF4-FFF2-40B4-BE49-F238E27FC236}">
              <a16:creationId xmlns:a16="http://schemas.microsoft.com/office/drawing/2014/main" id="{EA36DFEE-05F2-4EB9-BA4E-8C1634524A25}"/>
            </a:ext>
          </a:extLst>
        </xdr:cNvPr>
        <xdr:cNvSpPr/>
      </xdr:nvSpPr>
      <xdr:spPr>
        <a:xfrm>
          <a:off x="6439729" y="282991"/>
          <a:ext cx="3684933" cy="58813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3."Which products have HIGH rating_count but </a:t>
          </a:r>
          <a:r>
            <a:rPr lang="en-US" sz="1200" b="1" i="0" u="none" strike="noStrike" baseline="0">
              <a:solidFill>
                <a:schemeClr val="lt1"/>
              </a:solidFill>
              <a:effectLst/>
              <a:latin typeface="+mn-lt"/>
              <a:ea typeface="+mn-ea"/>
              <a:cs typeface="+mn-cs"/>
            </a:rPr>
            <a:t> </a:t>
          </a:r>
          <a:r>
            <a:rPr lang="en-US" sz="1200" b="1" i="0" u="none" strike="noStrike">
              <a:solidFill>
                <a:schemeClr val="lt1"/>
              </a:solidFill>
              <a:effectLst/>
              <a:latin typeface="+mn-lt"/>
              <a:ea typeface="+mn-ea"/>
              <a:cs typeface="+mn-cs"/>
            </a:rPr>
            <a:t>rating?"</a:t>
          </a:r>
          <a:endParaRPr lang="en-US" sz="1200" b="1"/>
        </a:p>
      </xdr:txBody>
    </xdr:sp>
    <xdr:clientData/>
  </xdr:twoCellAnchor>
  <xdr:twoCellAnchor>
    <xdr:from>
      <xdr:col>6</xdr:col>
      <xdr:colOff>1519</xdr:colOff>
      <xdr:row>20</xdr:row>
      <xdr:rowOff>130037</xdr:rowOff>
    </xdr:from>
    <xdr:to>
      <xdr:col>8</xdr:col>
      <xdr:colOff>372993</xdr:colOff>
      <xdr:row>23</xdr:row>
      <xdr:rowOff>171382</xdr:rowOff>
    </xdr:to>
    <xdr:sp macro="" textlink="">
      <xdr:nvSpPr>
        <xdr:cNvPr id="6" name="Rectangle: Rounded Corners 5">
          <a:extLst>
            <a:ext uri="{FF2B5EF4-FFF2-40B4-BE49-F238E27FC236}">
              <a16:creationId xmlns:a16="http://schemas.microsoft.com/office/drawing/2014/main" id="{A2E4B9FE-C151-4BF7-9681-566B4A290C78}"/>
            </a:ext>
          </a:extLst>
        </xdr:cNvPr>
        <xdr:cNvSpPr/>
      </xdr:nvSpPr>
      <xdr:spPr>
        <a:xfrm>
          <a:off x="6648313" y="3732972"/>
          <a:ext cx="2856257" cy="57971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4.Which</a:t>
          </a:r>
          <a:r>
            <a:rPr lang="en-US" sz="1200" b="1" i="0" u="none" strike="noStrike" baseline="0">
              <a:solidFill>
                <a:schemeClr val="lt1"/>
              </a:solidFill>
              <a:effectLst/>
              <a:latin typeface="+mn-lt"/>
              <a:ea typeface="+mn-ea"/>
              <a:cs typeface="+mn-cs"/>
            </a:rPr>
            <a:t> category have hight avg rating and low actual price?</a:t>
          </a:r>
          <a:endParaRPr lang="en-US" sz="12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34018</xdr:rowOff>
    </xdr:from>
    <xdr:to>
      <xdr:col>18</xdr:col>
      <xdr:colOff>260803</xdr:colOff>
      <xdr:row>5</xdr:row>
      <xdr:rowOff>170089</xdr:rowOff>
    </xdr:to>
    <xdr:sp macro="" textlink="">
      <xdr:nvSpPr>
        <xdr:cNvPr id="29" name="Rectangle: Rounded Corners 28">
          <a:extLst>
            <a:ext uri="{FF2B5EF4-FFF2-40B4-BE49-F238E27FC236}">
              <a16:creationId xmlns:a16="http://schemas.microsoft.com/office/drawing/2014/main" id="{3D6CAA03-1F99-E3C0-A31B-6FA8A8718DA5}"/>
            </a:ext>
          </a:extLst>
        </xdr:cNvPr>
        <xdr:cNvSpPr/>
      </xdr:nvSpPr>
      <xdr:spPr>
        <a:xfrm>
          <a:off x="0" y="34018"/>
          <a:ext cx="11894910" cy="104321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69</xdr:col>
      <xdr:colOff>626644</xdr:colOff>
      <xdr:row>9</xdr:row>
      <xdr:rowOff>138904</xdr:rowOff>
    </xdr:to>
    <xdr:sp macro="" textlink="">
      <xdr:nvSpPr>
        <xdr:cNvPr id="23" name="Rectangle: Rounded Corners 22">
          <a:extLst>
            <a:ext uri="{FF2B5EF4-FFF2-40B4-BE49-F238E27FC236}">
              <a16:creationId xmlns:a16="http://schemas.microsoft.com/office/drawing/2014/main" id="{87A185EB-B01E-48F5-B73F-58DD4A4004A5}"/>
            </a:ext>
          </a:extLst>
        </xdr:cNvPr>
        <xdr:cNvSpPr/>
      </xdr:nvSpPr>
      <xdr:spPr>
        <a:xfrm>
          <a:off x="0" y="0"/>
          <a:ext cx="45594670" cy="1718051"/>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197301</xdr:colOff>
      <xdr:row>13</xdr:row>
      <xdr:rowOff>127000</xdr:rowOff>
    </xdr:from>
    <xdr:to>
      <xdr:col>29</xdr:col>
      <xdr:colOff>601578</xdr:colOff>
      <xdr:row>47</xdr:row>
      <xdr:rowOff>96509</xdr:rowOff>
    </xdr:to>
    <xdr:graphicFrame macro="">
      <xdr:nvGraphicFramePr>
        <xdr:cNvPr id="4" name="Chart 9">
          <a:extLst>
            <a:ext uri="{FF2B5EF4-FFF2-40B4-BE49-F238E27FC236}">
              <a16:creationId xmlns:a16="http://schemas.microsoft.com/office/drawing/2014/main" id="{7039262B-F877-38EB-9E56-EE29D59528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xdr:colOff>
      <xdr:row>0</xdr:row>
      <xdr:rowOff>0</xdr:rowOff>
    </xdr:from>
    <xdr:to>
      <xdr:col>69</xdr:col>
      <xdr:colOff>300790</xdr:colOff>
      <xdr:row>8</xdr:row>
      <xdr:rowOff>138906</xdr:rowOff>
    </xdr:to>
    <xdr:sp macro="" textlink="">
      <xdr:nvSpPr>
        <xdr:cNvPr id="7" name="TextBox 6">
          <a:extLst>
            <a:ext uri="{FF2B5EF4-FFF2-40B4-BE49-F238E27FC236}">
              <a16:creationId xmlns:a16="http://schemas.microsoft.com/office/drawing/2014/main" id="{549A63D0-0440-3C07-8705-8E7BF33AEA2D}"/>
            </a:ext>
          </a:extLst>
        </xdr:cNvPr>
        <xdr:cNvSpPr txBox="1"/>
      </xdr:nvSpPr>
      <xdr:spPr>
        <a:xfrm>
          <a:off x="1" y="0"/>
          <a:ext cx="45268815" cy="1542590"/>
        </a:xfrm>
        <a:prstGeom prst="roundRect">
          <a:avLst/>
        </a:prstGeom>
        <a:solidFill>
          <a:srgbClr val="061820"/>
        </a:solidFill>
        <a:ln w="9525" cmpd="sng">
          <a:solidFill>
            <a:schemeClr val="bg2"/>
          </a:solidFill>
        </a:ln>
        <a:effectLst>
          <a:glow rad="63500">
            <a:schemeClr val="accent1">
              <a:satMod val="175000"/>
              <a:alpha val="40000"/>
            </a:schemeClr>
          </a:glow>
          <a:softEdge rad="12700"/>
        </a:effectLst>
        <a:scene3d>
          <a:camera prst="orthographicFront"/>
          <a:lightRig rig="threePt" dir="t"/>
        </a:scene3d>
        <a:sp3d>
          <a:bevelT w="114300" prst="hardEdge"/>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t>     </a:t>
          </a:r>
          <a:r>
            <a:rPr lang="en-US" sz="4800" b="1" i="0">
              <a:solidFill>
                <a:schemeClr val="bg1"/>
              </a:solidFill>
              <a:latin typeface="Amasis MT Pro Black" panose="02040A04050005020304" pitchFamily="18" charset="0"/>
            </a:rPr>
            <a:t>Amazon</a:t>
          </a:r>
          <a:r>
            <a:rPr lang="en-US" sz="4800" b="1" i="0" baseline="0">
              <a:solidFill>
                <a:schemeClr val="bg1"/>
              </a:solidFill>
              <a:latin typeface="Amasis MT Pro Black" panose="02040A04050005020304" pitchFamily="18" charset="0"/>
            </a:rPr>
            <a:t> Marketplace Intelligence</a:t>
          </a:r>
          <a:endParaRPr lang="en-US" sz="4800" b="1" i="0">
            <a:solidFill>
              <a:schemeClr val="bg1"/>
            </a:solidFill>
            <a:latin typeface="Amasis MT Pro Black" panose="02040A04050005020304" pitchFamily="18" charset="0"/>
          </a:endParaRPr>
        </a:p>
      </xdr:txBody>
    </xdr:sp>
    <xdr:clientData/>
  </xdr:twoCellAnchor>
  <xdr:twoCellAnchor editAs="oneCell">
    <xdr:from>
      <xdr:col>46</xdr:col>
      <xdr:colOff>289427</xdr:colOff>
      <xdr:row>2</xdr:row>
      <xdr:rowOff>99218</xdr:rowOff>
    </xdr:from>
    <xdr:to>
      <xdr:col>53</xdr:col>
      <xdr:colOff>504872</xdr:colOff>
      <xdr:row>6</xdr:row>
      <xdr:rowOff>31462</xdr:rowOff>
    </xdr:to>
    <mc:AlternateContent xmlns:mc="http://schemas.openxmlformats.org/markup-compatibility/2006">
      <mc:Choice xmlns:a14="http://schemas.microsoft.com/office/drawing/2010/main" Requires="a14">
        <xdr:graphicFrame macro="">
          <xdr:nvGraphicFramePr>
            <xdr:cNvPr id="26" name="Category">
              <a:extLst>
                <a:ext uri="{FF2B5EF4-FFF2-40B4-BE49-F238E27FC236}">
                  <a16:creationId xmlns:a16="http://schemas.microsoft.com/office/drawing/2014/main" id="{A992954D-9363-4340-C7BA-73CF99B913F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0268111" y="450139"/>
              <a:ext cx="4777419" cy="6340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54</xdr:col>
      <xdr:colOff>178112</xdr:colOff>
      <xdr:row>2</xdr:row>
      <xdr:rowOff>121897</xdr:rowOff>
    </xdr:from>
    <xdr:to>
      <xdr:col>60</xdr:col>
      <xdr:colOff>575470</xdr:colOff>
      <xdr:row>6</xdr:row>
      <xdr:rowOff>31460</xdr:rowOff>
    </xdr:to>
    <mc:AlternateContent xmlns:mc="http://schemas.openxmlformats.org/markup-compatibility/2006">
      <mc:Choice xmlns:a14="http://schemas.microsoft.com/office/drawing/2010/main" Requires="a14">
        <xdr:graphicFrame macro="">
          <xdr:nvGraphicFramePr>
            <xdr:cNvPr id="28" name="Rating">
              <a:extLst>
                <a:ext uri="{FF2B5EF4-FFF2-40B4-BE49-F238E27FC236}">
                  <a16:creationId xmlns:a16="http://schemas.microsoft.com/office/drawing/2014/main" id="{B706CC28-D092-67AD-027C-B0C3998F8042}"/>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dr:sp macro="" textlink="">
          <xdr:nvSpPr>
            <xdr:cNvPr id="0" name=""/>
            <xdr:cNvSpPr>
              <a:spLocks noTextEdit="1"/>
            </xdr:cNvSpPr>
          </xdr:nvSpPr>
          <xdr:spPr>
            <a:xfrm>
              <a:off x="35370480" y="472818"/>
              <a:ext cx="4307622" cy="6114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56696</xdr:rowOff>
    </xdr:from>
    <xdr:to>
      <xdr:col>0</xdr:col>
      <xdr:colOff>635000</xdr:colOff>
      <xdr:row>6</xdr:row>
      <xdr:rowOff>90715</xdr:rowOff>
    </xdr:to>
    <xdr:sp macro="" textlink="">
      <xdr:nvSpPr>
        <xdr:cNvPr id="30" name="Half Frame 29">
          <a:extLst>
            <a:ext uri="{FF2B5EF4-FFF2-40B4-BE49-F238E27FC236}">
              <a16:creationId xmlns:a16="http://schemas.microsoft.com/office/drawing/2014/main" id="{5CA3D3C1-6F6B-D267-6861-A4EC8ED4DAC0}"/>
            </a:ext>
          </a:extLst>
        </xdr:cNvPr>
        <xdr:cNvSpPr/>
      </xdr:nvSpPr>
      <xdr:spPr>
        <a:xfrm>
          <a:off x="0" y="56696"/>
          <a:ext cx="635000" cy="1122590"/>
        </a:xfrm>
        <a:prstGeom prst="halfFrame">
          <a:avLst>
            <a:gd name="adj1" fmla="val 33333"/>
            <a:gd name="adj2" fmla="val 27210"/>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30</xdr:col>
      <xdr:colOff>382672</xdr:colOff>
      <xdr:row>12</xdr:row>
      <xdr:rowOff>59083</xdr:rowOff>
    </xdr:from>
    <xdr:to>
      <xdr:col>49</xdr:col>
      <xdr:colOff>50131</xdr:colOff>
      <xdr:row>139</xdr:row>
      <xdr:rowOff>25064</xdr:rowOff>
    </xdr:to>
    <xdr:graphicFrame macro="">
      <xdr:nvGraphicFramePr>
        <xdr:cNvPr id="2" name="Chart 6">
          <a:extLst>
            <a:ext uri="{FF2B5EF4-FFF2-40B4-BE49-F238E27FC236}">
              <a16:creationId xmlns:a16="http://schemas.microsoft.com/office/drawing/2014/main" id="{32CAA4B6-C3CB-E83D-FCD8-2703087869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49</xdr:col>
      <xdr:colOff>397946</xdr:colOff>
      <xdr:row>12</xdr:row>
      <xdr:rowOff>84147</xdr:rowOff>
    </xdr:from>
    <xdr:to>
      <xdr:col>69</xdr:col>
      <xdr:colOff>501316</xdr:colOff>
      <xdr:row>139</xdr:row>
      <xdr:rowOff>75194</xdr:rowOff>
    </xdr:to>
    <xdr:graphicFrame macro="">
      <xdr:nvGraphicFramePr>
        <xdr:cNvPr id="17" name="Chart 7">
          <a:extLst>
            <a:ext uri="{FF2B5EF4-FFF2-40B4-BE49-F238E27FC236}">
              <a16:creationId xmlns:a16="http://schemas.microsoft.com/office/drawing/2014/main" id="{1605B5D6-A672-6457-EA1C-A57E392569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123266</xdr:colOff>
      <xdr:row>50</xdr:row>
      <xdr:rowOff>79375</xdr:rowOff>
    </xdr:from>
    <xdr:to>
      <xdr:col>29</xdr:col>
      <xdr:colOff>476249</xdr:colOff>
      <xdr:row>87</xdr:row>
      <xdr:rowOff>119061</xdr:rowOff>
    </xdr:to>
    <xdr:graphicFrame macro="">
      <xdr:nvGraphicFramePr>
        <xdr:cNvPr id="21" name="Chart 9">
          <a:extLst>
            <a:ext uri="{FF2B5EF4-FFF2-40B4-BE49-F238E27FC236}">
              <a16:creationId xmlns:a16="http://schemas.microsoft.com/office/drawing/2014/main" id="{52F7D466-F1CB-B6F0-B984-31668CEA14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312962</xdr:colOff>
      <xdr:row>91</xdr:row>
      <xdr:rowOff>39686</xdr:rowOff>
    </xdr:from>
    <xdr:to>
      <xdr:col>29</xdr:col>
      <xdr:colOff>476250</xdr:colOff>
      <xdr:row>140</xdr:row>
      <xdr:rowOff>0</xdr:rowOff>
    </xdr:to>
    <xdr:graphicFrame macro="">
      <xdr:nvGraphicFramePr>
        <xdr:cNvPr id="24" name="Chart 10">
          <a:extLst>
            <a:ext uri="{FF2B5EF4-FFF2-40B4-BE49-F238E27FC236}">
              <a16:creationId xmlns:a16="http://schemas.microsoft.com/office/drawing/2014/main" id="{71963037-45C5-D1E7-F7C6-57014E5891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634998</xdr:colOff>
      <xdr:row>0</xdr:row>
      <xdr:rowOff>55611</xdr:rowOff>
    </xdr:from>
    <xdr:to>
      <xdr:col>24</xdr:col>
      <xdr:colOff>71237</xdr:colOff>
      <xdr:row>6</xdr:row>
      <xdr:rowOff>119061</xdr:rowOff>
    </xdr:to>
    <xdr:sp macro="" textlink="">
      <xdr:nvSpPr>
        <xdr:cNvPr id="22" name="Rectangle: Rounded Corners 21">
          <a:extLst>
            <a:ext uri="{FF2B5EF4-FFF2-40B4-BE49-F238E27FC236}">
              <a16:creationId xmlns:a16="http://schemas.microsoft.com/office/drawing/2014/main" id="{18DE5961-013E-49A4-8345-618769789B49}"/>
            </a:ext>
          </a:extLst>
        </xdr:cNvPr>
        <xdr:cNvSpPr/>
      </xdr:nvSpPr>
      <xdr:spPr>
        <a:xfrm>
          <a:off x="13077031" y="55611"/>
          <a:ext cx="2710456" cy="1135013"/>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25</xdr:col>
      <xdr:colOff>615154</xdr:colOff>
      <xdr:row>0</xdr:row>
      <xdr:rowOff>59531</xdr:rowOff>
    </xdr:from>
    <xdr:to>
      <xdr:col>30</xdr:col>
      <xdr:colOff>78107</xdr:colOff>
      <xdr:row>7</xdr:row>
      <xdr:rowOff>40109</xdr:rowOff>
    </xdr:to>
    <xdr:sp macro="" textlink="">
      <xdr:nvSpPr>
        <xdr:cNvPr id="20" name="Rectangle: Rounded Corners 19">
          <a:extLst>
            <a:ext uri="{FF2B5EF4-FFF2-40B4-BE49-F238E27FC236}">
              <a16:creationId xmlns:a16="http://schemas.microsoft.com/office/drawing/2014/main" id="{763F6D47-4BD2-43C9-9B0D-A4154DD93627}"/>
            </a:ext>
          </a:extLst>
        </xdr:cNvPr>
        <xdr:cNvSpPr/>
      </xdr:nvSpPr>
      <xdr:spPr>
        <a:xfrm>
          <a:off x="16986250" y="59531"/>
          <a:ext cx="2737170" cy="1230736"/>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31</xdr:col>
      <xdr:colOff>555624</xdr:colOff>
      <xdr:row>0</xdr:row>
      <xdr:rowOff>19844</xdr:rowOff>
    </xdr:from>
    <xdr:to>
      <xdr:col>36</xdr:col>
      <xdr:colOff>63500</xdr:colOff>
      <xdr:row>7</xdr:row>
      <xdr:rowOff>63500</xdr:rowOff>
    </xdr:to>
    <xdr:sp macro="" textlink="">
      <xdr:nvSpPr>
        <xdr:cNvPr id="19" name="Rectangle: Rounded Corners 18">
          <a:extLst>
            <a:ext uri="{FF2B5EF4-FFF2-40B4-BE49-F238E27FC236}">
              <a16:creationId xmlns:a16="http://schemas.microsoft.com/office/drawing/2014/main" id="{01FD8EBC-B99E-4C94-B840-4FA108ACEBA5}"/>
            </a:ext>
          </a:extLst>
        </xdr:cNvPr>
        <xdr:cNvSpPr/>
      </xdr:nvSpPr>
      <xdr:spPr>
        <a:xfrm>
          <a:off x="20240624" y="19844"/>
          <a:ext cx="2682876" cy="1377156"/>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111124</xdr:colOff>
      <xdr:row>0</xdr:row>
      <xdr:rowOff>95251</xdr:rowOff>
    </xdr:from>
    <xdr:to>
      <xdr:col>30</xdr:col>
      <xdr:colOff>349250</xdr:colOff>
      <xdr:row>7</xdr:row>
      <xdr:rowOff>95250</xdr:rowOff>
    </xdr:to>
    <xdr:sp macro="" textlink="Sheet1!M13">
      <xdr:nvSpPr>
        <xdr:cNvPr id="10" name="Rectangle: Rounded Corners 9">
          <a:extLst>
            <a:ext uri="{FF2B5EF4-FFF2-40B4-BE49-F238E27FC236}">
              <a16:creationId xmlns:a16="http://schemas.microsoft.com/office/drawing/2014/main" id="{419E72A4-AFE3-4692-8C92-CAFE7C8C2A5B}"/>
            </a:ext>
          </a:extLst>
        </xdr:cNvPr>
        <xdr:cNvSpPr/>
      </xdr:nvSpPr>
      <xdr:spPr>
        <a:xfrm>
          <a:off x="16621124" y="95251"/>
          <a:ext cx="2778126" cy="1333499"/>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21D656CD-FB53-4259-8077-DB9E6D239F9F}" type="TxLink">
            <a:rPr lang="en-US" sz="3200" b="1" i="0" u="none" strike="noStrike">
              <a:solidFill>
                <a:schemeClr val="bg1"/>
              </a:solidFill>
              <a:latin typeface="Aptos Narrow"/>
            </a:rPr>
            <a:pPr algn="l"/>
            <a:t>4.09</a:t>
          </a:fld>
          <a:endParaRPr lang="en-US" sz="3200" b="1">
            <a:solidFill>
              <a:schemeClr val="bg1"/>
            </a:solidFill>
          </a:endParaRPr>
        </a:p>
      </xdr:txBody>
    </xdr:sp>
    <xdr:clientData/>
  </xdr:twoCellAnchor>
  <xdr:twoCellAnchor>
    <xdr:from>
      <xdr:col>26</xdr:col>
      <xdr:colOff>49822</xdr:colOff>
      <xdr:row>3</xdr:row>
      <xdr:rowOff>108762</xdr:rowOff>
    </xdr:from>
    <xdr:to>
      <xdr:col>30</xdr:col>
      <xdr:colOff>31750</xdr:colOff>
      <xdr:row>6</xdr:row>
      <xdr:rowOff>63500</xdr:rowOff>
    </xdr:to>
    <xdr:sp macro="" textlink="">
      <xdr:nvSpPr>
        <xdr:cNvPr id="11" name="TextBox 10">
          <a:extLst>
            <a:ext uri="{FF2B5EF4-FFF2-40B4-BE49-F238E27FC236}">
              <a16:creationId xmlns:a16="http://schemas.microsoft.com/office/drawing/2014/main" id="{65BBCE8A-FA0D-5D23-40F2-8C5002345713}"/>
            </a:ext>
          </a:extLst>
        </xdr:cNvPr>
        <xdr:cNvSpPr txBox="1"/>
      </xdr:nvSpPr>
      <xdr:spPr>
        <a:xfrm>
          <a:off x="16559822" y="680262"/>
          <a:ext cx="2521928" cy="526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 Rating</a:t>
          </a:r>
        </a:p>
      </xdr:txBody>
    </xdr:sp>
    <xdr:clientData/>
  </xdr:twoCellAnchor>
  <xdr:twoCellAnchor>
    <xdr:from>
      <xdr:col>38</xdr:col>
      <xdr:colOff>138904</xdr:colOff>
      <xdr:row>0</xdr:row>
      <xdr:rowOff>127001</xdr:rowOff>
    </xdr:from>
    <xdr:to>
      <xdr:col>42</xdr:col>
      <xdr:colOff>254000</xdr:colOff>
      <xdr:row>7</xdr:row>
      <xdr:rowOff>0</xdr:rowOff>
    </xdr:to>
    <xdr:sp macro="" textlink="">
      <xdr:nvSpPr>
        <xdr:cNvPr id="16" name="Rectangle: Rounded Corners 15">
          <a:extLst>
            <a:ext uri="{FF2B5EF4-FFF2-40B4-BE49-F238E27FC236}">
              <a16:creationId xmlns:a16="http://schemas.microsoft.com/office/drawing/2014/main" id="{69E2F2ED-8229-B72F-70E3-600DE390B8C7}"/>
            </a:ext>
          </a:extLst>
        </xdr:cNvPr>
        <xdr:cNvSpPr/>
      </xdr:nvSpPr>
      <xdr:spPr>
        <a:xfrm>
          <a:off x="24268904" y="127001"/>
          <a:ext cx="2655096" cy="1206499"/>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158749</xdr:colOff>
      <xdr:row>0</xdr:row>
      <xdr:rowOff>138907</xdr:rowOff>
    </xdr:from>
    <xdr:to>
      <xdr:col>24</xdr:col>
      <xdr:colOff>277812</xdr:colOff>
      <xdr:row>7</xdr:row>
      <xdr:rowOff>99217</xdr:rowOff>
    </xdr:to>
    <xdr:sp macro="" textlink="Sheet1!M12">
      <xdr:nvSpPr>
        <xdr:cNvPr id="8" name="Rectangle: Rounded Corners 7">
          <a:extLst>
            <a:ext uri="{FF2B5EF4-FFF2-40B4-BE49-F238E27FC236}">
              <a16:creationId xmlns:a16="http://schemas.microsoft.com/office/drawing/2014/main" id="{014E0C04-E7FA-5251-6FDA-CE8FD23C04EA}"/>
            </a:ext>
          </a:extLst>
        </xdr:cNvPr>
        <xdr:cNvSpPr/>
      </xdr:nvSpPr>
      <xdr:spPr>
        <a:xfrm>
          <a:off x="12858749" y="138907"/>
          <a:ext cx="2659063" cy="1293810"/>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E2487A3F-1782-44B1-9FE2-281B2FABEC1E}" type="TxLink">
            <a:rPr lang="en-US" sz="3200" b="1" i="0" u="none" strike="noStrike">
              <a:solidFill>
                <a:schemeClr val="bg1"/>
              </a:solidFill>
              <a:latin typeface="Aptos Narrow"/>
            </a:rPr>
            <a:pPr algn="l"/>
            <a:t>1351</a:t>
          </a:fld>
          <a:endParaRPr lang="en-US" sz="3200" b="1">
            <a:solidFill>
              <a:schemeClr val="bg1"/>
            </a:solidFill>
          </a:endParaRPr>
        </a:p>
      </xdr:txBody>
    </xdr:sp>
    <xdr:clientData/>
  </xdr:twoCellAnchor>
  <xdr:twoCellAnchor>
    <xdr:from>
      <xdr:col>20</xdr:col>
      <xdr:colOff>222250</xdr:colOff>
      <xdr:row>4</xdr:row>
      <xdr:rowOff>63500</xdr:rowOff>
    </xdr:from>
    <xdr:to>
      <xdr:col>25</xdr:col>
      <xdr:colOff>285750</xdr:colOff>
      <xdr:row>7</xdr:row>
      <xdr:rowOff>95250</xdr:rowOff>
    </xdr:to>
    <xdr:sp macro="" textlink="">
      <xdr:nvSpPr>
        <xdr:cNvPr id="9" name="TextBox 8">
          <a:extLst>
            <a:ext uri="{FF2B5EF4-FFF2-40B4-BE49-F238E27FC236}">
              <a16:creationId xmlns:a16="http://schemas.microsoft.com/office/drawing/2014/main" id="{E8AF1683-BEA1-721B-0D48-0032A2BC448A}"/>
            </a:ext>
          </a:extLst>
        </xdr:cNvPr>
        <xdr:cNvSpPr txBox="1"/>
      </xdr:nvSpPr>
      <xdr:spPr>
        <a:xfrm>
          <a:off x="12922250" y="825500"/>
          <a:ext cx="3238500" cy="603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rPr>
            <a:t>Total No of Products</a:t>
          </a:r>
        </a:p>
      </xdr:txBody>
    </xdr:sp>
    <xdr:clientData/>
  </xdr:twoCellAnchor>
  <xdr:twoCellAnchor>
    <xdr:from>
      <xdr:col>32</xdr:col>
      <xdr:colOff>35157</xdr:colOff>
      <xdr:row>0</xdr:row>
      <xdr:rowOff>127000</xdr:rowOff>
    </xdr:from>
    <xdr:to>
      <xdr:col>36</xdr:col>
      <xdr:colOff>254000</xdr:colOff>
      <xdr:row>7</xdr:row>
      <xdr:rowOff>95250</xdr:rowOff>
    </xdr:to>
    <xdr:sp macro="" textlink="Sheet1!M14">
      <xdr:nvSpPr>
        <xdr:cNvPr id="12" name="Rectangle: Rounded Corners 11">
          <a:extLst>
            <a:ext uri="{FF2B5EF4-FFF2-40B4-BE49-F238E27FC236}">
              <a16:creationId xmlns:a16="http://schemas.microsoft.com/office/drawing/2014/main" id="{338A6F90-A1D8-413A-A875-60A471BF2905}"/>
            </a:ext>
          </a:extLst>
        </xdr:cNvPr>
        <xdr:cNvSpPr/>
      </xdr:nvSpPr>
      <xdr:spPr>
        <a:xfrm>
          <a:off x="20355157" y="127000"/>
          <a:ext cx="2758843" cy="1301750"/>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C0F69E22-B1A9-4657-BB4B-0F743819D109}" type="TxLink">
            <a:rPr lang="en-US" sz="3200" b="1" i="0" u="none" strike="noStrike">
              <a:solidFill>
                <a:schemeClr val="bg1"/>
              </a:solidFill>
              <a:latin typeface="Aptos Narrow"/>
            </a:rPr>
            <a:pPr algn="l"/>
            <a:t>47%</a:t>
          </a:fld>
          <a:endParaRPr lang="en-US" sz="3200" b="1">
            <a:solidFill>
              <a:schemeClr val="bg1"/>
            </a:solidFill>
          </a:endParaRPr>
        </a:p>
      </xdr:txBody>
    </xdr:sp>
    <xdr:clientData/>
  </xdr:twoCellAnchor>
  <xdr:twoCellAnchor>
    <xdr:from>
      <xdr:col>32</xdr:col>
      <xdr:colOff>12556</xdr:colOff>
      <xdr:row>3</xdr:row>
      <xdr:rowOff>140147</xdr:rowOff>
    </xdr:from>
    <xdr:to>
      <xdr:col>36</xdr:col>
      <xdr:colOff>317500</xdr:colOff>
      <xdr:row>7</xdr:row>
      <xdr:rowOff>95250</xdr:rowOff>
    </xdr:to>
    <xdr:sp macro="" textlink="">
      <xdr:nvSpPr>
        <xdr:cNvPr id="13" name="TextBox 12">
          <a:extLst>
            <a:ext uri="{FF2B5EF4-FFF2-40B4-BE49-F238E27FC236}">
              <a16:creationId xmlns:a16="http://schemas.microsoft.com/office/drawing/2014/main" id="{DB55AAA5-3A1A-3410-90DC-014C935FC9A1}"/>
            </a:ext>
          </a:extLst>
        </xdr:cNvPr>
        <xdr:cNvSpPr txBox="1"/>
      </xdr:nvSpPr>
      <xdr:spPr>
        <a:xfrm>
          <a:off x="20332556" y="711647"/>
          <a:ext cx="2844944" cy="7171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 Discount</a:t>
          </a:r>
        </a:p>
      </xdr:txBody>
    </xdr:sp>
    <xdr:clientData/>
  </xdr:twoCellAnchor>
  <xdr:twoCellAnchor>
    <xdr:from>
      <xdr:col>38</xdr:col>
      <xdr:colOff>258244</xdr:colOff>
      <xdr:row>0</xdr:row>
      <xdr:rowOff>175735</xdr:rowOff>
    </xdr:from>
    <xdr:to>
      <xdr:col>42</xdr:col>
      <xdr:colOff>571500</xdr:colOff>
      <xdr:row>6</xdr:row>
      <xdr:rowOff>158750</xdr:rowOff>
    </xdr:to>
    <xdr:sp macro="" textlink="Sheet1!M15">
      <xdr:nvSpPr>
        <xdr:cNvPr id="14" name="Rectangle: Rounded Corners 13">
          <a:extLst>
            <a:ext uri="{FF2B5EF4-FFF2-40B4-BE49-F238E27FC236}">
              <a16:creationId xmlns:a16="http://schemas.microsoft.com/office/drawing/2014/main" id="{9B9DE71B-8ADA-441F-B160-2866A13AA21A}"/>
            </a:ext>
          </a:extLst>
        </xdr:cNvPr>
        <xdr:cNvSpPr/>
      </xdr:nvSpPr>
      <xdr:spPr>
        <a:xfrm>
          <a:off x="24388244" y="175735"/>
          <a:ext cx="2853256" cy="1126015"/>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D0F10170-23F8-43BF-B055-5C403DD60CEE}" type="TxLink">
            <a:rPr lang="en-US" sz="3200" b="1" i="0" u="none" strike="noStrike">
              <a:solidFill>
                <a:schemeClr val="bg1"/>
              </a:solidFill>
              <a:latin typeface="Aptos Narrow"/>
            </a:rPr>
            <a:pPr algn="l"/>
            <a:t>23802428</a:t>
          </a:fld>
          <a:endParaRPr lang="en-US" sz="3200" b="1">
            <a:solidFill>
              <a:schemeClr val="bg1"/>
            </a:solidFill>
          </a:endParaRPr>
        </a:p>
      </xdr:txBody>
    </xdr:sp>
    <xdr:clientData/>
  </xdr:twoCellAnchor>
  <xdr:oneCellAnchor>
    <xdr:from>
      <xdr:col>38</xdr:col>
      <xdr:colOff>377778</xdr:colOff>
      <xdr:row>4</xdr:row>
      <xdr:rowOff>1823</xdr:rowOff>
    </xdr:from>
    <xdr:ext cx="2352721" cy="601427"/>
    <xdr:sp macro="" textlink="">
      <xdr:nvSpPr>
        <xdr:cNvPr id="15" name="TextBox 14">
          <a:extLst>
            <a:ext uri="{FF2B5EF4-FFF2-40B4-BE49-F238E27FC236}">
              <a16:creationId xmlns:a16="http://schemas.microsoft.com/office/drawing/2014/main" id="{10B4F6DE-1C0E-2FD1-A1E8-6E91D2137BD1}"/>
            </a:ext>
          </a:extLst>
        </xdr:cNvPr>
        <xdr:cNvSpPr txBox="1"/>
      </xdr:nvSpPr>
      <xdr:spPr>
        <a:xfrm>
          <a:off x="24507778" y="763823"/>
          <a:ext cx="2352721" cy="60142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800" b="1">
              <a:solidFill>
                <a:schemeClr val="bg1"/>
              </a:solidFill>
            </a:rPr>
            <a:t>SUM Of</a:t>
          </a:r>
          <a:r>
            <a:rPr lang="en-US" sz="2800" b="1" baseline="0">
              <a:solidFill>
                <a:schemeClr val="bg1"/>
              </a:solidFill>
            </a:rPr>
            <a:t> Rating</a:t>
          </a:r>
          <a:endParaRPr lang="en-US" sz="2800" b="1">
            <a:solidFill>
              <a:schemeClr val="bg1"/>
            </a:solidFill>
          </a:endParaRP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ehasomawanshi" refreshedDate="46243.758450000001" createdVersion="8" refreshedVersion="8" minRefreshableVersion="3" recordCount="1351" xr:uid="{AB38C566-B1BD-4CC6-8D31-0FEF44CA2CA5}">
  <cacheSource type="worksheet">
    <worksheetSource name="Table1_2"/>
  </cacheSource>
  <cacheFields count="21">
    <cacheField name="product_id" numFmtId="0">
      <sharedItems count="1351">
        <s v="B0BP7XLX48"/>
        <s v="B09ZHCJDP1"/>
        <s v="B0BQRJ3C47"/>
        <s v="B0BQ3K23Y1"/>
        <s v="B0B53DS4TF"/>
        <s v="B0BR4F878Q"/>
        <s v="B0BLC2BYPX"/>
        <s v="B0BM4KTNL1"/>
        <s v="B0BM9H2NY9"/>
        <s v="B0BP89YBC1"/>
        <s v="B09WN3SRC7"/>
        <s v="B0B23LW7NV"/>
        <s v="B09P1MFKG1"/>
        <s v="B0BN6M3TCM"/>
        <s v="B09JN37WBX"/>
        <s v="B0BJ966M5K"/>
        <s v="B0B9BXKBC7"/>
        <s v="B078JT7LTD"/>
        <s v="B00SH18114"/>
        <s v="B09XXZXQC1"/>
        <s v="B08TGG316Z"/>
        <s v="B0B244R4KB"/>
        <s v="B00K57MR22"/>
        <s v="B07X2L5Z8C"/>
        <s v="B00NFD0ETQ"/>
        <s v="B01MQ2A86A"/>
        <s v="B095RTJH1M"/>
        <s v="B01J1CFO5I"/>
        <s v="B0BNDD9TN6"/>
        <s v="B0BMTZ4T1D"/>
        <s v="B08QW937WV"/>
        <s v="B0BMM7R92G"/>
        <s v="B0B694PXQJ"/>
        <s v="B0BMXMLSMM"/>
        <s v="B0B86CDHL1"/>
        <s v="B09LQQYNZQ"/>
        <s v="B0BJ6P3LSK"/>
        <s v="B0BCVJ3PVP"/>
        <s v="B084MZYBTV"/>
        <s v="B09TT6BFDX"/>
        <s v="B0B3G5XZN5"/>
        <s v="B084N18QZY"/>
        <s v="B0B8CHJLWJ"/>
        <s v="B09C6HXFC1"/>
        <s v="B07RY2X9MP"/>
        <s v="B088WCFPQF"/>
        <s v="B09BVCVTBC"/>
        <s v="B075S9FVRY"/>
        <s v="B0B9BD2YL4"/>
        <s v="B086PXQ2R4"/>
        <s v="B01MUAUOCX"/>
        <s v="B08WJ86PV2"/>
        <s v="B08N6P8G5K"/>
        <s v="B00LHZWD0C"/>
        <s v="B08LW31NQ6"/>
        <s v="B08WLY8V9S"/>
        <s v="B00P93X6EK"/>
        <s v="B00R1P3B4O"/>
        <s v="B086Q3QMFS"/>
        <s v="B07Y9PY6Y1"/>
        <s v="B082T6GXS5"/>
        <s v="B0846D5CBP"/>
        <s v="B00KIE28X0"/>
        <s v="B07R99NBVB"/>
        <s v="B071113J7M"/>
        <s v="B08461VC1Z"/>
        <s v="B071VNHMX2"/>
        <s v="B0752LL57V"/>
        <s v="B00LZLQ624"/>
        <s v="B07ZKD8T1Q"/>
        <s v="B00LY12TH6"/>
        <s v="B08LT9BMPP"/>
        <s v="B0116MIKKC"/>
        <s v="B0765B3TH7"/>
        <s v="B0148NPH9I"/>
        <s v="B07TMCXRFV"/>
        <s v="B01DJJVFPC"/>
        <s v="B0B2DD66GS"/>
        <s v="B0083T231O"/>
        <s v="B00NNQMYNE"/>
        <s v="B00V4BGDKU"/>
        <s v="B08FYB5HHK"/>
        <s v="B083GKDRKR"/>
        <s v="B08C4Z69LN"/>
        <s v="B014SZO90Y"/>
        <s v="B07Q4QV1DL"/>
        <s v="B088ZFJY82"/>
        <s v="B01HJI0FS2"/>
        <s v="B094QZLJQ6"/>
        <s v="B08ZJDWTJ1"/>
        <s v="B004IO5BMQ"/>
        <s v="B00NH11PEY"/>
        <s v="B00NH13Q8W"/>
        <s v="B07G3YNLJB"/>
        <s v="B00NH11KIK"/>
        <s v="B09X7DY7Q4"/>
        <s v="B09VGKFM7Y"/>
        <s v="B0BPBG712X"/>
        <s v="B0BP18W8TM"/>
        <s v="B09W5XR9RT"/>
        <s v="B0B8ZM9RVV"/>
        <s v="B09SFRNKSR"/>
        <s v="B0BBW521YC"/>
        <s v="B08Y5QJTVK"/>
        <s v="B018SJJ0GE"/>
        <s v="B09HCH3JZG"/>
        <s v="B09J4YQYX3"/>
        <s v="B0B7FJNSZR"/>
        <s v="B09VGS66FV"/>
        <s v="B07Q7561HD"/>
        <s v="B078JBK4GX"/>
        <s v="B0BNXFDTZ2"/>
        <s v="B09MZ6WZ6V"/>
        <s v="B07KKJPTWB"/>
        <s v="B08WKCTFF3"/>
        <s v="B09FFK1PQG"/>
        <s v="B08XXF5V6G"/>
        <s v="B08GM5S4CQ"/>
        <s v="B084MZXJNK"/>
        <s v="B084N133Y7"/>
        <s v="B09CTWFV5W"/>
        <s v="B014SZPBM4"/>
        <s v="B08S6RKT4L"/>
        <s v="B07RX14W1Q"/>
        <s v="B07R679HTT"/>
        <s v="B00TI8E7BI"/>
        <s v="B07ZR4S1G4"/>
        <s v="B07D8VBYB4"/>
        <s v="B08QDPB1SL"/>
        <s v="B097RJ867P"/>
        <s v="B09TMZ1MF8"/>
        <s v="B00J4YG0PC"/>
        <s v="B07SY4C3TD"/>
        <s v="B099SD8PRP"/>
        <s v="B00TDD0YM4"/>
        <s v="B08GJ57MKL"/>
        <s v="B00K32PEW4"/>
        <s v="B07DJ5KYDZ"/>
        <s v="B08LHTJTBB"/>
        <s v="B08QJJCY2Q"/>
        <s v="B0B19VJXQZ"/>
        <s v="B08WRKSF9D"/>
        <s v="B07CVR2L5K"/>
        <s v="B07J2NGB69"/>
        <s v="B0187F2IOK"/>
        <s v="B00LZLPYHW"/>
        <s v="B00LXTFMRS"/>
        <s v="B084MZXJN6"/>
        <s v="B084N1BM9L"/>
        <s v="B00N1U7JXM"/>
        <s v="B08VF8V79P"/>
        <s v="B01M5B0TPW"/>
        <s v="B00LHZW3XY"/>
        <s v="B01DGVKBC6"/>
        <s v="B00GZLB57U"/>
        <s v="B07L5L4GTB"/>
        <s v="B01D5H90L4"/>
        <s v="B08VFF6JQ8"/>
        <s v="B08BJN4MP3"/>
        <s v="B07JPX9CR7"/>
        <s v="B07P1BR7L8"/>
        <s v="B07Z1X6VFC"/>
        <s v="B00LY1FN1K"/>
        <s v="B07JB2Y4SR"/>
        <s v="B07RZZ1QSW"/>
        <s v="B0747VDH9L"/>
        <s v="B07MKMFKPG"/>
        <s v="B006LW0WDQ"/>
        <s v="B00AXHBBXU"/>
        <s v="B07W9KYT62"/>
        <s v="B078HRR1XV"/>
        <s v="B07XLCFSSN"/>
        <s v="B0B8SRZ5SV"/>
        <s v="B0B8SSC5D9"/>
        <s v="B074CWD7MS"/>
        <s v="B072J83V9W"/>
        <s v="B0819HZPXL"/>
        <s v="B083342NKJ"/>
        <s v="B06XR9PR5X"/>
        <s v="B086JTMRYL"/>
        <s v="B07WDKLDRX"/>
        <s v="B00MUTWLW4"/>
        <s v="B07M69276N"/>
        <s v="B07P681N66"/>
        <s v="B0859M539M"/>
        <s v="B06XDKWLJH"/>
        <s v="B01J8S6X2I"/>
        <s v="B073BRXPZX"/>
        <s v="B075DB1F13"/>
        <s v="B00LVMTA2A"/>
        <s v="B0974H97TJ"/>
        <s v="B08NCKT9FG"/>
        <s v="B00E3DVQFS"/>
        <s v="B01M72LILF"/>
        <s v="B07GVR9TG7"/>
        <s v="B075ZTJ9XR"/>
        <s v="B08GTYFC37"/>
        <s v="B00GG59HU2"/>
        <s v="B01J0XWYKQ"/>
        <s v="B0BDRVFDKP"/>
        <s v="B0BDYVC5TD"/>
        <s v="B08L5HMJVW"/>
        <s v="B0BDYW3RN3"/>
        <s v="B08L5FM4JC"/>
        <s v="B01D5H8LDM"/>
        <s v="B08GYG6T12"/>
        <s v="B07VTFN6HM"/>
        <s v="B07KSMBL2H"/>
        <s v="B014I8SSD0"/>
        <s v="B014I8SX4Y"/>
        <s v="B0B4SJKRDF"/>
        <s v="B09XJ1LM7R"/>
        <s v="B0B3TBY2YX"/>
        <s v="B0BPBXNQQT"/>
        <s v="B0BG62HMDJ"/>
        <s v="B0B61GCHC1"/>
        <s v="B0BCYQY9X5"/>
        <s v="B0B8ZKWGKD"/>
        <s v="B08XXVXP3J"/>
        <s v="B09P182Z2H"/>
        <s v="B09NNZ1GF7"/>
        <s v="B0BMVWKZ8G"/>
        <s v="B09RF2QXGX"/>
        <s v="B0B8VQ7KDS"/>
        <s v="B008FWZGSG"/>
        <s v="B01M265AAK"/>
        <s v="B095X38CJS"/>
        <s v="B0BCKWZ884"/>
        <s v="B08498H13H"/>
        <s v="B0B9XN9S3W"/>
        <s v="B08Y57TPDM"/>
        <s v="B09W9V2PXG"/>
        <s v="B0977CGNJJ"/>
        <s v="B09XRBJ94N"/>
        <s v="B09NNGHG22"/>
        <s v="B0B16KD737"/>
        <s v="B09MTLG4TP"/>
        <s v="B0B25DJ352"/>
        <s v="B0B5YBGCKD"/>
        <s v="B0981XSZJ7"/>
        <s v="B08NW8GHCJ"/>
        <s v="B08V9C4B1J"/>
        <s v="B08QSC1XY8"/>
        <s v="B08QSDKFGQ"/>
        <s v="B00ZRBWPA0"/>
        <s v="B09VKWGZD7"/>
        <s v="B09YL9SN9B"/>
        <s v="B0B2DJ5RVQ"/>
        <s v="B08PPHFXG3"/>
        <s v="B07P434WJY"/>
        <s v="B0B3XY5YT4"/>
        <s v="B0B3XXSB1K"/>
        <s v="B09HSKYMB3"/>
        <s v="B099Z83VRC"/>
        <s v="B08K36NZSV"/>
        <s v="B09MY4W73Q"/>
        <s v="B07QMRHWJD"/>
        <s v="B0B9959XF3"/>
        <s v="B0B997FBZT"/>
        <s v="B0B21XL94T"/>
        <s v="B08YD264ZS"/>
        <s v="B08RZ5K9YH"/>
        <s v="B0B1NX6JTN"/>
        <s v="B08S7V8YTN"/>
        <s v="B08TTRVWKY"/>
        <s v="B076VQS87V"/>
        <s v="B00OFM6PEO"/>
        <s v="B08H6B3G96"/>
        <s v="B01KCSGBU2"/>
        <s v="B09M8888DM"/>
        <s v="B08H6CZSHT"/>
        <s v="B08497Z1MQ"/>
        <s v="B08JKPVDKL"/>
        <s v="B0926V9CTV"/>
        <s v="B00LOD70SC"/>
        <s v="B0746N6WML"/>
        <s v="B0B25LQQPC"/>
        <s v="B01NBX5RSB"/>
        <s v="B08J82K4GX"/>
        <s v="B08CTNJ985"/>
        <s v="B08CT62BM1"/>
        <s v="B07F6GXNPB"/>
        <s v="B09QGZFBPM"/>
        <s v="B09QGZM8QB"/>
        <s v="B08WKG2MWT"/>
        <s v="B08WKFSN84"/>
        <s v="B00S9BSJC8"/>
        <s v="B08H5L8V1L"/>
        <s v="B00LM4X3XE"/>
        <s v="B0B5V47VK4"/>
        <s v="B00LM4X0KU"/>
        <s v="B07GMFY9QM"/>
        <s v="B09NS5TKPN"/>
        <s v="B08XNL93PL"/>
        <s v="B0B9XLX8VR"/>
        <s v="B0BC8BQ432"/>
        <s v="B078WB1VWJ"/>
        <s v="B0811VCGL5"/>
        <s v="B09BW334ML"/>
        <s v="B097C564GC"/>
        <s v="B012ELCYUG"/>
        <s v="B08M66K48D"/>
        <s v="B0BC9BW512"/>
        <s v="B0B1YVCJ2Y"/>
        <s v="B0B1YZX72F"/>
        <s v="B0B1YY6JJL"/>
        <s v="B0B1YZ9CB8"/>
        <s v="B08498D67S"/>
        <s v="B09DG9VNWB"/>
        <s v="B00VA7YYUO"/>
        <s v="B07CWNJLPC"/>
        <s v="B07CWDX49D"/>
        <s v="B07YNHCW6N"/>
        <s v="B00LM4W1N2"/>
        <s v="B07KCMR8D6"/>
        <s v="B07FJNNZCJ"/>
        <s v="B095XCRDQW"/>
        <s v="B088GXTJM3"/>
        <s v="B081FG1QYX"/>
        <s v="B081FJWN52"/>
        <s v="B07LDN9Q2P"/>
        <s v="B082T6GVLJ"/>
        <s v="B01486F4G6"/>
        <s v="B08CDKQ8T6"/>
        <s v="B0B15CPR37"/>
        <s v="B092BJMT8Q"/>
        <s v="B0B15GSPQW"/>
        <s v="B092BL5DCX"/>
        <s v="B08ZHYNTM1"/>
        <s v="B009UORDX4"/>
        <s v="B01N4EV2TL"/>
        <s v="B07YZG8PPY"/>
        <s v="B008LN8KDM"/>
        <s v="B07YL54NVJ"/>
        <s v="B082T6V3DT"/>
        <s v="B07WHS7MZ1"/>
        <s v="B09GP6FBZT"/>
        <s v="B0073QGKAS"/>
        <s v="B07WDK3ZS2"/>
        <s v="B07WHSJXLF"/>
        <s v="B07WFPMGQQ"/>
        <s v="B01LYU3BZF"/>
        <s v="B083P71WKK"/>
        <s v="B07Z1Z77ZZ"/>
        <s v="B07S7DCJKS"/>
        <s v="B08BQ947H3"/>
        <s v="B00NH12R1O"/>
        <s v="B07Z53L5QL"/>
        <s v="B086394NY5"/>
        <s v="B07Z1YVP72"/>
        <s v="B015ZXUDD0"/>
        <s v="B078JDNZJ8"/>
        <s v="B08DPLCM6T"/>
        <s v="B07KRCW6LZ"/>
        <s v="B01D5H8ZI8"/>
        <s v="B086X18Q71"/>
        <s v="B08CF3D7QR"/>
        <s v="B07222HQKP"/>
        <s v="B07PFJ5VQD"/>
        <s v="B07PFJ5W31"/>
        <s v="B079S811J3"/>
        <s v="B07DKZCZ89"/>
        <s v="B013B2WGT6"/>
        <s v="B01EY310UM"/>
        <s v="B08CHZ3ZQ7"/>
        <s v="B00DJ5N9VK"/>
        <s v="B08MC57J31"/>
        <s v="B09F6S8BT6"/>
        <s v="B08PV1X771"/>
        <s v="B09KGV7WSV"/>
        <s v="B0B3N7LR6K"/>
        <s v="B0B3NDPCS9"/>
        <s v="B0798PJPCL"/>
        <s v="B0B3CPQ5PF"/>
        <s v="B0B3CQBRB4"/>
        <s v="B0B3D39RKV"/>
        <s v="B01GGKYKQM"/>
        <s v="B017NC2IPM"/>
        <s v="B008QS9J6Y"/>
        <s v="B077Z65HSD"/>
        <s v="B0974G5Q2Y"/>
        <s v="B071SDRGWL"/>
        <s v="B09MJ77786"/>
        <s v="B09RWQ7YR6"/>
        <s v="B084PJSSQ1"/>
        <s v="B07XCM6T4N"/>
        <s v="B07TR5HSR9"/>
        <s v="B07N42JB4S"/>
        <s v="B09JPC82QC"/>
        <s v="B003B00484"/>
        <s v="B07BRKK9JQ"/>
        <s v="B084872DQY"/>
        <s v="B0B3RRWSF6"/>
        <s v="B0B3RSDSZ3"/>
        <s v="B0B3RS9DNF"/>
        <s v="B08Y5QJXSR"/>
        <s v="B00ZYLMQH0"/>
        <s v="B07SLMR1K6"/>
        <s v="B08DDRGWTJ"/>
        <s v="B07YTNKVJQ"/>
        <s v="B003L62T7W"/>
        <s v="B008QTK47Q"/>
        <s v="B06XSK3XL6"/>
        <s v="B07GXHC691"/>
        <s v="B09CYTJV3N"/>
        <s v="B0819ZZK5K"/>
        <s v="B009VCGPSY"/>
        <s v="B07JJFSG2B"/>
        <s v="B07B88KQZ8"/>
        <s v="B0759QMF85"/>
        <s v="B01EZ0X3L8"/>
        <s v="B098K3H92Z"/>
        <s v="B09MT84WV5"/>
        <s v="B09MT6XSFW"/>
        <s v="B08HV83HL3"/>
        <s v="B08HVL8QN3"/>
        <s v="B08HVJCW95"/>
        <s v="B01N6LU1VF"/>
        <s v="B005FYNT3G"/>
        <s v="B016MDK4F4"/>
        <s v="B0BJYSCWFQ"/>
        <s v="B0BBMGLQDW"/>
        <s v="B09ZPJT8B2"/>
        <s v="B09M3F4HGB"/>
        <s v="B0B61HYR92"/>
        <s v="B0B8XNPQPN"/>
        <s v="B09YHLPQYT"/>
        <s v="B0BL11S5QK"/>
        <s v="B08G43CCLC"/>
        <s v="B0B2CWRDB1"/>
        <s v="B07QZ3CZ48"/>
        <s v="B09N6TTHT6"/>
        <s v="B09MM6P76N"/>
        <s v="B0BMGB3CH9"/>
        <s v="B0BMGB2TPR"/>
        <s v="B0BMGG6NKT"/>
        <s v="B0BDS8MY8J"/>
        <s v="B09474JWN6"/>
        <s v="B09C6H53KH"/>
        <s v="B099S26HWG"/>
        <s v="B09C6HWG18"/>
        <s v="B0B9LDCX89"/>
        <s v="B098LCVYPW"/>
        <s v="B078JF6X9B"/>
        <s v="B095K14P86"/>
        <s v="B09PDZNSBG"/>
        <s v="B0B4DT8MKT"/>
        <s v="B07YCBSCYB"/>
        <s v="B0BK1K598K"/>
        <s v="B08PFSZ7FH"/>
        <s v="B0718ZN31Q"/>
        <s v="B09CMQRQM6"/>
        <s v="B09FZ89DK6"/>
        <s v="B09X1M3DHX"/>
        <s v="B0B9RN5X8B"/>
        <s v="B09XBJ1CTN"/>
        <s v="B09L835C3V"/>
        <s v="B09HK9JH4F"/>
        <s v="B09MT94QLL"/>
        <s v="B09PLD9TCD"/>
        <s v="B09DSXK8JX"/>
        <s v="B07VZYMQNZ"/>
        <s v="B0B2PQL5N3"/>
        <s v="B09ZK6THRR"/>
        <s v="B097R4D42G"/>
        <s v="B07D2NMTTV"/>
        <s v="B07LFQLKFZ"/>
        <s v="B09Z6WH2N1"/>
        <s v="B0B8ZWNR5T"/>
        <s v="B08L879JSN"/>
        <s v="B07924P3C5"/>
        <s v="B085DTN6R2"/>
        <s v="B0B5GJRTHB"/>
        <s v="B08Y7MXFMK"/>
        <s v="B07VV37FT4"/>
        <s v="B09J2MM5C6"/>
        <s v="B01L7C4IU2"/>
        <s v="B07966M8XH"/>
        <s v="B08243SKCK"/>
        <s v="B08TR61BVK"/>
        <s v="B07WNK1FFN"/>
        <s v="B08SMJT55F"/>
        <s v="B08FD2VSD9"/>
        <s v="B072NCN9M4"/>
        <s v="B07FXLC2G2"/>
        <s v="B07TC9F7PN"/>
        <s v="B09M869Z5V"/>
        <s v="B075TJHWVC"/>
        <s v="B084DTMYWK"/>
        <s v="B08SJVD8QD"/>
        <s v="B00A328ENA"/>
        <s v="B083RC4WFJ"/>
        <s v="B07GLS2563"/>
        <s v="B07MKFNHKG"/>
        <s v="B07MDRGHWQ"/>
        <s v="B08CTQP51L"/>
        <s v="B07LDPLSZC"/>
        <s v="B06XPYRWV5"/>
        <s v="B06XFTHCNY"/>
        <s v="B08CRRQK6Z"/>
        <s v="B08CYNJ5KY"/>
        <s v="B0883LQJ6B"/>
        <s v="B08H673XKN"/>
        <s v="B00B3VFJY2"/>
        <s v="B01LYLJ99X"/>
        <s v="B0971DWFDT"/>
        <s v="B09BCNQ9R2"/>
        <s v="B01F7B2JCI"/>
        <s v="B08HLC7Z3G"/>
        <s v="B00F159RIK"/>
        <s v="B00935MGHS"/>
        <s v="B0085W2MUQ"/>
        <s v="B08CS3BT4L"/>
        <s v="B08KRMK9LZ"/>
        <s v="B097R45BH8"/>
        <s v="B09T3KB6JZ"/>
        <s v="B08B6XWQ1C"/>
        <s v="B0756KCV5K"/>
        <s v="B01LY9W8AF"/>
        <s v="B0B3MMYHYW"/>
        <s v="B09VCHLSJF"/>
        <s v="B00KIDSU8S"/>
        <s v="B097MKZHNV"/>
        <s v="B083RCTXLL"/>
        <s v="B08D64C9FN"/>
        <s v="B0B8SSZ76F"/>
        <s v="B00P93X0VO"/>
        <s v="B009P2L7CO"/>
        <s v="B00JBNZPFM"/>
        <s v="B07GVGTSLN"/>
        <s v="B07F1P8KNV"/>
        <s v="B09WRMNJ9G"/>
        <s v="B09NBZ36F7"/>
        <s v="B07H3N8RJH"/>
        <s v="B01892MIPA"/>
        <s v="B01M4GGIVU"/>
        <s v="B01M5967SY"/>
        <s v="B01MY839VW"/>
        <s v="B07JNVF678"/>
        <s v="B07JPJJZ2H"/>
        <s v="B09RMQYHLH"/>
        <s v="B00H3H03Q4"/>
        <s v="B0BF57RN3K"/>
        <s v="B0BF54972T"/>
        <s v="B0BF563HB4"/>
        <s v="B0BF4YBLPX"/>
        <s v="B0BF54LXW6"/>
        <s v="B07Y5FDPKV"/>
        <s v="B00YQLG7GK"/>
        <s v="B075K76YW1"/>
        <s v="B00EYW1U68"/>
        <s v="B08CF3B7N1"/>
        <s v="B088ZTJT2R"/>
        <s v="B00CEQEGPI"/>
        <s v="B00A7PLVU6"/>
        <s v="B08F47T4X5"/>
        <s v="B0B3MWYCHQ"/>
        <s v="B085CZ3SR1"/>
        <s v="B09YV4RG4D"/>
        <s v="B09YV463SW"/>
        <s v="B09YV42QHZ"/>
        <s v="B00C3GBCIS"/>
        <s v="B01KK0HU3Y"/>
        <s v="B01C8P29N0"/>
        <s v="B01C8P29T4"/>
        <s v="B07JW9H4J1"/>
        <s v="B07JW1Y6XV"/>
        <s v="B07LGT55SJ"/>
        <s v="B07JH1C41D"/>
        <s v="B07JGDB5M1"/>
        <s v="B07JH1CBGW"/>
        <s v="B01IBRHE3E"/>
        <s v="B0756CLQWL"/>
        <s v="B082FTPRSK"/>
        <s v="B08VB57558"/>
        <s v="B09YV4MW2T"/>
        <s v="B09YV3K34W"/>
        <s v="B01GGKZ0V6"/>
        <s v="B01GGKZ4NU"/>
        <s v="B005LJQMCK"/>
        <s v="B005LJQMZC"/>
        <s v="B09TBCVJS3"/>
        <s v="B09RKFBCV7"/>
        <s v="B01F25X6RQ"/>
        <s v="B01F262EUU"/>
        <s v="B0B6F7LX4C"/>
        <s v="B0B6F98KJJ"/>
        <s v="B0B6F8HHR6"/>
        <s v="B09HQSV46W"/>
        <s v="B0B8CXTTG3"/>
        <s v="B08VB34KJ1"/>
        <s v="B08VB2CMR3"/>
        <s v="B09T3H12GV"/>
        <s v="B07DWFX9YS"/>
        <s v="B08B42LWKN"/>
        <s v="B09Q5SWVBJ"/>
        <s v="B09Q5P2MT3"/>
        <s v="B078V8R9BS"/>
        <s v="B00EDJJ7FS"/>
        <s v="B07S851WX5"/>
        <s v="B07NC12T2R"/>
        <s v="B00HVXS7WC"/>
        <s v="B082T6GVG9"/>
        <s v="B0873L7J6X"/>
        <s v="B09F9YQQ7B"/>
        <s v="B09RFC46VP"/>
        <s v="B08Y55LPBF"/>
        <s v="B008YW8M0G"/>
        <s v="B00KXULGJQ"/>
        <s v="B08444S68L"/>
        <s v="B01L8ZNWN2"/>
        <s v="B09MQSCJQ1"/>
        <s v="B08MTLLSL8"/>
        <s v="B078W65FJ7"/>
        <s v="B07232M876"/>
        <s v="B0711PVX6Z"/>
        <s v="B07XLML2YS"/>
        <s v="B08HDJ86NZ"/>
        <s v="B0789LZTCJ"/>
        <s v="B08HDH26JX"/>
        <s v="B07CRL2GY6"/>
        <s v="B01HGCLUH6"/>
        <s v="B00A0VCJPI"/>
        <s v="B008IFXQFU"/>
        <s v="B0088TKTY2"/>
        <s v="B002SZEOLG"/>
        <s v="B07H8W9PB6"/>
        <s v="B07VSG5SXZ"/>
        <s v="B0B7NWGXS6"/>
        <s v="B08MVXPTDG"/>
        <s v="B0BNV7JM5Y"/>
        <s v="B0BNVBJW2S"/>
        <s v="B0BDG6QDYD"/>
        <s v="B099FDW2ZF"/>
        <s v="B0B5ZF3NRK"/>
        <s v="B0BB3CBFBM"/>
        <s v="B09FHHTL8L"/>
        <s v="B0B8CB7MHW"/>
        <s v="B09KNMLH4Y"/>
        <s v="B09SB6SJB4"/>
        <s v="B0B2DD8BQ8"/>
        <s v="B09XHXXCFH"/>
        <s v="B0BBWJFK5C"/>
        <s v="B09J2QCKKM"/>
        <s v="B0BFWGBX61"/>
        <s v="B08MZNT7GP"/>
        <s v="B09VC2D2WG"/>
        <s v="B09ZPM4C2C"/>
        <s v="B0BBMPH39N"/>
        <s v="B09RFB2SJQ"/>
        <s v="B09VT6JKRP"/>
        <s v="B09DL9978Y"/>
        <s v="B09Q8HMKZX"/>
        <s v="B09BL2KHQW"/>
        <s v="B09C6FML9B"/>
        <s v="B08JV91JTK"/>
        <s v="B09G2VTHQM"/>
        <s v="B09CMP1SC8"/>
        <s v="B086GVRP63"/>
        <s v="B0B2CPVXHX"/>
        <s v="B07F1T31ZZ"/>
        <s v="B08XMG618K"/>
        <s v="B09FPP3R1D"/>
        <s v="B08C7TYHPB"/>
        <s v="B01N1XVVLC"/>
        <s v="B08SKZ2RMG"/>
        <s v="B09NTHQRW3"/>
        <s v="B08CHKQ8D4"/>
        <s v="B09HV71RL1"/>
        <s v="B0B5RP43VN"/>
        <s v="B08D6RCM3Q"/>
        <s v="B07LFWP97N"/>
        <s v="B00B7GKXMG"/>
        <s v="B00GHL8VP2"/>
        <s v="B083GQGT3Z"/>
        <s v="B091KNVNS9"/>
        <s v="B099K9ZX65"/>
        <s v="B00P93X2H6"/>
        <s v="B01MRARGBW"/>
        <s v="B08KS2KQTK"/>
        <s v="B096TWZRJC"/>
        <s v="B09Q8WQ5QJ"/>
        <s v="B0B2C5MJN6"/>
        <s v="B0B296NTFV"/>
        <s v="B09CKSYBLR"/>
        <s v="B07MP21WJD"/>
        <s v="B09163Q5CD"/>
        <s v="B009P2LITG"/>
        <s v="B09KH58JZR"/>
        <s v="B08J7VCT12"/>
        <s v="B07B5XJ572"/>
        <s v="B09GFN8WZL"/>
        <s v="B09RWZRCP1"/>
        <s v="B09RX1FK54"/>
        <s v="B09ZPL5VYM"/>
        <s v="B08VGM3YMF"/>
        <s v="B07NKNBTT3"/>
        <s v="B0949FPSFY"/>
        <s v="B07F366Z51"/>
        <s v="B09VZBGL1N"/>
        <s v="B09Y14JLP3"/>
        <s v="B07KNM95JK"/>
        <s v="B092R48XXB"/>
        <s v="B09F6VHQXB"/>
        <s v="B08PSQRW2T"/>
        <s v="B08PSVBB2X"/>
        <s v="B09B9SPC7F"/>
        <s v="B098JYT4SY"/>
        <s v="B00GE55L22"/>
        <s v="B00SMJPA9C"/>
        <s v="B098QXR9X2"/>
        <s v="B097R3XH9R"/>
        <s v="B08MV82R99"/>
        <s v="B083RD1J99"/>
        <s v="B01CS4A5V4"/>
        <s v="B07RCGTZ4M"/>
        <s v="B07NCKMXVZ"/>
        <s v="B09LD3116F"/>
        <s v="B08VGFX2B6"/>
        <s v="B06Y36JKC3"/>
        <s v="B01M6453MB"/>
        <s v="B01L6MT7E0"/>
        <s v="B00PVT30YI"/>
        <s v="B07SBGFDX9"/>
        <s v="B08VJFYH6N"/>
        <s v="B0763K5HLQ"/>
        <s v="B07GWTWFS2"/>
        <s v="B09KLVMZ3B"/>
        <s v="B00LY17RHI"/>
        <s v="B01NCVJMKX"/>
        <s v="B09J2SCVQT"/>
        <s v="B07K2HVKLL"/>
        <s v="B09ZQK9X8G"/>
        <s v="B08SBH499M"/>
        <s v="B07YFWVRCM"/>
        <s v="B0162LYSFS"/>
        <s v="B07Z3K96FR"/>
        <s v="B09NC2TY11"/>
        <s v="B07NPBG1B4"/>
        <s v="B08MTCKDYN"/>
        <s v="B00S2SEV7K"/>
        <s v="B07QHHCB27"/>
        <s v="B09MKP344P"/>
        <s v="B0162K34H2"/>
        <s v="B095JQVC7N"/>
        <s v="B095JPKPH3"/>
        <s v="B0B6BLTGTT"/>
        <s v="B00P0R95EA"/>
        <s v="B07W14CHV8"/>
        <s v="B08235JZFB"/>
        <s v="B00SMFPJG0"/>
        <s v="B07QDSN9V6"/>
        <s v="B002PD61Y4"/>
        <s v="B08VS3YLRK"/>
        <s v="B08W56G1K9"/>
        <s v="B097XJQZ8H"/>
        <s v="B07N2MGB3G"/>
        <s v="B0123P3PWE"/>
        <s v="B07H1S7XW8"/>
        <s v="B00UGZWM2I"/>
        <s v="B07SPVMSC6"/>
        <s v="B01IOZUHRS"/>
        <s v="B0B2X35B1K"/>
        <s v="B07JGCGNDG"/>
        <s v="B0BHYJ8CVF"/>
        <s v="B0B5LVS732"/>
        <s v="B08FGNPQ9X"/>
        <s v="B00E9G8KOY"/>
        <s v="B09P22HXH6"/>
        <s v="B08HLZ28QC"/>
        <s v="B0188KPKB2"/>
        <s v="B00O2R38C4"/>
        <s v="B08WRBG3XW"/>
        <s v="B00HZIOGXW"/>
        <s v="B00O24PUO6"/>
        <s v="B09BN2NPBD"/>
        <s v="B08GSQXLJ2"/>
        <s v="B07QCWY5XV"/>
        <s v="B01LONQBDG"/>
        <s v="B09WMTJPG7"/>
        <s v="B08WRWPM22"/>
        <s v="B07N8RQ6W7"/>
        <s v="B01N6IJG0F"/>
        <s v="B08JMC1988"/>
        <s v="B08JD36C6H"/>
        <s v="B07RD611Z8"/>
        <s v="B0B4F2XCK3"/>
        <s v="B0B4F3QNDM"/>
        <s v="B0B4F2TTTS"/>
        <s v="B0B4F52B5X"/>
        <s v="B0B4F5L738"/>
        <s v="B0B4F2ZWL3"/>
        <s v="B0B4F1YC3J"/>
        <s v="B0B4F4QZ1H"/>
        <s v="B07WJV6P1R"/>
        <s v="B07WDKLRM4"/>
        <s v="B07WHQWXL7"/>
        <s v="B07WDK3ZS6"/>
        <s v="B07WGPKTS4"/>
        <s v="B07WGPKMP5"/>
        <s v="B01M0505SJ"/>
        <s v="B097R2V1W8"/>
        <s v="B09TWHTBKQ"/>
        <s v="B09TWH8YHM"/>
        <s v="B0B14MR9L1"/>
        <s v="B0085IATT6"/>
        <s v="B07W7Z6DVL"/>
        <s v="B017PDR9N0"/>
        <s v="B012MQS060"/>
        <s v="B01GZSQJPA"/>
        <s v="B015OW3M1W"/>
        <s v="B07W6VWZ8C"/>
        <s v="B00YMJ0OI8"/>
        <s v="B09LHYZ3GJ"/>
        <s v="B09LJ116B5"/>
        <s v="B09LHZSMRR"/>
        <s v="B00ABMASXG"/>
        <s v="B008YW3CYM"/>
        <s v="B09BNXQ6BR"/>
        <s v="B094JB13XL"/>
        <s v="B0972BQ2RS"/>
        <s v="B096VF5YYF"/>
        <s v="B09QS8V5N8"/>
        <s v="B09QS9X9L8"/>
        <s v="B09QS9X16F"/>
        <s v="B09QS9CWLV"/>
        <s v="B07DFYJRQV"/>
        <s v="B0856HY85J"/>
        <s v="B0BD3T6Z1D"/>
        <s v="B07XJWTYM2"/>
        <s v="B07KY3FNQP"/>
        <s v="B01FSYQ2A4"/>
        <s v="B083T5G5PM"/>
        <s v="B07PR1CL3S"/>
        <s v="B092X94QNQ"/>
        <s v="B07CD2BN46"/>
        <s v="B08TV2P1N8"/>
        <s v="B08H9Z3XQW"/>
        <s v="B07S9S86BF"/>
        <s v="B07DC4RZPY"/>
        <s v="B01DF26V7A"/>
        <s v="B01DEWVZ2C"/>
        <s v="B01LWYDEQ7"/>
        <s v="B01MF8MB65"/>
        <s v="B09GFM8CGS"/>
        <s v="B09GFPN6TP"/>
        <s v="B09GFPVD9Y"/>
        <s v="B09GFLXVH9"/>
        <s v="B071Z8M4KX"/>
        <s v="B07GPXXNNG"/>
        <s v="B07GQD4K6L"/>
        <s v="B0BLV1GNLN"/>
        <s v="B0BCZCQTJX"/>
        <s v="B0BPCJM7TB"/>
        <s v="B0BHVPTM2C"/>
        <s v="B09Z7YGV3R"/>
        <s v="B0B4PPD89B"/>
        <s v="B0B9RZ4G4W"/>
        <s v="B0B2DZ5S6R"/>
        <s v="B08G1RW2Q3"/>
        <s v="B07VJ9ZTXS"/>
        <s v="B09H7JDJCW"/>
        <s v="B09HN7LD5L"/>
        <s v="B09CGLY5CX"/>
        <s v="B0B5F3YZY4"/>
        <s v="B07YQ5SN4H"/>
        <s v="B0B2RBP83P"/>
        <s v="B08VGDBF3B"/>
        <s v="B09JKNF147"/>
        <s v="B08DCVRW98"/>
        <s v="B09RZS1NQT"/>
        <s v="B09NL7LBWT"/>
        <s v="B09Q3M3WLJ"/>
        <s v="B07G147SZD"/>
        <s v="B08HDCWDXD"/>
        <s v="B09MFR93KS"/>
        <s v="B09LH32678"/>
        <s v="B09C635BMM"/>
        <s v="B0978V2CP6"/>
        <s v="B0B7B9V9QP"/>
        <s v="B09939XJX8"/>
        <s v="B08L7J3T31"/>
        <s v="B089BDBDGM"/>
        <s v="B08WD18LJZ"/>
        <s v="B0758F7KK7"/>
        <s v="B08TM71L54"/>
        <s v="B0994GFWBH"/>
        <s v="B0B4G2MWSB"/>
        <s v="B08RDWBYCQ"/>
        <s v="B085HY1DGR"/>
        <s v="B09YLXYP7Y"/>
        <s v="B09YLYB9PB"/>
        <s v="B09YLX91QR"/>
        <s v="B09F6KL23R"/>
        <s v="B094DQWV9B"/>
        <s v="B07DL1KC3H"/>
        <s v="B07Q4NJQC5"/>
        <s v="B09KPXTZXN"/>
        <s v="B082KVTRW8"/>
        <s v="B09CMM3VGK"/>
        <s v="B09XX51X2G"/>
        <s v="B07T4D9FNY"/>
        <s v="B07JZSG42Y"/>
        <s v="B009P2LK08"/>
        <s v="B07WKBD37W"/>
        <s v="B094JNXNPV"/>
        <s v="B0989W6J2F"/>
        <s v="B09G5TSGXV"/>
        <s v="B01M5F614J"/>
        <s v="B07NTKGW45"/>
        <s v="B07DZ986Q2"/>
        <s v="B09TP5KBN7"/>
        <s v="B00RGLI0ZS"/>
        <s v="B083M7WPZD"/>
        <s v="B00LP9RFSU"/>
        <s v="B07YSJ7FF1"/>
        <s v="B08L4SBJRY"/>
        <s v="B094YFFSMY"/>
        <s v="B07KSB1MLX"/>
        <s v="B09P858DK8"/>
        <s v="B07BKSSDR2"/>
        <s v="B00LZPQVMK"/>
        <s v="B01M69WCZ6"/>
        <s v="B09GB5B4BK"/>
        <s v="B08FN6WGDQ"/>
        <s v="B09SJ1FTYV"/>
        <s v="B07S9M8YTY"/>
        <s v="B08G8H8DPL"/>
        <s v="B07L9FW9GF"/>
        <s v="B08MWJTST6"/>
        <s v="B07VZH6ZBB"/>
        <s v="B08MXJYB2V"/>
        <s v="B07WKB69RS"/>
        <s v="B0814P4L98"/>
        <s v="B08J4PL1Z3"/>
        <s v="B08PZ6HZLT"/>
        <s v="B08KDBLMQP"/>
        <s v="B09PNR6F8Q"/>
        <s v="B07V82W5CN"/>
        <s v="B08CYPB15D"/>
        <s v="B0993BB11X"/>
        <s v="B09MZCQYHZ"/>
        <s v="B08K9PX15C"/>
        <s v="B07YWS9SP9"/>
        <s v="B08R69VDHT"/>
        <s v="B08R69WBN7"/>
        <s v="B0BBN4DZBD"/>
        <s v="B0BBN56J5H"/>
        <s v="B0BBN3WF7V"/>
        <s v="B00J5DYCCA"/>
        <s v="B08JW1GVS7"/>
        <s v="B09YV575RK"/>
        <s v="B09NL4DJ2Z"/>
        <s v="B09NHVCHS9"/>
        <s v="B09NJN8L25"/>
        <s v="B09NKZXMWJ"/>
        <s v="B0B3N8VG24"/>
        <s v="B0B3MQXNFB"/>
        <s v="B08P9RYPLR"/>
        <s v="B08N1WL9XW"/>
        <s v="B09JS562TP"/>
        <s v="B09JS94MBV"/>
        <s v="B083J64CBB"/>
        <s v="B0B3X2BY3M"/>
        <s v="B09MKG4ZCM"/>
        <s v="B096NTB9XT"/>
        <s v="B09XB8GFBQ"/>
        <s v="B09XB7DPW1"/>
        <s v="B09XB7SRQ5"/>
        <s v="B07T9FV9YP"/>
        <s v="B00Y4ORQ46"/>
        <s v="B07YR26BJ3"/>
        <s v="B07WG8PDCW"/>
        <s v="B07SRM58TP"/>
        <s v="B089WB69Y1"/>
        <s v="B078G6ZF5Z"/>
        <s v="B00NM6MO26"/>
        <s v="B095PWLLY6"/>
        <s v="B07H3WDC4X"/>
        <s v="B09YLWT89W"/>
        <s v="B07VX71FZP"/>
        <s v="B07GNC2592"/>
        <s v="B08MZQBFLN"/>
        <s v="B075JJ5NQC"/>
        <s v="B07WGMMQGP"/>
        <s v="B07WHQBZLS"/>
        <s v="B07WJWRNVK"/>
        <s v="B00W56GLOQ"/>
        <s v="B08HQL67D6"/>
        <s v="B0949SBKMP"/>
        <s v="B09NVPSCQT"/>
        <s v="B09PNKXSKF"/>
        <s v="B09NVPJ3P4"/>
        <s v="B09FKDH6FS"/>
        <s v="B07DJLFMPS"/>
        <s v="B0856HNMR7"/>
        <s v="B08HF4W2CT"/>
        <s v="B07X963JNS"/>
        <s v="B08G28Z33M"/>
        <s v="B098NS6PVG"/>
        <s v="B082LZGK39"/>
        <s v="B082LSVT4B"/>
        <s v="B097R25DP7"/>
        <s v="B076B8G5D8"/>
        <s v="B08HV25BBQ"/>
        <s v="B07YY1BY5B"/>
        <s v="B09V2Q4QVQ"/>
        <s v="B09V2PZDX8"/>
        <s v="B09YDFDVNS"/>
        <s v="B09YDFKJF8"/>
        <s v="B0B3RHX6B6"/>
        <s v="B0B65MJ45G"/>
        <s v="B0B65P827P"/>
        <s v="B0BHNHMR3H"/>
        <s v="B09X79PP8F"/>
        <s v="B081RLM75M"/>
        <s v="B08QHLXWV3"/>
        <s v="B09MQ9PDHR"/>
        <s v="B08YXJJW8H"/>
        <s v="B09MMD1FDN"/>
        <s v="B08RWCZ6SY"/>
        <s v="B09XTQFFCG"/>
        <s v="B09NY6TRXG"/>
        <s v="B09BW2GP18"/>
        <s v="B08W9BK4MD"/>
        <s v="B09KRHXTLN"/>
        <s v="B0B1MDZV9C"/>
        <s v="B0B466C3G4"/>
        <s v="B09JSW16QD"/>
        <s v="B09GBBJV72"/>
        <s v="B09SZ5TWHW"/>
        <s v="B09PTT8DZF"/>
        <s v="B0B2DJDCPX"/>
        <s v="B09H3BXWTK"/>
        <s v="B077BTLQ67"/>
        <s v="B07SYYVP69"/>
        <s v="B09F3PDDRF"/>
        <s v="B08WWKM5HQ"/>
        <s v="B0BCKJJN8R"/>
        <s v="B09N3BFP4M"/>
        <s v="B09JFR8H3Q"/>
        <s v="B09DSQXCM8"/>
        <s v="B0B4HJNPV4"/>
        <s v="B0B4HKH19N"/>
        <s v="B0B4T6MR8N"/>
        <s v="B0B4T8RSJ1"/>
        <s v="B09ZDVL7L8"/>
        <s v="B09Z28BQZT"/>
        <s v="B091JF2TFD"/>
        <s v="B081NHWT6Z"/>
        <s v="B015GX9Y0W"/>
        <s v="B0BNDRK886"/>
        <s v="B00GGGOYEU"/>
        <s v="B08CZHGHKH"/>
        <s v="B08LVVTGZK"/>
        <s v="B0B12K5BPM"/>
        <s v="B0762HXMTF"/>
        <s v="B071VMP1Z4"/>
        <s v="B09NL4DCXK"/>
        <s v="B09T37CKQ5"/>
        <s v="B085LPT5F4"/>
        <s v="B0BBFJ9M3X"/>
        <s v="B0BBFJLP21"/>
        <s v="B08YRMBK9R"/>
        <s v="B00LUGTJGO"/>
        <s v="B07GLSKXS1"/>
        <s v="B0B217Z5VK"/>
        <s v="B087JWLZ2K"/>
        <s v="B014HDJ7ZE"/>
        <s v="B008P7IF02"/>
        <s v="B06XMZV7RH"/>
        <s v="B07ZJND9B9"/>
        <s v="B08BCKN299"/>
        <s v="B07L3NDN24"/>
        <s v="B09PLFJ7ZW"/>
        <s v="B09P18XVW6"/>
        <s v="B096MSW6CT"/>
        <s v="B07SLNG3LW"/>
        <s v="B01JOFKL0A"/>
        <s v="B07HZ2QCGR"/>
        <s v="B07WJXCTG9"/>
        <s v="B09XJ5LD6L"/>
        <s v="B09SPTNG58"/>
        <s v="B0B31BYXQQ"/>
        <s v="B088Z1YWBC"/>
        <s v="B07TXCY3YK"/>
        <s v="B09Y5MP7C4"/>
        <s v="B078HG2ZPS"/>
        <s v="B08FY4FG5X"/>
        <s v="B07RX42D3D"/>
        <s v="B00BN5SNF0"/>
        <s v="B08H21B6V7"/>
        <s v="B01I1LDZGA"/>
        <s v="B00N1U9AJS"/>
        <s v="B08SCCG9D4"/>
        <s v="B016XVRKZM"/>
        <s v="B0883KDSXC"/>
        <s v="B07KR5P3YD"/>
        <s v="B07WGPBXY9"/>
        <s v="B07YC8JHMB"/>
        <s v="B08LPJZSSW"/>
        <s v="B09V12K8NT"/>
        <s v="B09V17S2BG"/>
        <s v="B09V175NP7"/>
        <s v="B08Y1TFSP6"/>
        <s v="B08Y1SJVV5"/>
        <s v="B08Y5KXR6Z"/>
        <s v="B07DGD4Z4C"/>
        <s v="B09T39K9YL"/>
        <s v="B09T2WRLJJ"/>
        <s v="B09T2S8X9C"/>
        <s v="B07VNFP3C2"/>
        <s v="B00V9NHDI4"/>
        <s v="B0756K5DYZ"/>
        <s v="B07VQGVL68"/>
        <s v="B0746JGVDS"/>
        <s v="B086WMSCN3"/>
        <s v="B08D77XZX5"/>
        <s v="B01MQZ7J8K"/>
        <s v="B07YNTJ8ZM"/>
        <s v="B07TCN5VR9"/>
        <s v="B07JQKQ91F"/>
        <s v="B07WMS7TWB"/>
        <s v="B09N3ZNHTY"/>
        <s v="B0BGPN4GGH"/>
        <s v="B099PR2GQJ"/>
        <s v="B09VH568H7"/>
        <s v="B08MVSGXMY"/>
        <s v="B0B467CCB9"/>
        <s v="B0B54Y2SNX"/>
        <s v="B09NY7W8YD"/>
        <s v="B0B21C4BMX"/>
        <s v="B0BDZWMGZ1"/>
        <s v="B08PKBMJKS"/>
        <s v="B09VPH38JS"/>
        <s v="B09H34V36W"/>
        <s v="B07K19NYZ8"/>
        <s v="B098TV3L96"/>
        <s v="B0B84KSH3X"/>
        <s v="B09LRZYBH1"/>
        <s v="B09HS1NDRQ"/>
        <s v="B094G9L9LT"/>
        <s v="B0B2CZTCL2"/>
        <s v="B09L8DT7D6"/>
        <s v="B09VL9KFDB"/>
        <s v="B09127FZCK"/>
        <s v="B0B935YNR7"/>
        <s v="B08BG4M4N7"/>
        <s v="B08X77LM8C"/>
        <s v="B09SDDQQKP"/>
        <s v="B0BD92GDQH"/>
        <s v="B0841KQR1Z"/>
        <s v="B093ZNQZ2Y"/>
        <s v="B0912WJ87V"/>
        <s v="B09LQH3SD9"/>
        <s v="B09P564ZTJ"/>
        <s v="B07Y1RCCW5"/>
        <s v="B07WVQG8WZ"/>
        <s v="B00H0B29DI"/>
        <s v="B07TTSS5MP"/>
        <s v="B09NNHFSSF"/>
        <s v="B00KRCBA6E"/>
        <s v="B09MDCZJXS"/>
        <s v="B07DXRGWDJ"/>
        <s v="B07NRTCDS5"/>
        <s v="B09BF8JBWX"/>
        <s v="B00GGGOYEK"/>
        <s v="B091V8HK8Z"/>
        <s v="B078XFKBZL"/>
        <s v="B078KRFWQB"/>
        <s v="B06XGWRKYT"/>
        <s v="B079Y6JZC8"/>
        <s v="B08CF4SCNP"/>
        <s v="B0B56YRBNT"/>
        <s v="B07LG96SDB"/>
        <s v="B08TDJ5BVF"/>
        <s v="B0B1F6GQPS"/>
        <s v="B09F5Z694W"/>
        <s v="B07W4HTS8Q"/>
        <s v="B07Z51CGGH"/>
        <s v="B09GYBZPHF"/>
        <s v="B08TDJNM3G"/>
        <s v="B09CTRPSJR"/>
        <s v="B08CNLYKW5"/>
        <s v="B071R3LHFM"/>
        <s v="B0832W3B7Q"/>
        <s v="B0814ZY6FP"/>
        <s v="B09PL79D2X"/>
        <s v="B08KHM9VBJ"/>
        <s v="B08MCD9JFY"/>
        <s v="B08CFJBZRK"/>
        <s v="B098R25TGC"/>
        <s v="B08ZN4B121"/>
        <s v="B09NR6G588"/>
        <s v="B00NW4UWN6"/>
        <s v="B08K4PSZ3V"/>
        <s v="B08K4RDQ71"/>
        <s v="B0B5B6PQCT"/>
        <s v="B0B5DDJNH4"/>
        <s v="B0B5D39BCD"/>
        <s v="B0B5CGTBKV"/>
        <s v="B07JF9B592"/>
        <s v="B00N3XLDW0"/>
        <s v="B09X5C9VLK"/>
        <s v="B01GFTEV5Y"/>
        <s v="B07L8KNP5F"/>
        <s v="B07LG59NPV"/>
        <s v="B08JQN8DGZ"/>
        <s v="B0BNLFQDG2"/>
        <s v="B0BN2576GQ"/>
        <s v="B0BHZCNC4P"/>
        <s v="B0941392C8"/>
        <s v="B0BNQMF152"/>
        <s v="B098T9CJVQ"/>
        <s v="B09NNJ9WYM"/>
        <s v="B09RQRZW2X"/>
        <s v="B09H39KTTB"/>
        <s v="B08S74GTBT"/>
        <s v="B0B5KZ3C53"/>
        <s v="B0B298D54H"/>
        <s v="B08GJNM9N7"/>
        <s v="B09LHXNZLR"/>
        <s v="B081B1JL35"/>
        <s v="B09X76VL5L"/>
        <s v="B08TZD7FQN"/>
        <s v="B009P2LK80"/>
        <s v="B0B5GF6DQD"/>
        <s v="B09Y5FZK9N"/>
        <s v="B09R83SFYV"/>
        <s v="B08LKS3LSP"/>
        <s v="B00RFWNJMC"/>
        <s v="B0814LP6S9"/>
        <s v="B082ZQ4479"/>
        <s v="B093QCY6YJ"/>
        <s v="B0B31FR4Y2"/>
        <s v="B0B61DSF17"/>
        <s v="B07B275VN9"/>
        <s v="B095244Q22"/>
        <s v="B01N90RZ4M"/>
        <s v="B092JHPL72"/>
        <s v="B08FTFXNNB"/>
        <s v="B086199CWG"/>
        <s v="B07J2BQZD6"/>
        <s v="B07GLNJC25"/>
        <s v="B085194JFL"/>
        <s v="B07FL3WRX5"/>
        <s v="B00935MD1C"/>
        <s v="B08D11DZ2W"/>
        <s v="B08FB2LNSZ"/>
        <s v="B0BL3R4RGS"/>
        <s v="B0BHYLCL19"/>
        <s v="B08T8KWNQ9"/>
        <s v="B0B84QN4CN"/>
        <s v="B0B59K1C8F"/>
        <s v="B0B3DV7S9B"/>
        <s v="B0B97D658R"/>
        <s v="B09LV1CMGH"/>
        <s v="B09B125CFJ"/>
        <s v="B0836JGZ74"/>
        <s v="B08CKW1KH9"/>
        <s v="B09LMMFW3S"/>
        <s v="B009P2LIL4"/>
        <s v="B09L8DSSFH"/>
        <s v="B07J9KXQCC"/>
        <s v="B09DDCQFMT"/>
        <s v="B09WF4Q7B3"/>
        <s v="B096YCN3SD"/>
        <s v="B07VVXJ2P5"/>
        <s v="B08CGW4GYR"/>
        <s v="B09YLFHFDW"/>
        <s v="B09SGGRKV8"/>
        <s v="B08D9MNH4B"/>
        <s v="B07989VV5K"/>
        <s v="B07MSLTW8Z"/>
        <s v="B07L1N3TJX"/>
        <s v="B09GFWJDY1"/>
        <s v="B0141EZMAI"/>
        <s v="B009DA69W6"/>
        <s v="B00H47GVGY"/>
        <s v="B00URH5E34"/>
        <s v="B08D75R3Z1"/>
        <s v="B08CFCK6CW"/>
        <s v="B077T3BG5L"/>
        <s v="B09NFSHCWN"/>
        <s v="B0BGSV43WY"/>
        <s v="B09R1YFL6S"/>
        <s v="B08RZ12GKR"/>
        <s v="B09XB1R2F3"/>
        <s v="B09X5HD5T1"/>
        <s v="B08RHPDNVV"/>
        <s v="B09MB3DKG1"/>
        <s v="B07V5YF4ND"/>
        <s v="B097JVLW3L"/>
        <s v="B0B72BSW7K"/>
        <s v="B08RP2L2NL"/>
        <s v="B07HK53XM4"/>
        <s v="B0B7DHSKS7"/>
        <s v="B0B2931FCV"/>
        <s v="B08ZXZ362Z"/>
        <s v="B084BR3QX8"/>
        <s v="B009LJ2BXA"/>
        <s v="B07PLHTTB4"/>
        <s v="B08YDFX7Y1"/>
        <s v="B09ND94ZRG"/>
        <s v="B00MFPCY5C"/>
        <s v="B087FXHB6J"/>
        <s v="B08D9NDZ1Y"/>
        <s v="B07T5DKR5D"/>
        <s v="B085W8CFLH"/>
        <s v="B0BMZ6SY89"/>
        <s v="B07H5PBN54"/>
        <s v="B09Y358DZQ"/>
        <s v="B097ZQTDVZ"/>
        <s v="B08QX1CC14"/>
        <s v="B097RN7BBK"/>
        <s v="B08VRMK55F"/>
        <s v="B0117H7GZ6"/>
        <s v="B097JQ1J5G"/>
        <s v="B01EJ5MM5M"/>
        <s v="B09ZVJXN5L"/>
        <s v="B0BMFD94VD"/>
        <s v="B09LV13JFB"/>
        <s v="B0B9F9PT8R"/>
        <s v="B09TY4MSH3"/>
        <s v="B09P8M18QM"/>
        <s v="B0B4KPCBSH"/>
        <s v="B08XMSKKMM"/>
        <s v="B08HD7JQHX"/>
        <s v="B0B53QFZPY"/>
        <s v="B0B53NXFFR"/>
        <s v="B0B53QLB9H"/>
        <s v="B0994GP1CX"/>
        <s v="B07GXPDLYQ"/>
        <s v="B07XJYYH7L"/>
        <s v="B0B9JZW1SQ"/>
        <s v="B08RX8G496"/>
        <s v="B0B3JSWG81"/>
        <s v="B09ZTZ9N3Q"/>
        <s v="B08XLR6DSB"/>
        <s v="B08TT63N58"/>
        <s v="B09F6D21BY"/>
        <s v="B08YK7BBD2"/>
        <s v="B0B82YGCF6"/>
        <s v="B0B94JPY2N"/>
        <s v="B0BBLHTRM9"/>
        <s v="B0BBVKRP7B"/>
        <s v="B0BNDGL26T"/>
        <s v="B0B7L86YCB"/>
        <s v="B0BFBNXS94"/>
        <s v="B0BPJBTB3F"/>
        <s v="B08L12N5H1"/>
      </sharedItems>
    </cacheField>
    <cacheField name="product_name" numFmtId="0">
      <sharedItems longText="1"/>
    </cacheField>
    <cacheField name="Category" numFmtId="0">
      <sharedItems count="9">
        <s v="Computers&amp;Accessories"/>
        <s v="Home&amp;Kitchen"/>
        <s v="Electronics"/>
        <s v="OfficeProducts"/>
        <s v="HomeImprovement"/>
        <s v="Toys&amp;Games"/>
        <s v="Health&amp;PersonalCare"/>
        <s v="MusicalInstruments"/>
        <s v="Car&amp;Motorbike"/>
      </sharedItems>
    </cacheField>
    <cacheField name="Sub-Category" numFmtId="0">
      <sharedItems/>
    </cacheField>
    <cacheField name="discounted_price" numFmtId="0">
      <sharedItems containsSemiMixedTypes="0" containsString="0" containsNumber="1" containsInteger="1" minValue="39" maxValue="77990"/>
    </cacheField>
    <cacheField name="actual_price" numFmtId="0">
      <sharedItems containsSemiMixedTypes="0" containsString="0" containsNumber="1" containsInteger="1" minValue="39" maxValue="139900"/>
    </cacheField>
    <cacheField name="discount_percentage" numFmtId="9">
      <sharedItems containsSemiMixedTypes="0" containsString="0" containsNumber="1" minValue="0" maxValue="0.94"/>
    </cacheField>
    <cacheField name="Rating" numFmtId="0">
      <sharedItems containsString="0" containsBlank="1" containsNumber="1" minValue="2" maxValue="5" count="26">
        <n v="5"/>
        <n v="4.8"/>
        <n v="4.7"/>
        <n v="4.5999999999999996"/>
        <n v="4.5"/>
        <n v="4.4000000000000004"/>
        <n v="4.3"/>
        <n v="4.2"/>
        <n v="4.0999999999999996"/>
        <n v="4"/>
        <n v="3.9"/>
        <n v="3.8"/>
        <n v="3.7"/>
        <n v="3.6"/>
        <n v="3.5"/>
        <n v="3.4"/>
        <n v="3.3"/>
        <n v="3.2"/>
        <n v="3.1"/>
        <n v="3"/>
        <n v="2.9"/>
        <n v="2.8"/>
        <n v="2.6"/>
        <n v="2.2999999999999998"/>
        <n v="2"/>
        <m/>
      </sharedItems>
    </cacheField>
    <cacheField name="ratingcount" numFmtId="0">
      <sharedItems containsSemiMixedTypes="0" containsString="0" containsNumber="1" containsInteger="1" minValue="2" maxValue="426973"/>
    </cacheField>
    <cacheField name="about_product" numFmtId="0">
      <sharedItems longText="1"/>
    </cacheField>
    <cacheField name="user_id" numFmtId="0">
      <sharedItems/>
    </cacheField>
    <cacheField name="user_name" numFmtId="0">
      <sharedItems/>
    </cacheField>
    <cacheField name="review_id" numFmtId="0">
      <sharedItems/>
    </cacheField>
    <cacheField name="review_title" numFmtId="0">
      <sharedItems longText="1"/>
    </cacheField>
    <cacheField name="review_content" numFmtId="0">
      <sharedItems longText="1"/>
    </cacheField>
    <cacheField name="img_link" numFmtId="0">
      <sharedItems/>
    </cacheField>
    <cacheField name="product_link" numFmtId="0">
      <sharedItems/>
    </cacheField>
    <cacheField name="Benchmark_lower" numFmtId="0">
      <sharedItems count="2">
        <s v="1"/>
        <s v="0"/>
      </sharedItems>
    </cacheField>
    <cacheField name="Benchmark_higher" numFmtId="0">
      <sharedItems count="2">
        <s v="0"/>
        <s v="1"/>
      </sharedItems>
    </cacheField>
    <cacheField name="value_score" numFmtId="2">
      <sharedItems containsMixedTypes="1" containsNumber="1" minValue="0" maxValue="225"/>
    </cacheField>
    <cacheField name="Q1" numFmtId="2">
      <sharedItems containsMixedTypes="1" containsNumber="1" minValue="0" maxValue="225"/>
    </cacheField>
  </cacheFields>
  <extLst>
    <ext xmlns:x14="http://schemas.microsoft.com/office/spreadsheetml/2009/9/main" uri="{725AE2AE-9491-48be-B2B4-4EB974FC3084}">
      <x14:pivotCacheDefinition pivotCacheId="5369727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1">
  <r>
    <x v="0"/>
    <s v="Syncwire LTG to USB Cable for Fast Charging Compatible with Phone 5/ 5C/ 5S/ 6/ 6S/ 7/8/ X/XR/XS Max/ 11/12/ 13 Series and Pad Air/Mini, Pod &amp; Other Devices (1.1 Meter, White)"/>
    <x v="0"/>
    <s v="Accessories&amp;Peripherals"/>
    <n v="399"/>
    <n v="1999"/>
    <n v="0.8"/>
    <x v="0"/>
    <n v="5"/>
    <s v="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
    <s v="AF7EOXYL5K36BDP6PXF6K2TL5TPA,AEN7NV2P5WNHM7EXCWWWES43N3PQ,AFFCNMMFC5VPKDGX5FGNODAS6Z6Q,AFQJM63Q7OMAP62BP3TB4YQEZAXA,AGN5DA5YJ2ZNRT47PCFQTDEDEHNQ"/>
    <s v="Amazon Customer,kamal sahota,Pankaj,luvsmplcty,kanta"/>
    <s v="R1L2JNO4Y3BHYF,R2346F22YLZ9IG,R3A4GAQTCPE5U7,R2ATN54F3RWETQ,RGINUSORDHO9N"/>
    <s v="Good,Superb quality,Good products  nice one,Working well with iphone11.,I always rely on this companys products , so very good. Thank you so much"/>
    <s v="Product is good in quality. Working good with my i phone 7.,Good quality and really fast charging and packing is also like original one worth product,Good product and good quality,Working well with iphone11.,"/>
    <s v="https://m.media-amazon.com/images/I/317OoQfs1gL._SX300_SY300_QL70_FMwebp_.jpg"/>
    <s v="https://www.amazon.in/Syncwire-Cable-Charging-Compatible-Devices/dp/B0BP7XLX48/ref=sr_1_194?qid=1672909134&amp;s=electronics&amp;sr=1-194"/>
    <x v="0"/>
    <x v="0"/>
    <n v="6.25"/>
    <n v="6.25"/>
  </r>
  <r>
    <x v="1"/>
    <s v="Amazon Basics Wireless Mouse | 2.4 GHz Connection, 1600 DPI | Type - C Adapter | Upto 12 Months of Battery Life | Ambidextrous Design | Suitable for PC/Mac/Laptop"/>
    <x v="0"/>
    <s v="Accessories&amp;Peripherals"/>
    <n v="499"/>
    <n v="1000"/>
    <n v="0.5"/>
    <x v="0"/>
    <n v="23"/>
    <s v="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
    <s v="AFLLEPVLIAH2DFSHAZ77KWFM72ZA,AHY2YZWK63CNZ626MC3TFQRBB7RA,AG3PG2EM3MIT6IYPS5KZRIAF4QDQ,AE2KS6ZY376YMGX7RNKV7VXUEGFQ,AHUPZTSAPO7GABNBTIBDYNFKYFKQ,AENQGQZ4L2CTB7HT4QUUZB3IJO6A,AFZDZGWHZNPZ3VLECIBYSFUDGT4A,AGOYRUEHDI3SH7N4KBLQS4KE6G2A"/>
    <s v="Rambeer kumar,Ramesh,Digambar Shelke,awadhesh Kumar,Agrim Shamra,mahima,harpreet singh,Rajat Semwal"/>
    <s v="R76XPXMKXLWKH,R23S77AWPH5FP5,RK7Q6W5FOPESC,R2X5K6OCG1KJ3I,R27S1KARCAPY6C,R25RJ35CXQYW5C,R1ASXFOSQ5BCR7,R3UZGGP0USHERY"/>
    <s v="Very responsive and stylish mouse,Simply Awesome,Satisfactory but OTG not working,Satisfied with this wireless mouse,Overall performance is good.,Overall very happy with the product,Strong build with silent click,Excellent mouse for the price"/>
    <s v="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
    <s v="https://m.media-amazon.com/images/I/31+Rg6Z46dL._SX300_SY300_.jpg"/>
    <s v="https://www.amazon.in/Wireless-Connection-Battery-Ambidextrous-Suitable/dp/B09ZHCJDP1/ref=sr_1_209?qid=1672903005&amp;s=computers&amp;sr=1-209"/>
    <x v="0"/>
    <x v="0"/>
    <n v="10"/>
    <n v="10"/>
  </r>
  <r>
    <x v="2"/>
    <s v="REDTECH USB-C to Lightning Cable 3.3FT, [Apple MFi Certified] Lightning to Type C Fast Charging Cord Compatible with iPhone 14/13/13 pro/Max/12/11/X/XS/XR/8, Supports Power Delivery - White"/>
    <x v="0"/>
    <s v="Accessories&amp;Peripherals"/>
    <n v="249"/>
    <n v="999"/>
    <n v="0.75"/>
    <x v="0"/>
    <n v="5"/>
    <s v="ðŸ’Ž[The Fastest Charge] - This iPhone USB C cable supports PD 3.0 fast charging, up to 20W with USB-C Power Delivery adapters such as 18W, 20W, 29W, 30W, 61W, or 87W. Charge your iPhone from 0% to 50% in just 25 mins, and data transfer speeds up to 480Mbps (1200 songs synced per minute)|ðŸ’Ž[Amazing Durability] - With top-rated material and coated with premium TPE, Syncwire Apple USB C cable has exceptional durability to be bent at 90 degrees for 15000+ times and the connector is capable of holding up to 20kg of weight without falling off.|ðŸ’Ž[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
    <s v="AGJC5O5H5BBXWUV7WRIEIOOR3TVQ"/>
    <s v="Abdul Gafur"/>
    <s v="RQXD5SAMMPC6L"/>
    <s v="Awesome Product"/>
    <s v="Quick delivery.Awesome ProductPacking was goodJust opened the productExcited to you it"/>
    <s v="https://m.media-amazon.com/images/I/31-q0xhaTAL._SY445_SX342_QL70_FMwebp_.jpg"/>
    <s v="https://www.amazon.in/REDTECH-Lightning-Certified-Charging-Compatible/dp/B0BQRJ3C47/ref=sr_1_491?qid=1672909149&amp;s=electronics&amp;sr=1-491"/>
    <x v="0"/>
    <x v="0"/>
    <n v="6.666666666666667"/>
    <n v="6.666666666666667"/>
  </r>
  <r>
    <x v="3"/>
    <s v="Oratech Coffee Frother electric, milk frother electric, coffee beater, cappuccino maker, Coffee Foamer, Mocktail Mixer, Coffee Foam Maker, coffee whisker electric, Froth Maker, coffee stirrers electric, coffee frothers, Coffee Blender, (6 Month Warranty) (Multicolour)"/>
    <x v="1"/>
    <s v="Kitchen&amp;HomeAppliances"/>
    <n v="279"/>
    <n v="499"/>
    <n v="0.44"/>
    <x v="1"/>
    <n v="28"/>
    <s v="-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â€“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
    <s v="AGRJZJKWKIE573KM5FWPOH4F7YCA,AEHV4VOLDQX5XYA42OZHALYA3USA,AHOZBF2VFWS62WO3XJT73NHAPQMA,AECYWFZ53SIMOPOKAILDW3VNGRRA,AHGAALVLOMKMYOG4JAJALWFSHLCA,AG6EGJADJ2KCEGGKRPKY2B4MAJMA,AGVVZWV4QHKHNWI7FT3ENKKKBCHA,AHIRZ7N53BSLWFWNEUWYKT6NH6OQ"/>
    <s v="Amazon Customer,Neha Mehta,Nischal Agarwal,tharangini reddy,Mohammad Salim,Ak,suyesh v.,Kiran ahuja"/>
    <s v="R3907SDNN9VR5Y,R1NNMXA39722T8,RXQNT49DKJ26S,R22MNVNS4IIKG3,R2CQDP0G85P8C0,RMJZ65KLW040B,R2M6EZZQ3RC4AX,RLWCOK6XMDAGC"/>
    <s v="Oratech Best Coffee Frother,Great,My review about Oratech Coffee Frother for milk,Good product,Easy to use ðŸ‘,Good product,best product,Easy to use"/>
    <s v="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â€™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ðŸ‘ðŸ˜ŠðŸ˜Š,Best milk frother for coffeeIt is easy to use.,Every coffee lover must try this electric coffee frother"/>
    <s v="https://m.media-amazon.com/images/W/WEBP_402378-T2/images/I/41t3WVUlRmL._SX300_SY300_QL70_FMwebp_.jpg"/>
    <s v="https://www.amazon.in/Oratech-electric-cappuccino-Mocktail-Multicolour/dp/B0BQ3K23Y1/ref=sr_1_216?qid=1672923601&amp;s=kitchen&amp;sr=1-216"/>
    <x v="0"/>
    <x v="0"/>
    <n v="10.909090909090908"/>
    <n v="10.909090909090908"/>
  </r>
  <r>
    <x v="4"/>
    <s v="Instant Pot Air Fryer, Vortex 2QT, Touch Control Panel, 360Â° EvenCrispâ„¢ Technology, Uses 95 % less Oil, 4-in-1 Appliance: Air Fry, Roast, Bake, Reheat (Vortex 1.97Litre, Black)"/>
    <x v="1"/>
    <s v="Kitchen&amp;HomeAppliances"/>
    <n v="4995"/>
    <n v="20049"/>
    <n v="0.75"/>
    <x v="1"/>
    <n v="3964"/>
    <s v="VOLTAGE (230 Volts): Instant Vortex Air Fryer 1.9 Litre is designed as per Indian Electrical Power 230 V - 50 Hz|FREE HOME INSTALLATION &amp; FREE HOME SERVICE: We, at INSTANT BRANDS, are committed to &quot;Keep Customers Interest Ahead of All.&quot;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
    <s v="AGXJAYXZKJ6NCPSLX57MXJLQ3F6Q,AEQYSJWBP6DN2IV2LDP4XVNI4FBQ,AGNHWTOCLPVNZ56CWEF3QQI25ROA,AHC4JPWEXYM3O4YAKYIJZ5CAUOVQ,AECXWRKH4W4B73UW5IAHDTBZYTBQ,AEU6W4IG5BLXZ5XJ23PYFQKXYHSA,AGY4IRMJHF35GY44YCTUVQAEIJ2Q,AHVMCHCWTUWBKE4WYBY27MBIQ32A"/>
    <s v="nikhil,Rituja Ray,Prasan Krishnan Karthikeyan,Amazon Customer,Georgy Mathew,Vikas Kakkar,KANNAN P,Placeholder"/>
    <s v="R2FHIBV8JE4CTB,R315K0BCU0KVKO,RD129PA7KQQOR,R3BTQPGZLTN48E,RH0STL2LKD7N5,RVNS9SRGUWUT3,R25CXUY1Y74QGF,R1SIGI0M0INPVB"/>
    <s v="Loved it,Good product,Good product,It's easy to use.,Fine product,Awesome Product,Nice product &amp; user friendly,Correct size and easy to use."/>
    <s v="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
    <s v="https://m.media-amazon.com/images/W/WEBP_402378-T1/images/I/313WfOy8VSL._SX300_SY300_QL70_FMwebp_.jpg"/>
    <s v="https://www.amazon.in/Instant-Vortex-2QT-EvenCrispTM-Technology/dp/B0B53DS4TF/ref=sr_1_316?qid=1672923609&amp;s=kitchen&amp;sr=1-316"/>
    <x v="1"/>
    <x v="0"/>
    <n v="6.3999999999999995"/>
    <n v="6.3999999999999995"/>
  </r>
  <r>
    <x v="5"/>
    <s v="Swiffer Instant Electric Water Heater Faucet Tap Home-Kitchen Instantaneous Water Heater Tank less for Tap, LED Electric Head Water Heaters Tail Gallon Comfort(3000W) ((Pack of 1))"/>
    <x v="1"/>
    <s v="Heating,Cooling&amp;AirQuality"/>
    <n v="1439"/>
    <n v="1999"/>
    <n v="0.28000000000000003"/>
    <x v="1"/>
    <n v="53803"/>
    <s v="âœ”Quick Electric Hot Water Tap Heating tube: high-purity copper liner heating element Rated voltage: 220V/50HZ Rated Power: 3000W|âœ”When you receive Swiffer Water tankless instant electric tap water heater, please do not test it in your hands, you need install it well and then test, or it will be dangerous. Please operate it according to the instructions.|âœ”Support and well-being of dual-use electric faucet, while heated, the water, the lower the temperature, whereas the smaller the flow, the higher the temperature.|âœ”Power unified are the 3000-watt, 5 seconds fast heat! Your hands won't feel cold when washing dishes or doing the laundry or washing vegetables. Of course, washing face and brushing teeth with warm water every morning are great enjoyments.|âœ”Your hands won't feel cold when washing dishes or doing the laundry. Of course,washing face and brushing teeth with warm water every morning are great enjoyments.|âœ”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
    <s v="AEU7DVFEL43XZ6T4D572W2ZLBRKQ,AGWOH7CFDMUVW52NMZWQBKBNNQOA,AGZN422FGG7JO3T5YY6IVUELOODA"/>
    <s v="Yogita g.,Amazon Customer,Mimsy"/>
    <s v="R2WHW4PEF14WOD,R2DCCZWUGI0O0K,R1FA1HH6VL1RAL"/>
    <s v="Best Product,Itâ€™s expansive but it works well upto 800sqft area,Great product"/>
    <s v="Must buy best Fabulous product I recommend thisðŸ‘ðŸ‘,For small place itâ€™s gud,A great product. Works wonders on my vitrified tile floors."/>
    <s v="https://m.media-amazon.com/images/I/41+t2HWvwFL._SY300_SX300_.jpg"/>
    <s v="https://www.amazon.in/Swiffer-Instant-Electric-Home-Kitchen-Instantaneous/dp/B0BR4F878Q/ref=sr_1_150?qid=1672923597&amp;s=kitchen&amp;sr=1-150"/>
    <x v="1"/>
    <x v="0"/>
    <n v="17.142857142857142"/>
    <n v="17.142857142857142"/>
  </r>
  <r>
    <x v="6"/>
    <s v="Zuvexa USB Rechargeable Electric Foam Maker - Handheld Milk Wand Mixer Frother for Hot Milk, Hand Blender Coffee, Egg Beater (Black)"/>
    <x v="1"/>
    <s v="Kitchen&amp;HomeAppliances"/>
    <n v="499"/>
    <n v="1299"/>
    <n v="0.62"/>
    <x v="2"/>
    <n v="54"/>
    <s v="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
    <s v="AG6AS2KLLZMPPPEKF5RIJXTMA4FA,AEW6BC4YLRYKI5OZGG2TFQSVNPCQ,AGJHYTYSBPEBX6DRHFDVKOPUG3RQ,AHDOOBJBPVJQCWTNVD4L5VIQBBWA,AGXWSSAGJWT437I6SEHW2DBHPAUQ,AHP75RDBGYFPLYD5NVTHZMNJUOAQ,AFBWWOUHEYFHDWJOE42DN5YWO2MQ,AHHRYTCXJYJCRHFUK2EPOG7I3CHQ"/>
    <s v="shammi,Rippy Mittal,Kabeer,Kush,Vani Prabha,neha,Reena Chahar,Rameshwar"/>
    <s v="R1M11VMLH6I3TN,R2OLOOGNHQ37ZA,R3PIVKT8BNMA4G,R3IEB79VMJ4KUB,R2FW55EB4WH4HM,RKHYI4QXIDG0B,RR30YFP5QKZZZ,R13ATADDWQX8CT"/>
    <s v="Little kitchen helper,An amazing product,Very good product nice to use,Handy gadget!,Easy to use and carry Great product ðŸ‘Œ,Best product,Light weight,Will definitely save your time...."/>
    <s v="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ðŸ˜Š,Easy to use excellent,Value for moneyNd easy to use"/>
    <s v="https://m.media-amazon.com/images/I/41714O1hnmS._SY300_SX300_QL70_FMwebp_.jpg"/>
    <s v="https://www.amazon.in/Zuvexa-Rechargeable-Electric-Foam-Maker/dp/B0BLC2BYPX/ref=sr_1_243?qid=1672923603&amp;s=kitchen&amp;sr=1-243"/>
    <x v="0"/>
    <x v="0"/>
    <n v="7.580645161290323"/>
    <n v="7.580645161290323"/>
  </r>
  <r>
    <x v="7"/>
    <s v="FIGMENT Handheld Milk Frother Rechargeable, 3-Speed Electric Frother for Coffee with 2 Whisks and Coffee Decoration Tool, Coffee Frother Mixer, CRESCENT ENTERPRISES VRW0.50BK (A1)"/>
    <x v="1"/>
    <s v="Kitchen&amp;HomeAppliances"/>
    <n v="699"/>
    <n v="1599"/>
    <n v="0.56000000000000005"/>
    <x v="2"/>
    <n v="1729"/>
    <s v="ã€Rechargeable Multi-Function Milk Frotherã€‘The Milk Frother comes with two Whisk-Heads attached to the handle - the Spring Whisk-Head is for making milk&amp;coffee foam, the Balloon Whisk-Head is for beating eggs|ã€High Qualityã€‘The product is made of food-grade 304 stainless steel and ABS; The rechargeable built-in Lithium Battery is powerful and can help you make things faster and more efficient - You can make a full cup of milk foam in about 15 seconds|ã€Detachable Designã€‘The two whisk-heads are detachable, so it is easy for you to change, clean and store|ã€One-Touch Operation and Three-Staged Speedã€‘It is very easy for you to operate our Milk Frother: Just push the switch button once for stage 1 - low speed, twice for stage 2 - medium speed and three times for stage 3 - high speed; If you push the switch button for 2 seconds, the power will be turned off"/>
    <s v="AGMHHTX7GPWHZAUTEYQOFEEDFMDQ,AEJJGJQCIEPL3ZBNULVUVLVKOYXQ,AE4OWRO7RHZKT3HIJCC6NFJLVADQ,AFNKAJQG5UVDCWBGEMKQPVUCML5A,AFPC2CK5YPZDPLO3ETPC5XMMYIGQ,AGYWGDEV2VA2GXFIOTTX545DCUMQ"/>
    <s v="123MovieTime,Ravneet S.,Akash,Mohd Amaan,Pankaj,Sajan"/>
    <s v="R1YXOQ6ZZI33LZ,R17FVMZGPYPOYZ,R23NCERA0R891T,R2UV8DYD8AD2EH,R3C4W7ZA3D6KJV,R1N02TVQHTIFVX"/>
    <s v="Nice product,Not as effective as claimed, just an average product..,Good Product,bribing people for 5 star rating,Most worst machine i have ever seen,Just wow"/>
    <s v="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
    <s v="https://m.media-amazon.com/images/I/51oN+8Zs5YL._SY300_SX300_.jpg"/>
    <s v="https://www.amazon.in/FIGMENT-Rechargeable-Decoration-ENTERPRISES-A1/dp/B0BM4KTNL1/ref=sr_1_240?qid=1672923603&amp;s=kitchen&amp;sr=1-240"/>
    <x v="1"/>
    <x v="0"/>
    <n v="8.3928571428571423"/>
    <n v="8.3928571428571423"/>
  </r>
  <r>
    <x v="8"/>
    <s v="Multifunctional 2 in 1 Electric Egg Boiling Steamer Egg Frying Pan Egg Boiler Electric Automatic Off with Egg Boiler Machine Non-Stick Electric Egg Frying Pan-Tiger Woods (Multy)"/>
    <x v="1"/>
    <s v="Kitchen&amp;HomeAppliances"/>
    <n v="699"/>
    <n v="1599"/>
    <n v="0.56000000000000005"/>
    <x v="2"/>
    <n v="2300"/>
    <s v="Egg Frying Pan"/>
    <s v="AFZ2YKWX4KR7MWSA6UOMEGGHT32A,AEP6WZ7AR6XDQSBFSQRILJOUWYIA,AHOOA3EKEVKQGQAVQE762YGB5KPQ,AH2CHLPBROIU447VRDW6K6DE5TWA,AH4H7RTFFSOM4T7YUCTXGIKLZEWA,AHPGXSE3AFIV5HHD4Q4C4EY3X2KQ,AEQEH72IPVWNOQYVPL3FMKPMSRBA,AEJALL3TNEOIEEC5G3VCPKZVCEBQ"/>
    <s v="Nitin G.,Veerasomachary,Roshan,Kunwar Indranshu Singh,suresh,Prerna,Arjun Kr. Sah,Jagadeesan"/>
    <s v="R2DHTJGY77MOP0,R36IXNHZC037AW,R3GPHUMRV75VWK,R2DO6A5Z7D5XSI,R15XQF7WAO4JPS,R2I9R8AJ9WCXXC,R1Q6IO5RWUTRT8,RF5Y8BO9PDVBD"/>
    <s v="Amazing! Value for money!,Very easy to use,2 in 1,Good product,Easy to clean,Good product to buy and use,Easy to operate that is simple process,Worth"/>
    <s v="Worth buying for eggetarians,Working great so far!Value for money!4 stars as wire is very short in length!,I like this product and it is worth for money,Very good item,Value for money,Easy to use,Easy to use and easy to handle,It is awsome product,Good qualility,Good product. It's very nice"/>
    <s v="https://m.media-amazon.com/images/W/WEBP_402378-T1/images/I/51IE+nI0KGL._SY300_SX300_.jpg"/>
    <s v="https://www.amazon.in/Multifunctional-Electric-Automatic-Non-Stick-Pan-Tiger/dp/B0BM9H2NY9/ref=sr_1_294?qid=1672923606&amp;s=kitchen&amp;sr=1-294"/>
    <x v="1"/>
    <x v="0"/>
    <n v="8.3928571428571423"/>
    <n v="8.3928571428571423"/>
  </r>
  <r>
    <x v="9"/>
    <s v="Campfire Spring Chef Prolix Instant Portable Water Heater Geyser 1Ltr. for Use Home Stainless Steel Baking Rack | Restaurant | Office | Labs | Clinics | Saloon | with Installation Kit (With MCB)"/>
    <x v="1"/>
    <s v="Heating,Cooling&amp;AirQuality"/>
    <n v="1499"/>
    <n v="3500"/>
    <n v="0.56999999999999995"/>
    <x v="2"/>
    <n v="2591"/>
    <s v="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
    <s v="AEVX4JV3C4QR3Y3V3RJXQ2WZAR4Q,AHR5JZBK66QYZSEJ37GM3K2DXDIQ,AEAOSBMIGWQY5HFXDMBRQUE3L52A,AGUEJAHXS2LL652SUQTCM52FOZHQ,AGRMA5YXQJV53ZJHIRAIZTBPJ6DQ,AEVLNW7OEHU23QZWBPF2ZLYHTBHQ,AGD6G2GDZX44OOJJCN4TLROEP7OA"/>
    <s v="Srujan kumar,Sadhu s.,parveen sharma,Patel kaushikbhai. S,Vinoth,Ankita Gupta,Jignesh lathiya"/>
    <s v="RBPM3YRVWMMMK,RVY7BZCJPHJZU,R3KXHKIGWPT7IS,R1K28XXUFE3XNT,R23K3XEJA3V8XG,RTILNKKZAV4WT,R2Z92RDSJM71FU"/>
    <s v="Felt very useful ðŸ‘Œ but cable is short,Good in portable series of Geyser,Awesome product,Good quality,Product okay but no bill receive,Wrong Reviews uploaded for this product.,Good Product"/>
    <s v="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ðŸ’° ðŸ’° ðŸ’° ðŸ’° ðŸ’° ðŸ’° ðŸ’° ðŸ’° ðŸ’° ðŸ’° ðŸ’°"/>
    <s v="https://m.media-amazon.com/images/W/WEBP_402378-T1/images/I/41hoHTbN5rL._SX300_SY300_QL70_FMwebp_.jpg"/>
    <s v="https://www.amazon.in/Spring-Chef-Stainless-Restaurant-Installation/dp/B0BP89YBC1/ref=sr_1_419?qid=1672923613&amp;s=kitchen&amp;sr=1-419"/>
    <x v="1"/>
    <x v="0"/>
    <n v="8.2456140350877209"/>
    <n v="8.2456140350877209"/>
  </r>
  <r>
    <x v="10"/>
    <s v="Sony Bravia 164 cm (65 inches) 4K Ultra HD Smart LED Google TV KD-65X74K (Black)"/>
    <x v="2"/>
    <s v="HomeTheater,TV&amp;Video"/>
    <n v="77990"/>
    <n v="139900"/>
    <n v="0.44"/>
    <x v="2"/>
    <n v="5935"/>
    <s v="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F6Z2OYIXRPZJHVYN2MFKKYHPHFQ,AH5SAORYVUN5MGIBLBQIQDGAFADA,AF3OBVMLY5I6X3IFX2DKIFEYMGNA,AGWCIDBY573QQIANSOTHVUOUHBMA,AEMJGJQO5KES5VGOD3CRNVVLYHDA,AF3W6A57ELBWQAPFYDKAHJFQY2BQ,AF3QHAZ5V36AO5PE6AQGFZZSDCCQ,AFC7OZQXZZY74D3R6R3FAOLY5S3Q"/>
    <s v="David P.,Dr. ATUL THAKUR,Shriniwas Patil,Tahir Ali,Harpreet,NB,Swamy,Arindam"/>
    <s v="R16HCZ0W1TRSMM,R12J7UKQ0FX3O9,R8729SR7LQFUU,R1W7FVZ8OGOZN4,R39U6OQOYKSBJS,REJGTU93MWH8Y,R92QJE5NTZ9V7,R3SZH0PVUBQJ80"/>
    <s v="Product installation was excellent  but delivery staff patheticðŸ‘Œ,TV Picture quality is good.,TV Picture quality is good,Very nice,Great picture and sound quality,One of the best big screen TV,Service is not good,Nice TV"/>
    <s v="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â€™t wish to purchase a sound bar, go for this model. The picture quality is beautiful, works with apple play, itâ€™s a win win. I got the 43â€ for my bedroom on a great offer. And yeah, itâ€™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quot;)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
    <s v="https://m.media-amazon.com/images/I/51uVckL1jRL._SY300_SX300_QL70_FMwebp_.jpg"/>
    <s v="https://www.amazon.in/Sony-Bravia-inches-Google-KD-65X74K/dp/B09WN3SRC7/ref=sr_1_291?qid=1672909138&amp;s=electronics&amp;sr=1-291"/>
    <x v="1"/>
    <x v="0"/>
    <n v="10.681818181818182"/>
    <n v="10.681818181818182"/>
  </r>
  <r>
    <x v="11"/>
    <s v="Spigen EZ Fit Tempered Glass Screen Protector for iPhone 14 Pro Max - 2 Pack (Sensor Protection)"/>
    <x v="2"/>
    <s v="Mobiles&amp;Accessories"/>
    <n v="999"/>
    <n v="2899"/>
    <n v="0.66"/>
    <x v="2"/>
    <n v="7779"/>
    <s v="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
    <s v="AGQIXFPHABUZ2WPETGRYDB7VSMXA,AECPF7WFMUQ3TR7YTLSL72GHF36Q,AGL7ZQV5GFVZMHW7CKCENRGWN72Q,AGUHK5ZM4TY34VNG5TPPNM4XKBLQ,AEYDG3MS53N2AXAG22CIKKLZ3H7A,AHCIMCXVSX6LO3HH7B7BP23VTPWA,AGQWWZTXBNKQCTJHEYL7R7U54SHQ,AEX4JSF5BMTK2X273FGK4OKW6SAA"/>
    <s v="VK,Siddhi Prabhudesai,Prashant Nair,Srihare,Nikhil Upadhyay,Rohit,Harry Thakur,Deepak ojha"/>
    <s v="R13CIOIUD1D8UM,R17AIJTSM1FUNS,R3AJ1T3JVA8O9V,R2LC5ETGN1KHH8,RXGY54C9GN1LV,RNCM6E4OW05E,RT2KK4EHU66TM,R2O3QIKNY5DF3X"/>
    <s v="Easy to install,Best screen guard and the easiest to install!,Easy to install,Very easy to install and doesn't interfere with the case,Value for money,Good tempered glass,Value for money,Wonderfull wonderfull wonderfull"/>
    <s v="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â€™s so smooth that it almost feels like youâ€™re touching the phone screen. The installation process is very easy. Itâ€™s truly a value for money product.,This is a very good tempered glass which covers end to end of the screen.,If you want a high quality tempered go for it. Itâ€™s not much scratch resistant but fingerprint resistant and quality is amazing,Its just like slicing a butter ,effortless &amp; absolute value fir money ."/>
    <s v="https://m.media-amazon.com/images/I/51EiPNlJDgL._SX300_SY300_QL70_ML2_.jpg"/>
    <s v="https://www.amazon.in/Spigen-Tempered-Screen-Protector-iPhone/dp/B0B23LW7NV/ref=sr_1_130?qid=1672895784&amp;s=electronics&amp;sr=1-130"/>
    <x v="1"/>
    <x v="0"/>
    <n v="7.1212121212121211"/>
    <n v="7.1212121212121211"/>
  </r>
  <r>
    <x v="12"/>
    <s v="Melbon VM-905 2000-Watt Room Heater (ISI Certified, White Color) Ideal Electric Fan Heater for Small to Medium Room/Area (Plastic Body)"/>
    <x v="1"/>
    <s v="Heating,Cooling&amp;AirQuality"/>
    <n v="998"/>
    <n v="2999"/>
    <n v="0.67"/>
    <x v="3"/>
    <n v="9"/>
    <s v="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
    <s v="AENGRDSABHKCYNYJPZ2SML6FWVHA,AFNGD6S7UIHBQ2FNXUDBWCJDMLMA,AFWHWM3CHMTSRKJH7IY2U64CRVOQ,AHWQ3GYAYROPEKLLI6SVIM3S2ZNA,AEOYVLH6A6P643MDQBU67RJ4DTDA,AGKOT3DLM55KCHF3AQAOROIFZ3EA,AGWCBYRA3OJTMA3TUUUH2RKJPPTQ"/>
    <s v="Chanchal Gurjar,Shyam,Lalit Garg,Anil Kumar,PREM NATH,SURESH,VIJAY K."/>
    <s v="R2REMFEEN6UKBC,R29TQDV31QHMAP,RSC1YPIBXFW9B,R3M0C49RRYPXKN,R1P7N12X78US49,R17PHQ7LHY70GL,R1E8B0LMBUZ21K"/>
    <s v="It's good,Happy to purchase,Product is really good.,It was excellent,Very Good Product,Heater,The final finish product is not  elegant."/>
    <s v="It's good  nd amazing product,Very nice product. Very low noise, leaves no dryness in air, elegant in looks, very fastly heat the room. Safely design. happy to purchase this  heater . ðŸ¤©â­ðŸ‘,It maintain the room temperature and provides sufficient heat.,It was really excellent product I like it,Awesome product,Product is very good,"/>
    <s v="https://m.media-amazon.com/images/I/41xLjSyJtYL._SX300_SY300_QL70_FMwebp_.jpg"/>
    <s v="https://www.amazon.in/Melbon-Blower-Heater-2000-Watt-White/dp/B09P1MFKG1/ref=sr_1_313?qid=1672923607&amp;s=kitchen&amp;sr=1-313"/>
    <x v="0"/>
    <x v="0"/>
    <n v="6.8656716417910442"/>
    <n v="6.8656716417910442"/>
  </r>
  <r>
    <x v="13"/>
    <s v="VRPRIME Lint Roller Lint Remover for Clothes, Pet | 360 Sheets Reusable Sticky Easy-Tear Sheet Brush for Clothes, Furniture, Carpet, Dog Fur, Sweater, Dust &amp; Dirt (4 Rolls - 90 Sheet Each Roll)"/>
    <x v="1"/>
    <s v="Kitchen&amp;HomeAppliances"/>
    <n v="499"/>
    <n v="999"/>
    <n v="0.5"/>
    <x v="3"/>
    <n v="79"/>
    <s v="ã€CLEAN CLOTHES EVERY TIMEã€‘ : Our lint roller has an extra sticky formula that helps you easily collect fuzz, fluff, and bobble balls from your pants, clothes, and fabrics without damaging the material.|ã€2X EXTRA STICKINESSã€‘: VRPRIME offers 200% more pick-up per strong adhesive sheet for a quick and effective way to remove annoying pet hair, lint, and debris. You will save time and effort in removing stubborn hair and fuzzy bits from your clothes, sofa, furniture, car, carpet, etc.|ã€TOTAL 360 SHEETSã€‘ : VRPRIME lint rollers come with 1 reusable ergonomic grip handles that comfortably fit in your hand, four refills of 90 sticky easy peel off spiraled sheets. Total 360 sheets in one package with great value.|ã€MULTI FUNCTIONã€‘ : The fluff remover is not limited to just clothing and garments, it also is your perfect tool to remove dog hair, cat hair, pet fur, fluff, fuzz, and lint from furniture, upholstery, bedding, car seats, etc.|ã€EASY TO PEEL OFF DESIGN ã€‘: New improvement on cutting makes peeling off sheets extremely easy, you can start a new sheet from the top or bottom freely and tear off the sheets easily after use.|ã€A MUST-HAVE CLEANING TOOLã€‘: VRPRIME dog lint remover for clothes can help pick up any shards or dirts from small spaces that a vacuum cleaner can never reach. Adhesive remover is especially effective for removing pet hair. Itâ€™s great for keeping clothes and furniture like couches, carpets, and curtains clean from debris in everyday life.You will never regret having Lint Roller pet fur remover."/>
    <s v="AG56BWR4QA24HMU37HCG7LXA5BIQ,AHPMTDLBF66SKRERYCJJ64OIT4RQ,AHSJSRYF6IDDAO3GFP2JDGW7AQPA,AFHFQZ4WRMY2BZ2M6EPZVRTWARHQ,AHLRT2VIZ5O7U6K7UG7P25P4S4UQ,AE6GNTASF4AF7GAW767UV2OON4EQ,AHNKJGN4LTDD3CFDIWZS5XNYZCGQ,AHWPHJR3F3WBWRACB5PHHTRKXYEQ"/>
    <s v="Kindle Customer,Naval Kishor Rustagi,Sudha,sajal,Prabhleen loyal,satyam bansal,Prabhjot,Rajesh Maurya"/>
    <s v="R2QT3QBL25HBTG,R3E449S1ZWR7F9,RLHERK8U1LREO,R1NHGLXW1QKLBC,R2MQH21SEZOIUM,R31ZE4UADPDRG4,R3B8J75DKKAPIZ,RYXRDTE7LINT1"/>
    <s v="Superb,Very helpful and great quality,Exactly what it says on the tin,A must product for pet parents,Must purchase if u have pet...,Totally worth it,Good product,Easy to use and usefull prody"/>
    <s v="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ðŸ‘Œ,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â€¦.,If you have dog or cat in your home this product is must!! It is really usefull,  It works on almost all type of clothes and it can be used on bedsheets curtain or on sofa.. I ordered set of 4 and it has 90 layers on each so its budget friendly as well, go for itt!!!!"/>
    <s v="https://m.media-amazon.com/images/W/WEBP_402378-T2/images/I/51qZekzGLxL._SX300_SY300_QL70_FMwebp_.jpg"/>
    <s v="https://www.amazon.in/VRPRIME-Remover-Reusable-Easy-Tear-Furniture/dp/B0BN6M3TCM/ref=sr_1_230?qid=1672923603&amp;s=kitchen&amp;sr=1-230"/>
    <x v="0"/>
    <x v="0"/>
    <n v="9.1999999999999993"/>
    <n v="9.1999999999999993"/>
  </r>
  <r>
    <x v="14"/>
    <s v="Lint Remover Woolen Clothes Lint Extractor Battery Lint Removing Machine Bhur Remover"/>
    <x v="1"/>
    <s v="Kitchen&amp;HomeAppliances"/>
    <n v="319"/>
    <n v="749"/>
    <n v="0.56999999999999995"/>
    <x v="3"/>
    <n v="124"/>
    <s v="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
    <s v="AF4OLYBDMHJV5DUGONVIH7GU2V7Q,AEZNF3N52DQTHYBJ6ZKUG7UWXDIA,AHJ57SAHKACWMDHRDRNH5UXKQXRA,AH4FR3DUUHVLCFVUWCBTGF7BXQKQ,AFDFQBUFDOO44TCLCYJUSZFXRGBA,AH2JJHAQBJCR3JS2MWWMMOJ4JNPQ,AGMA33G2B4VFZS7GEQGKDFA7YM7Q,AESE5F7Z2OTRLIJKOPESC73ZQ72Q"/>
    <s v="Kewal k.,SANCHIT BHATIA,Akshit kumar,Hugu gupta,Amazon Customer,Ayush Kumar,Shubh kumar,Saundarya"/>
    <s v="R1XULCDQK9G8I7,RHPQ553ZWQIME,RNQB4SFH4DX7B,RMGGBMIVVTPJU,RDJVGMEMJEEZM,R11I303S1BQCT9,R1H7KY4OIM4XC3,R13OEY5VD2OOR7"/>
    <s v="good,Overall good product but got stop inbetween there is some gap for long term use.,Perfect,Useful,Must buy,Overall nice product,Good product,Amazing product"/>
    <s v="https://m.media-amazon.com/images/W/WEBP_402378-T1/images/I/711EJ0kjZvL._SY88.jpg,I like this is handy and easy to use.For multiple clothes it's got stop in between.,Was looking for this only. Time saving appliance ðŸ‘Œ Product delivered on time,Easy to use,Very useful for dark clothes,Removes all wollen part , works well,Best and pocket friendly,Helped in removing all the lint from the clothes. Now they look as new as brand new. Just lobe this amazing product. A must buy for your winter clothes"/>
    <s v="https://m.media-amazon.com/images/W/WEBP_402378-T1/images/I/31g2BiAmVjL._SY300_SX300_QL70_FMwebp_.jpg"/>
    <s v="https://www.amazon.in/Remover-Clothes-Extractor-Battery-Removing/dp/B09JN37WBX/ref=sr_1_121?qid=1672923596&amp;s=kitchen&amp;sr=1-121"/>
    <x v="0"/>
    <x v="0"/>
    <n v="8.0701754385964914"/>
    <n v="8.0701754385964914"/>
  </r>
  <r>
    <x v="15"/>
    <s v="Aquadpure Copper + Mineral RO+UV+UF 10 to 12 Liter RO + UV + TDS ADJUSTER Water Purifier with Copper Charge Technology black &amp; copper Best For Home and Office (Made In India)"/>
    <x v="1"/>
    <s v="Kitchen&amp;HomeAppliances"/>
    <n v="4999"/>
    <n v="24999"/>
    <n v="0.8"/>
    <x v="3"/>
    <n v="124"/>
    <s v="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Ã¢â‚¬â€œ RO Purifier, Pre Filter, Installation accessories, user manual. Installation You need to pay Up-to Rs. 500/- to the technician for installation."/>
    <s v="AHZJHJWFZLYD64GVP4PXVI2F4LXA,AEUCRZPOISXKHXMCZUH6BXTUXUWA,AFL2ICS3EEESPGYLFF7OTVYMLVJA,AG63J3CFIT6RYX32RHHYWRZ2WKKA,AE6EGCFBVJIZEZ4XPPIY3PES2SDQ,AHUZG5YJCM4UWL66ALQ744FD3OOA,AEIKB2XA64MPG7BBXRG4DT57QKPQ,AF4ECPZRARF7SK2GDSBPTINVA2CA"/>
    <s v="Manish Mehekare,Rajesh,Nitesh singh,Lalit,Prathamesh poojari,Charan,santhakumar,Nikhil Bhagat"/>
    <s v="R410I44U1ORFS,R2EL6RDO42L8HA,R2LMSC4S998NYI,R2RVMZV1I42LGA,ROS3I3HXBLAYE,R2V70PAEVT1EYU,R1GYY0PDUBZVOK,R2180U6SP2A0B1"/>
    <s v="service is excellent,  installation guy is very professional,  I liked the service,Amazing,Value for money,Nice product,Water is clean and tasty also. Its cleans very well,Good. Happy with the installation,Nice product at affordable price.,Affordable and we'll functioning R.O."/>
    <s v="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
    <s v="https://m.media-amazon.com/images/W/WEBP_402378-T1/images/I/41ZvKRULvDL._SY445_SX342_QL70_FMwebp_.jpg"/>
    <s v="https://www.amazon.in/Aquadpure-Copper-ADJUSTER-Purifier-Technology/dp/B0BJ966M5K/ref=sr_1_308?qid=1672923607&amp;s=kitchen&amp;sr=1-308"/>
    <x v="0"/>
    <x v="0"/>
    <n v="5.7499999999999991"/>
    <n v="5.7499999999999991"/>
  </r>
  <r>
    <x v="16"/>
    <s v="WeCool S5 Long Selfie Stick, with Large Reinforced Tripod Stand up to 61 Inch / 156 Cms, Ultra Long Multi Function Bluetooth Selfie Stick with 1/4 Screw Compatible with Gopro, Camera, and Ring Light"/>
    <x v="2"/>
    <s v="Mobiles&amp;Accessories"/>
    <n v="1799"/>
    <n v="3999"/>
    <n v="0.55000000000000004"/>
    <x v="3"/>
    <n v="245"/>
    <s v="64&quot;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Â° Rotatable Selfie Stick Bluetooth : The mount of the tripod stand can freely rotate 360Â°, which can be quickly ratoted the screen horizontally and vertically , and the mount arm can be 190Â°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
    <s v="AFPYH3UF3GB4RNX3MX46AXFM2FTQ,AGWEQHJSUA4YCG44RKCCKPFNHNYQ,AER7URKAHGBZZUO54FO5YIX3BOJA,AEPCLRI6TOAXADIFPVP6BVUV6ZYA,AHMJGVHC6Z2PFDPRVL3FFO6HVWEQ,AHV4FNKMIPRVWQREJHBT3T7KQH3Q,AHHJWO56X2DQATPTWFHER2LAVAGQ,AGXRHQVYZUCT2IESEBL3JYAJ7ZNA"/>
    <s v="Sujili v,Paras Jain,Shailendra,supreeth achar,Anthony S.,SUMAN SEN,Wellwisher,Richa"/>
    <s v="R2MI4KSWYUEMDR,R2MNYKDL2UII1M,R2C6TUBM6IVLB0,R3VJF3LZ7XK3WV,R351DYT9RZYVC0,R2127U989S6ZZU,R29GQ8L9MVSU6H,R2H35ITTKGQLBH"/>
    <s v="Good,Good Product but Little expensive.,Happy with the purchase,Good buy in price range,Best travel companion,For instagram reels zoom in and zoom out switch is not available,MUST BUY FOR EVERY ONE WHO OWNS A MOBILE PHONE !!!,A good selfie stick"/>
    <s v="Good,Thoda sa kam stable hai, phone lagane ke baad thoda bohot hilta zaroor hai. Build quality thodi aur achi hoti, to pakka value for money hota.,Weâ€™ve been using it for around 2 months, itâ€™s good, sturdy, Bluetooth connectivity is also good.Overall a good purchase.,Good buy in price range,If you travel, itâ€™s your best companion. Has a great stability and length. Itâ€™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
    <s v="https://m.media-amazon.com/images/I/41fDM4QUfvL._SX300_SY300_QL70_ML2_.jpg"/>
    <s v="https://www.amazon.in/WeCool-Reinforced-Function-Bluetooth-Compatible/dp/B0B9BXKBC7/ref=sr_1_445?qid=1672895879&amp;s=electronics&amp;sr=1-445"/>
    <x v="0"/>
    <x v="0"/>
    <n v="8.3636363636363615"/>
    <n v="8.3636363636363615"/>
  </r>
  <r>
    <x v="17"/>
    <s v="Sujata Dynamix, Mixer Grinder, 900 Watts, 3 Jars (White)"/>
    <x v="1"/>
    <s v="Kitchen&amp;HomeAppliances"/>
    <n v="6120"/>
    <n v="8073"/>
    <n v="0.24"/>
    <x v="3"/>
    <n v="2751"/>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
    <s v="AGS4ODHNPY3TQGAIJFDY4I33URHA,AFFSSRKP2H3OGXCIJXFM4EJPPYOA,AFZ3M7CZNIRAIQ7MRL5IOMSSDREA,AGCI75IEZFCJRJTO6PEM5QECBNEA,AGCDE6OVTHMBS6JH5ML2LK6ITAEQ,AG3NJTJII7WAT5XWQ2K5AATDZTXQ,AGVNPLKC3QPYKKS6K6WXYP4LCCAQ,AGHEWBWCR2RQ6TTCX6RYM2Q4TZAQ"/>
    <s v="Tengop,Jeevan Gaikwad,gunashekar,Vibha K.,Amazon Customer,Prashant,Meena Murarka,Negi"/>
    <s v="R1LBKT3YDVVW86,R2PNLSWFYW5QEF,R2I6NKZE7JWNY6,R2OFZC94RLNDG3,R1XIUI1I006DHG,RI07TDJ2DO7ID,RYFM2V5BULJFL,R29WQI1TRENQIZ"/>
    <s v="Good product,Quality is great but chuteney jar is not working well,Good,Superb,Very good item,Super purchase,Superb ðŸ‘,Sujata hi lena."/>
    <s v="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ðŸ‘,Excellent product!,This is such a big name in my family, and it holds the name true. Well packed, and really good finish. Very happy."/>
    <s v="https://m.media-amazon.com/images/I/415634DtKfL._SX300_SY300_QL70_FMwebp_.jpg"/>
    <s v="https://www.amazon.in/Sujata-Dynamix-900W-900-Watt-Mixer-Grinder/dp/B078JT7LTD/ref=sr_1_462?qid=1672923615&amp;s=kitchen&amp;sr=1-462"/>
    <x v="1"/>
    <x v="0"/>
    <n v="19.166666666666664"/>
    <n v="19.166666666666664"/>
  </r>
  <r>
    <x v="18"/>
    <s v="Ikea 903.391.72 Polypropylene Plastic Solid Bevara Sealing Clip (Multicolour) - 30 Pack, Adjustable"/>
    <x v="1"/>
    <s v="Kitchen&amp;HomeAppliances"/>
    <n v="160"/>
    <n v="299"/>
    <n v="0.46"/>
    <x v="3"/>
    <n v="2781"/>
    <s v="30 units|Perfect to Seal Food/Snack|Keep Food Fresh|Freezer Safe|Dishwasher Safe"/>
    <s v="AE7M7M6QTDYEHQKAKXIWO2OVMBXQ,AESSDAJQCU3XKBAGYDYVBCKLOTSQ,AF3DTQ5WLDISMZLEORWHXTLHV3NQ,AHF2BSEZURS7UKI23YIHED3UIJKQ,AFZKPE6ZA4U5QVICSDRTTYN7PJEQ,AECBX5NSUD2POXPYXHZSETUVH5CA,AGRBDMHDBF2KXPBPF4S5PAVY3NYQ,AG6Z3AUD67XGSSTZOR6GZX3IC3DA"/>
    <s v="Dr.  Balasubramanian Pechimuthu,Abdul rehman,shradha,VISWA,Arun kumar choudhary,Seshadri Majumdar,pratyush,Amit Sareen"/>
    <s v="R1NAAWWJ35RMQR,R3S2CEY1ZBAKJJ,R38NYOW9S7HMO0,R3HDEMCCETO0EJ,R2NU3DH06WH2AY,R2Y5029I4S9DKF,RSJC3VP7IBJJY,R2IBCZ7N2I5JI4"/>
    <s v="It is Okay.,Amazing product and fast shipping,Sturdy,Good, its Useful.,most useful products for every kitchen,value for money,Good Quality Product,Good clips"/>
    <s v="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
    <s v="https://m.media-amazon.com/images/I/41k+HQz9JbL._SX300_SY300_.jpg"/>
    <s v="https://www.amazon.in/Ikea-903-391-72-Sealing-assorted-30-pack/dp/B00SH18114/ref=sr_1_129_mod_primary_new?qid=1672923597&amp;s=kitchen&amp;sbo=RZvfv%2F%2FHxDF%2BO5021pAnSA%3D%3D&amp;sr=1-129"/>
    <x v="1"/>
    <x v="0"/>
    <n v="9.9999999999999982"/>
    <n v="9.9999999999999982"/>
  </r>
  <r>
    <x v="19"/>
    <s v="Xiaomi Pad 5| Qualcomm Snapdragon 860| 120Hz Refresh Rate| 6GB, 128GB| 2.5K+ Display (10.95-inch/27.81cm)|1 Billion Colours| Dolby Vision Atmos| Quad Speakers| Wi-Fi| Gray"/>
    <x v="0"/>
    <s v="Tablets"/>
    <n v="26999"/>
    <n v="37999"/>
    <n v="0.28999999999999998"/>
    <x v="3"/>
    <n v="2886"/>
    <s v="Qualcomm Snapdragon 860 Octa-core processor | 6GB RAM | 128GB Internal Storage|WQHD+ (2560x1600 high resolution) 10.95&quot; Dolby Vision display | 120Hz refresh rate | Supports DCI-P3 with over 1 billion colours|Quad Speakers with Dolby Atmos | Long lasting 8720 mAh Battery | Android 11|13MP Rear Camera with 4K recording | 8MP Front camera | Ultra Slim design"/>
    <s v="AGIQYUS55MG4UWXTEF4PRMPZWPQA,AH4VWAKSTYSTM4XW5I4VA4VOGL6A,AGXLDDFUAUJIXQ5SZK2CKHJGCO4A,AFDV3XB5P65LS5FRSIEWKAY3K3JQ"/>
    <s v="&amp; I Am IronMan,Amazon Customer,Sayandeep Sarkar,sherin"/>
    <s v="R2BT60BZIDC986,R17KDJGM0QOT3P,R2U9CP6B4FEVBN,RJ29G3M313IFR"/>
    <s v="the only ANDROID tablet that makes sense in the non-sense tab market of India.,An impressive tablet for Android (at last),All good but miner bugs just don't upgrade it to 13.0.6.. New update details given,good tablet"/>
    <s v="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quot;GST BRO&quot;.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ðŸ™‚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
    <s v="https://m.media-amazon.com/images/I/31jUKdJdjHL._SX300_SY300_QL70_FMwebp_.jpg"/>
    <s v="https://www.amazon.in/Snapdragon-Resolution-Refresh-27-81Cm-Display/dp/B09XXZXQC1/ref=sr_1_437?qid=1672903017&amp;s=computers&amp;sr=1-437"/>
    <x v="1"/>
    <x v="0"/>
    <n v="15.862068965517242"/>
    <n v="15.862068965517242"/>
  </r>
  <r>
    <x v="20"/>
    <s v="10k 8k 4k HDMI Cable, Certified 48Gbps 1ms Ultra High Speed HDMI 2.1 Cable 4k 120Hz 144Hz 2k 165Hz 8k 60Hz Dynamic HDR ARC eARC DTS:X Compatible for Mac Gaming PC Soundbar TV Monitor Laptop PS5 4 Xbox"/>
    <x v="2"/>
    <s v="HomeTheater,TV&amp;Video"/>
    <n v="999"/>
    <n v="2399"/>
    <n v="0.57999999999999996"/>
    <x v="3"/>
    <n v="3664"/>
    <s v="Certified HDMI Cable: The package has an official HDMI certification label. HDMI Officially Certified Fully compliant with the HDMI Forumâ€™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
    <s v="AFO7T5DJCA34LXNLPEMNTUPHBA3Q,AEOKQXQO42VI27RS7S6H6RDJTJWQ,AGMHQJ2A77R33DA4XP3ZHYOMOTHQ"/>
    <s v="Mandar Joglekar,Vasanth,Well person"/>
    <s v="R1482M3Z6TF62M,RX9ISCNT5KUMA,RY1MX82BJD2VD"/>
    <s v="Fantastic Ultra High Speed HDMI cable,Amazing product,Regarding cable"/>
    <s v="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
    <s v="https://m.media-amazon.com/images/W/WEBP_402378-T1/images/I/41+AJMzMo7L._SX342_SY445_.jpg"/>
    <s v="https://www.amazon.in/Cable-Certified-48Gbps-Ultra-Dynamic/dp/B08TGG316Z/ref=sr_1_156?qid=1672909131&amp;s=electronics&amp;sr=1-156"/>
    <x v="1"/>
    <x v="0"/>
    <n v="7.931034482758621"/>
    <n v="7.931034482758621"/>
  </r>
  <r>
    <x v="21"/>
    <s v="Spigen EZ Fit Tempered Glass Screen Protector for iPhone 14 Pro - 2 Pack (Sensor Protection)"/>
    <x v="2"/>
    <s v="Mobiles&amp;Accessories"/>
    <n v="999"/>
    <n v="2899"/>
    <n v="0.66"/>
    <x v="3"/>
    <n v="6129"/>
    <s v="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
    <s v="AHCJOEQEARI6IQ2XGJ6HTGQSRUXQ,AGBUKPO3CSYIJA4C4IO22UUEGBLQ,AG7EDX6NV5CSHGLF5QKGWTKGYRVA,AFUXZLDQRZZW3OBIZHMMRKKIEC3Q,AFCSX2LUWQ3TNV2RUG7G7PGO4V3Q,AENFYL3PYY3GDTSKARQ3XBN5RGEQ,AED2V75UUU3LKRDYR6C7JKBSMOOQ,AHCDZR5MNGRRU7NSOZZCWA5ZIURQ"/>
    <s v="Prabhat Chaudhary,Anil Kumar.M,Prateek,Nilkanth,AmazonCustomer99,Harjot Shah Singh,Advisor,Nitin Pahwa"/>
    <s v="R3C2WT83DOSL8U,R1GKC3NL9J667A,R2EQZSSQHG60ET,R1AA3R2AQC9MOM,R3IF70MWH0IS69,RQRALTGTHS809,R3128T0PG1V9CH,R1MUW41R427BHI"/>
    <s v="Best For Itâ€™s Money!ðŸ”¥,Nice quality, but comes with a price!,Easiest to install,Easy to install,Worth every penny!,Worth it,Good but costly,Totally worth it"/>
    <s v="Itâ€™s A Good Purchase For Long term Personally I Like It Because It came With 2 Install Kits And Costed Me Around â‚¹999($12) And Trust Me Itâ€™s Very Easy To Install.And Itâ€™s Protected The Device For A Fall Of Bed To Ground. Overall Nice Product! ðŸ‘,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â€™s easy to install. Quality is great. Doesnâ€™t cause issues with camera and is better than the original screen itself in terms of touch feel,Oleophobic coating on it is really good. Iâ€™ve been using it since over 2 months now and itâ€™s not faded at all. Itâ€™s a bit expensive but it keeps phoneâ€™s screen looking new and shiny, and it is much much better than the cheap ones in doing so; itâ€™s night and day difference.Fit and finish is really good too. Applying it is super easy.Otherwise, I donâ€™t see it protecting the phone screen from cracking or scratching more than the cheaper or the more expensive ones.I recommend getting this over others primarily because itâ€™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
    <s v="https://m.media-amazon.com/images/I/51R2kfyMW5L._SX300_SY300_QL70_ML2_.jpg"/>
    <s v="https://www.amazon.in/Spigen-Tempered-Screen-Protector-iPhone/dp/B0B244R4KB/ref=sr_1_139?qid=1672895784&amp;s=electronics&amp;sr=1-139"/>
    <x v="1"/>
    <x v="0"/>
    <n v="6.9696969696969688"/>
    <n v="6.9696969696969688"/>
  </r>
  <r>
    <x v="22"/>
    <s v="Sujata Dynamix DX Mixer Grinder, 900W, 3 Jars (White)"/>
    <x v="1"/>
    <s v="Kitchen&amp;HomeAppliances"/>
    <n v="6120"/>
    <n v="8478"/>
    <n v="0.28000000000000003"/>
    <x v="3"/>
    <n v="6550"/>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
    <s v="AHNCY56JLPCF2AHRH3SO2RIKHYFA,AEBZKKPXROE4RBTBFJ6E5F5BGALA,AHMGJ3N5TJ5YYHGONQ4YANYH6EFA,AFLOWV4SAZ4GJHBZZJLRC3UYJPPA,AHJERQSJBOQHOWKP4BHQUZNAK32A,AF53E744SCKUPF4AKF4LL3VPKRDQ,AF4R7KKPJVNKJC5D3CWKKX2JZAHQ,AFJQMCVVZBRSBACG5CHFJ653CXVA"/>
    <s v="Amazon Customer,Sai,Azim,john prabhakar,RAJA SAMANTA,RAVI,Radhe,Ram Kumar Mishra"/>
    <s v="R2IMGTYKPMXP4N,R2LP7PV1I0Z1V0,R33UGZXCUN1PDT,RH2ODFAELL6ID,R1LSVKDGASJ3ZX,R14FNF4GQL91JN,R2YT02USWR83PT,R81KUPKOTEI6J"/>
    <s v="Best mixer,Best value for money,à¤¸à¤¬à¤¸à¥‡ à¤œà¤°à¥‚à¤°à¥€ à¤¬à¤¾à¤¤ à¤¯à¥‡ à¤¹à¥ˆ à¤•à¥‡ à¤‡à¤¸à¤®à¥‡ à¤¸à¤¬ à¤ªà¤¿à¤¸à¥à¤¤à¤¾ à¤¹à¥ˆ à¤šà¤¾à¤¹à¥‡ à¤ªà¤¤à¥à¤¥à¤° à¤­à¥€ à¤¦à¤¾à¤² à¤¦à¥‹à¥¤ðŸ˜‚à¥¤ https://youtu.be/WBPca3j306k,Noice is high compared to others,Five star product,BEST MIXI,Best in the market best in segment,Good but not best"/>
    <s v="Best mixer as compared to flimsy  350w,750w. We use daily since last 4 yrs grinding coconut, dosa batter, dry chutney etc. Go for it, tried many branded but this product is wonderful,Best value for money. My mom is pleased with the grinder's performance. If you got the budget go for it.,à¤®à¥‡ à¤‡à¤¸ à¤¸à¥‡ à¤šà¤¾à¤µà¤² à¤•à¤¾ à¤†à¤Ÿà¤¾ à¤¬à¤¨à¤¾à¤¤à¤¾ à¤¹à¥,à¤“à¤° à¤®à¤¿à¤°à¥à¤šà¥€ à¤•à¤¾ à¤ªà¤¾à¤‰à¤¡à¤° à¤¬à¤¨à¤¾à¤¤à¤¾ à¤¹à¥,à¤“à¤° à¤§à¤¨à¤¿à¤¯à¤¾ à¤•à¤¾ à¤ªà¤¾à¤µà¤¡à¤° à¤¬à¤¨à¤¾à¤¤à¤¾ à¤¹à¥,à¤“à¤° à¤¨à¤¾à¤°à¤¿à¤¯à¤² à¤•à¤¾ à¤šà¤Ÿà¤¨à¥€ à¤¬à¤¨à¤¾à¤¤à¤¾ à¤¹à¥,à¤“à¤° à¤œà¤¾à¤¨ à¤¨à¥‡ à¤•à¥‡ à¤²à¤¿à¤ à¤‡à¤¸ à¤ªà¥‡ à¤•à¥à¤²à¤¿à¤• à¤•à¤°à¥‹https://youtu.be/WBPca3j306k dekho iskoâ˜ºï¸,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
    <s v="https://m.media-amazon.com/images/I/41cZE9HcRUL._SX300_SY300_QL70_FMwebp_.jpg"/>
    <s v="https://www.amazon.in/Sujata-DynaMix-DX-900-Watt-Grinder/dp/B00K57MR22/ref=sr_1_411?qid=1672923612&amp;s=kitchen&amp;sr=1-411"/>
    <x v="1"/>
    <x v="0"/>
    <n v="16.428571428571427"/>
    <n v="16.428571428571427"/>
  </r>
  <r>
    <x v="23"/>
    <s v="Logitech Pebble M350 Wireless Mouse with Bluetooth or USB - Silent, Slim Computer Mouse with Quiet Click for Laptop, Notebook, PC and Mac - Graphite"/>
    <x v="0"/>
    <s v="Accessories&amp;Peripherals"/>
    <n v="1490"/>
    <n v="2295"/>
    <n v="0.35"/>
    <x v="3"/>
    <n v="10652"/>
    <s v="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
    <s v="AGD6ND3S3MD2GWZDEJJ225BLLLUA,AF6WTL2BAI27FGX2BFG3WCXREK3Q,AG3PFOJEF5GLV3YFEAWJUTBBSIEA,AET5DKTUHQBYCL3S6OBVUHPPGDUA,AHAXFLMAGSIXKYFVDPGC3QLAEOOA,AE6EIDBISBBJAAF35WCPRRY3NORQ,AEGAAZHTQRX7HIKMQ4KTWNBICPEA,AEA7RJWIWRHGUYKUP6LJBPRSZCDA"/>
    <s v="Ravi,Shrey,Deepthi,sreeraj,Priyadarshini P,Abdul Aziz,Neha,Sohan Maity"/>
    <s v="R17OGPT2IDXIGX,RBEABUL23L3HP,R15G3N5DHVIH7Y,REGCZ4KOQ0OWS,R11EN6UQ5L17PW,R2KOGJ8NE8RTBZ,R34E060GCVBLI5,R5N1E18Z4JNOH"/>
    <s v="Sleek and battery efficient!,It's made for ergonomic and lighter use and a silent one.,Good one.,Great product,Cute, but colour mismatcg,Best for Daily use,Good product,This Pebble mouse is just mesmerising to use"/>
    <s v="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â€™s a nice product for the price.Itâ€™s very small so itâ€™s very easy to carry around .But than can also be slight problem if you have big hand , not a deal breaker though,My sister said it looks a little old, the colour looks a bitâ€¦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
    <s v="https://m.media-amazon.com/images/I/31DstM4dQ8L._SX300_SY300_QL70_FMwebp_.jpg"/>
    <s v="https://www.amazon.in/Logitech-Pebble-M350-Wireless-Bluetooth/dp/B07X2L5Z8C/ref=sr_1_295?qid=1672903010&amp;s=computers&amp;sr=1-295"/>
    <x v="1"/>
    <x v="0"/>
    <n v="13.142857142857142"/>
    <n v="13.142857142857142"/>
  </r>
  <r>
    <x v="24"/>
    <s v="Logitech G402 Hyperion Fury USB Wired Gaming Mouse, 4,000 DPI, Lightweight, 8 Programmable Buttons, Compatible for PC/Mac - Black"/>
    <x v="0"/>
    <s v="Accessories&amp;Peripherals"/>
    <n v="1995"/>
    <n v="2895"/>
    <n v="0.31"/>
    <x v="3"/>
    <n v="10760"/>
    <s v="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
    <s v="AFLGIDPC5GTJ4ET22CVZHSHBYCJA,AGFIU57KQ27B2HIIHLNRXEX4LD3A,AH2HEAF5KSG36DBJZATRGPWMQFFQ,AEHFXUDWPL2CJNEDKMN5473JESNA,AGUZ3J4FHC3D4PBXVYJSJLCYLR6A,AEE5TKO2YQMMVIBAGMEE4BQS6ZHQ,AHHWAZU4DKWHDYX6TXUOHE56T5AA,AHOGJRONCJE5ZAJX5CV76QCAKC5A"/>
    <s v="Madhav Ashokan,parin patel,Arun S.,Salil Iyer,Amazo...n,Shrijit Mondal,Ankit Ghosh,Ritupon Baishya"/>
    <s v="R2W6BKEVXNT3N,R1W63TB4MX8482,R28EZ6Q89SHMHD,R1D7A93DR9F1F8,R3GZGLWVKTBWY0,R1VY2XWEWPHWWO,R2I50QOEBLLIHS,R2U71462QVBEYX"/>
    <s v="very nice design and long lasting,Good mouse,Long time user. This mouse is built like a tank,GAMING MASTERPIECE? *REVIEW AFTER 1 WEEK*,Amazing mouse, bad cable,Too Heavy for anything,Best gaming mouse on a budget,Amazing Mouse"/>
    <s v="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
    <s v="https://m.media-amazon.com/images/W/WEBP_402378-T1/images/I/31nlfClYn7L._SX300_SY300_QL70_FMwebp_.jpg"/>
    <s v="https://www.amazon.in/Logitech-Hyperion-Ultra-Gaming-Mouse/dp/B00NFD0ETQ/ref=sr_1_424?qid=1672903016&amp;s=computers&amp;sr=1-424"/>
    <x v="1"/>
    <x v="0"/>
    <n v="14.838709677419354"/>
    <n v="14.838709677419354"/>
  </r>
  <r>
    <x v="25"/>
    <s v="Logitech M331 Silent Plus Wireless Mouse, 2.4GHz with USB Nano Receiver, 1000 DPI Optical Tracking, 3 Buttons, 24 Month Life Battery, PC/Mac/Laptop - Black"/>
    <x v="0"/>
    <s v="Accessories&amp;Peripherals"/>
    <n v="1295"/>
    <n v="1645"/>
    <n v="0.21"/>
    <x v="3"/>
    <n v="12375"/>
    <s v="Quieter Click: Logitechâ€™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â€™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
    <s v="AE6TTPY5R4YW3XHTPGX6CGHLMVGA,AG5CBSM4UJ7KPPFIQGZPIXASGR2Q,AHM4EBIS4ZE6DWJJBGCJ7OPTBA4Q,AE5M5KSBCHDULWFU2S2YB7JAWQDQ,AGMVFFHVHR6DRCMJOOLWQCN5ZXIQ,AECKGXUASU4IXEIMUNT2ZGT47JPQ,AHJVTASYJSVOZ7XSEMDCWOK3X44Q,AGWG3P5XN6X6JHXKXXOK67JWZRXA"/>
    <s v="Awesome Shopper,Suresh madaka,Amazon Customer,Nilsankar,Amazon Customer,Praveen Behara,Amit,Aniruddha Shriwant"/>
    <s v="R17S7JVWFH1X6W,R1HINIS5AG6PXD,R3VZFLZVFVZ13G,R15TQGQAAQ9BO6,R1ESBYDNXT6O96,R1GSE3A3Y8JFOQ,R1UNAIG317Z7UH,RVYEL8OR4M003"/>
    <s v="Good but the scroll is now damaged,Nice,Noiseless...,It's a good one,Good.,Satisfied,Simply Superb !,Scroll wheel stopped working in 3 months"/>
    <s v="- excellent piece of wireless mouse- reasonable price and worth every penny- one problem i faced is the scroll stopped working now,Performance is good and very silent ðŸ­ðŸ­ðŸ­,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
    <s v="https://m.media-amazon.com/images/W/WEBP_402378-T2/images/I/31+Svp6IjpL._SY300_SX300_.jpg"/>
    <s v="https://www.amazon.in/Logitech-Silent-Wireless-Mouse-Black/dp/B01MQ2A86A/ref=sr_1_333?qid=1672903011&amp;s=computers&amp;sr=1-333"/>
    <x v="1"/>
    <x v="0"/>
    <n v="21.904761904761905"/>
    <n v="21.904761904761905"/>
  </r>
  <r>
    <x v="26"/>
    <s v="Spigen EZ Fit Tempered Glass Screen Protector Guard for iPhone 14/13/13 Pro - 2 Pack"/>
    <x v="2"/>
    <s v="Mobiles&amp;Accessories"/>
    <n v="999"/>
    <n v="2899"/>
    <n v="0.66"/>
    <x v="3"/>
    <n v="26603"/>
    <s v="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
    <s v="AFDITJCB5D4EOPYZKGP5RGRJFVLA,AHFCEAPRZ44PZ2EVRAJ5SBCDGSBA,AFXDLSR7SKWLB4PKF5SSF5Q27WIQ,AHHBQDFH6KWPFVI3SBXHZNTYK3XQ,AFLRNKKT3DOOAGGWGYWTKEQMGZXA,AGYKT5FSJDBCXWNU74MA2M4OGXKA,AHPYSN2CUNOSXL6BZG6G2LFLV27A,AFJXJVGLO27UBT2KSFMXD2QDKGZA"/>
    <s v="Abdul Moiz,Rupesh Patil,Devashis,Amruth Ramesh,ALOK NATH,Santosh Bharathan,Hemant W,Abner F."/>
    <s v="RE1RVB3YIBPKD,R41RLIIPI7UUH,R232FT7DXDWX1C,R1V3MB7YGA2UND,R2TELVLYX3JH8E,RKUQAQZUBEG5P,R14GNLBYKUA03S,R3KGBGD8RQ7BH7"/>
    <s v="Easy to install but a bit slippery,Very good product, value for money,Expensive but for a reason,Best Screen Protector!,Best tempered glass to buy for your mobile,Clarity and adhesion is good,Perfect product,Great product and genuinely easy to install"/>
    <s v="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â€™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â€™s excellent. So easy to install, anybody can do it! Itâ€™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â€™ve ever seen. They even include useful tools and guidelines to minimise the possibility of error."/>
    <s v="https://m.media-amazon.com/images/I/41Usew0lrWL._SX300_SY300_QL70_ML2_.jpg"/>
    <s v="https://www.amazon.in/Spigen-Tempered-Screen-Protector-iPhone/dp/B095RTJH1M/ref=sr_1_123?qid=1672895777&amp;s=electronics&amp;sr=1-123"/>
    <x v="1"/>
    <x v="0"/>
    <n v="6.9696969696969688"/>
    <n v="6.9696969696969688"/>
  </r>
  <r>
    <x v="27"/>
    <s v="Redgear MP35 Speed-Type Gaming Mousepad (Black/Red)"/>
    <x v="0"/>
    <s v="Accessories&amp;Peripherals"/>
    <n v="299"/>
    <n v="550"/>
    <n v="0.46"/>
    <x v="3"/>
    <n v="33434"/>
    <s v="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
    <s v="AG6LARJ3IHDAIRVVN6WW4Q6JTPJA,AGRR4GPFNWDS7BAR4XXDSLRWHS7Q,AENVIGC6PVWFL7WNAH2VXOSK5AQQ,AHIWMQ35DZ32I2NXFG3FZGQ5WUVA,AGJGE65PDHD3YRNJZX7AJC2OYYFQ,AFWQUAD7B6KQ6EMMOUGFBPXWFAYQ,AG6NHOI4HQRYJYKR7M2DERXZNMIA,AFW5XNPYWYUD54B4GHGBC7JTMYHQ"/>
    <s v="Jayaprakash,Keshav Rana,Mohit prime,Aman singh,Yogesh K.,Ngiantseng Thowmung,Akshaya Rao,Dinesh jumani"/>
    <s v="R3358EO9V9WHQ0,R18X1NBWPX45CL,R34LKJ4RXUSRS3,RXXQRRV1RLLF8,R2EEDDUJ9LA2DH,R3BA5G740XADYD,R2LB699Y251V7J,R2O7189IATRJH2"/>
    <s v="Good product,Good quality,Good,Great mouse pad,Good worth the money.,Works flawlessly for many years,Nice mouse pad,Quality"/>
    <s v="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ðŸ‘ðŸ»,Best quality... And size is also according to my need.. best product at this price"/>
    <s v="https://m.media-amazon.com/images/W/WEBP_402378-T1/images/I/41NYfAbBY2L._SX300_SY300_QL70_FMwebp_.jpg"/>
    <s v="https://www.amazon.in/Redgear-MP35-Speed-Type-Gaming-Mousepad/dp/B01J1CFO5I/ref=sr_1_257?qid=1672903007&amp;s=computers&amp;sr=1-257"/>
    <x v="1"/>
    <x v="0"/>
    <n v="9.9999999999999982"/>
    <n v="9.9999999999999982"/>
  </r>
  <r>
    <x v="28"/>
    <s v="WANBO X1 Pro (Upgraded) | Native 1080P Full HD | Android 9 | Projector for Home | LED Cinema | 350ANSI | 3900 lumens | WiFi Bluetooth | HDMI ARC | Dolby DTS | 4D Keystone Correction (Global Version)"/>
    <x v="2"/>
    <s v="HomeTheater,TV&amp;Video"/>
    <n v="13990"/>
    <n v="28900"/>
    <n v="0.52"/>
    <x v="4"/>
    <n v="7"/>
    <s v="âœ”ï¸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â€“ allowing you to enjoy big-screen immersion with ease.|âœ”ï¸ With 350 ANSI lumens light output and 87% NTSC color space coverage, X1 Pro projects bright and crisp Full HD (1920 x 1080) resolution images. A mercury-free RGB LED light source ensures gorgeous, fade-free projections for up to 20 years, or about 30,000 hours of use.|âœ”ï¸ Full Glass Lens, Clear and Durable: Clear picture as you see, multi-layer coated glass lens, high refractive index and will not be affected / distorted by temperature, wear-resistant and easy to maintain.|âœ”ï¸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âœ”ï¸ 20000+ Hours Lamp Life &amp; Professional Support - Wanbo projectors come with 1 year warranty and professional support throughout the life. Feel free to contact us in case of any issues."/>
    <s v="AGJUSTWREQRCTY3KJHDL6I2MZDTA,AEHIS3XIFCPQPLDPWVW2LYQDI5FA,AE4QKV65VW3ZO4ZOHL6GVNGFQ53Q,AHPJLEHK52YTIPKAN63FJGMGACEA"/>
    <s v="Chandrabose C,parveen,Sid,*"/>
    <s v="R15DQIQZ16IEL9,R3OT3GHKN7033E,R3B1OFFST3XKYU,RBB31LE5QA4LE"/>
    <s v="Very nice and good product at this price,Nothing,Good product for the budget,It's Perfect! Must Buy!! ðŸ˜Š"/>
    <s v="Overall working is very smooth and it's easy to operate also. Highly satisfied with the product at this price. Hoping that higher versions of android os can be updated in future.,Quality and light weight,Good product for the price spent. Would last long if maintained well!,"/>
    <s v="https://m.media-amazon.com/images/I/41hCikFvL7L._SY300_SX300_QL70_FMwebp_.jpg"/>
    <s v="https://www.amazon.in/WANBO-X1-Pro-Projector-Correction/dp/B0BNDD9TN6/ref=sr_1_466?qid=1672909147&amp;s=electronics&amp;sr=1-466"/>
    <x v="1"/>
    <x v="0"/>
    <n v="8.6538461538461533"/>
    <n v="8.6538461538461533"/>
  </r>
  <r>
    <x v="29"/>
    <s v="!!1000 Watt/2000-Watt Room Heater!! Fan Heater!!Pure White!!HN-2500!!Made in India!!"/>
    <x v="1"/>
    <s v="Heating,Cooling&amp;AirQuality"/>
    <n v="784"/>
    <n v="1599"/>
    <n v="0.51"/>
    <x v="4"/>
    <n v="11"/>
    <s v="2000 Watt Fan heater with dual heat setting|Can be used as gift option|Eco Friendly and pocket freindly|Do not worry if you feel any burning smell that is due to burning of element|Extra focus on packaging of product to make sure customer get product in working condition"/>
    <s v="AFEKJVIJNA64W3J3MTGDJUQ6TQOA,AFAILC2MZIU2UFLQK34GQLE4Q42A,AGYG6IP3252GADX6BGGRZFNJGN2Q,AGVR6CP2GL562CMMN3TJJDIBQKOA,AGRSBPMGH7TCQPCZ7XD7GLEJ7NBQ"/>
    <s v="Neha Gupta,Abhay,sumit kumar,Kundan,Bond 007"/>
    <s v="R2SBOJRVH87Z3A,R2JZAP6U9T86EI,R2FUR9B0B9PHCM,R31RUINAE4JQ9V,R1L8EBC22RKCG5"/>
    <s v="ðŸ‘,Good quality product and value for money. Recommend for buy,Average product,Good product at good price,Smelling like sumting smoking"/>
    <s v="Very good,Good quality product and value for money. Recommend for buy,Average product light weight and average quality. If you want to purchase it go for it. Nice one ðŸ™‚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
    <s v="https://m.media-amazon.com/images/W/WEBP_402378-T1/images/I/314HwKNEFEL._SX300_SY300_QL70_FMwebp_.jpg"/>
    <s v="https://www.amazon.in/2000-Watt-Heater-White-HN-2500-India/dp/B0BMTZ4T1D/ref=sr_1_165?qid=1672923598&amp;s=kitchen&amp;sr=1-165"/>
    <x v="1"/>
    <x v="0"/>
    <n v="8.8235294117647065"/>
    <n v="8.8235294117647065"/>
  </r>
  <r>
    <x v="30"/>
    <s v="Homeistic Applienceâ„¢ Instant Electric Water Heater Faucet Tap For Kitchen And Bathroom Sink Digital Water Heating Tap with Shower Head ABS Body- Shock Proof (Pack Of 1. White)"/>
    <x v="1"/>
    <s v="Heating,Cooling&amp;AirQuality"/>
    <n v="1448"/>
    <n v="2999"/>
    <n v="0.52"/>
    <x v="4"/>
    <n v="19"/>
    <s v="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
    <s v="AE57EASYAUGIY3LHBP7QIOETS7IA,AEIGU5AK2I65SNMDBAHWSHIONC6Q,AFT7I5VC6EBJ6RQRYTGRLAG3HXUQ,AFFBQAX7B4JEDSFQO5YV2N53DZQA,AEIBNPVAOVFKRMNCG7WQBP3KD6LA,AGTIJUTFLQK2XPPQ6CYRFIRIFB7A,AGYJCHWOAP3BOVRZTI4X2BDJVMVA,AG6FIMS4K4KZ2ZEJMESRMWXFYFXQ"/>
    <s v="tarun,RITUPARNA BANERJEE,Akshay Saraw,Bimla Devi,Abhishek,Deepak chauhan,Chandni,MD Hasanujjaman"/>
    <s v="RXW65D85E5PT7,R26KGH1T4JLVKC,R3M3ZC7HMK17L,R26H1DURWI8AZR,R3JH5EEXSYW5G6,R35C9T5EDL0MJG,R2RSK1JGLBTS0C,R1WSD60MD51CKK"/>
    <s v="Good product,Very Useful in winter,Good product,Good product must buy.,Best for kitchen,Apperance,Best productðŸ˜š,Good working"/>
    <s v="I like this product ðŸ˜ function great,Easy to use, value for money, easy to install, very much useful. It is as too good purchase.,ðŸ‘,I used it its good.,This heater is very handy and can be operate easily.,It look great,,Excellent"/>
    <s v="https://m.media-amazon.com/images/I/31dCji7nmsL._SX300_SY300_QL70_FMwebp_.jpg"/>
    <s v="https://www.amazon.in/Homeistic-Applience-Electric-bathroom-Tankless/dp/B08QW937WV/ref=sr_1_173?qid=1672923598&amp;s=kitchen&amp;sr=1-173"/>
    <x v="1"/>
    <x v="0"/>
    <n v="8.6538461538461533"/>
    <n v="8.6538461538461533"/>
  </r>
  <r>
    <x v="31"/>
    <s v="Noise_Colorfit Smart Watch Charger 2 Pin USB Fast Charger Magnetic Charging Cable Adapter (Smart Watch Charger 2 pin)"/>
    <x v="2"/>
    <s v="WearableTechnology"/>
    <n v="249"/>
    <n v="999"/>
    <n v="0.75"/>
    <x v="4"/>
    <n v="38"/>
    <s v="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
    <s v="AHCY2NLFROLZAQ3YQAKVF3DMHB7Q,AHH7ZBKQ6VW722YSK6JZANJAO7VA,AE6TWJIXPTWPLBA6HQBQSCSHMXVA,AG2KRPXT2HVJMBECVLAOTO7CNI6A,AFDUBGK37QSYU5TRFFFN2GO2ZIIQ,AEGFQO2LSWCXXPUILBB4B4GDIOWQ,AF7NUBGRCKGFYSLOEUO4Y2UC4QZA,AEYKETLWPT5Z6X2DVORJ76G2E23Q"/>
    <s v="Placeholder,Qazi a.,Kriinaa,Manivannan,Santosh kapoor,Srinivas,nidhi,Anshuma"/>
    <s v="R1WVE2XLG4MKR0,R1V82XUZ6QXB7R,R3DYS5BGGSYC15,R3CC60ZW27R468,R1COHLUY0DPGX5,R2B1KPMU711L9C,R3PTZIPG57O5A6,R3FD50GUF74ZCS"/>
    <s v="Must Buy,Truly value for money at this price point get this type of quality charger cable.,Perfect fit for my Noise Colourfit NAV,Must try product,Product good,Good product,Value for money,Good product"/>
    <s v="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
    <s v="https://m.media-amazon.com/images/I/21yMfxVmNuL._SX300_SY300_QL70_ML2_.jpg"/>
    <s v="https://www.amazon.in/Noise_Colorfit-Charger-Magnetic-Charging-Adapter/dp/B0BMM7R92G/ref=sr_1_354?qid=1672895850&amp;s=electronics&amp;sr=1-354"/>
    <x v="1"/>
    <x v="0"/>
    <n v="6"/>
    <n v="6"/>
  </r>
  <r>
    <x v="32"/>
    <s v="Gadgetronics Digital Kitchen Weighing Scale &amp; Food Weight Machine for Health, Fitness, Home Baking &amp; Cooking (10 KGs,1 Year Warranty &amp; Batteries Included)"/>
    <x v="1"/>
    <s v="Kitchen&amp;HomeAppliances"/>
    <n v="799"/>
    <n v="2999"/>
    <n v="0.73"/>
    <x v="4"/>
    <n v="63"/>
    <s v="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
    <s v="AF67LQRZS6WAY2MDTZEV7V5VKLLQ,AHCI4YNJ5ZX4GMLKZMRA5CVQPRHQ,AH2PQ7GHEBOEWANWP7BA4U6OIJGA,AHKOD27G2AIJP3DK46K55BDZELGQ,AFPQDD3DIPXU6C3Z75XBYUVWTH3Q,AEIIOCCDVYEZSGZVFZSNYZKHM6HA,AG5IEBFXQTBJ4OY2YRIDGM5T53WA,AEG3FM4NNSWVGPQKTOWSUWD5WIRQ"/>
    <s v="Reena Rodrigues.,Placeholder,Adil,Srinath P.,Gulam,Harish Thakkar,velu,Sanjeev Rawal"/>
    <s v="RV3NO42W0C95H,R1JQHFJM4G2WI6,R2P9PNOUDS613K,RN3HT9PBUD3NZ,R3JA7B5ISXAC5G,R1KJ8O69J9KEI2,R3FWP3NBL54127,R2KTH8A4IY9ZZQ"/>
    <s v="Excellent product,Good product, very accurate and sleek design. Totally Recommended,Good product,Accurate with multiple unit setting option,Light weight scale machine ... It's good for me,Good little gadget for kitchen,Good product for house use.,Awesome product"/>
    <s v="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
    <s v="https://m.media-amazon.com/images/W/WEBP_402378-T1/images/I/61Vt5Egqf4L._SY445_SX342_QL70_FMwebp_.jpg"/>
    <s v="https://www.amazon.in/Gadgetronics-Weighing-Warranty-Batteries-Included/dp/B0B694PXQJ/ref=sr_1_286?qid=1672923606&amp;s=kitchen&amp;sr=1-286"/>
    <x v="1"/>
    <x v="0"/>
    <n v="6.1643835616438354"/>
    <n v="6.1643835616438354"/>
  </r>
  <r>
    <x v="33"/>
    <s v="Lapster 65W compatible for OnePlus Dash Warp Charge Cable , type c to c cable fast charging Data Sync Cable Compatible with One Plus 10R / 9RT/ 9 pro/ 9R/ 8T/ 9/ Nord &amp; for All Type C Devices â€“ Red, 1 Meter"/>
    <x v="0"/>
    <s v="Accessories&amp;Peripherals"/>
    <n v="199"/>
    <n v="999"/>
    <n v="0.8"/>
    <x v="4"/>
    <n v="127"/>
    <s v="-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
    <s v="AHFENRYJG4LPXDTUGEMG335VICSQ,AGSV37DJ5QTUYOXFJNPD4W7GXVFA,AGDEVIAYABTMIJLTYWTUS5M5VBTA,AFKDGUQ5TMGT3PXBDHAWPRE5CACQ,AHWENSYYF2QDH3EX4REMVGBEMMLQ,AGJOGZAGBMX7PBCUAILD2YIM5MAA,AF5EHUH4GWB7JZ3PZ53Z2DOYK5WQ,AHHT4VWMFYSASNW6RH2Q65C6YNDA"/>
    <s v="Nadhiyarasan,Saurabh Aggarwal,Dibya,Sai Sriya,Sayed,Bhupendra Verma,Yash suhagiya,Manuj Patel"/>
    <s v="R14ZOPYFHOYYRQ,R1GQH74NUCJZZ7,R1BNWIYBRSI1Z6,R347KU67LE6JEH,RMGA8IGV2WQDX,R2782FIPC5T4KM,R220M468LVHIE1,RA1PNAU355MLG"/>
    <s v="Super charger in lapster,Best among the rest,Classy product and authentic one,Excellent product,Worked fine ,thank you,Stylish and flexible cable,Amazing,Value for money product"/>
    <s v="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
    <s v="https://m.media-amazon.com/images/W/WEBP_402378-T2/images/I/3135yilFsfL._SY445_SX342_QL70_FMwebp_.jpg"/>
    <s v="https://www.amazon.in/Lapster-compatible-OnePlus-charging-Compatible/dp/B0BMXMLSMM/ref=sr_1_97?qid=1672909129&amp;s=electronics&amp;sr=1-97"/>
    <x v="1"/>
    <x v="0"/>
    <n v="5.625"/>
    <n v="5.625"/>
  </r>
  <r>
    <x v="34"/>
    <s v="oraimo 65W Type C to C Fast Charging Cable USB C to USB C Cable High Speed Syncing, Nylon Braided 1M length with LED Indicator Compatible For Laptop, Macbook, Samsung Galaxy S22 S20 S10 S20Fe S21 S21 Ultra A70 A51 A71 A50S M31 M51 M31S M53 5G"/>
    <x v="0"/>
    <s v="Accessories&amp;Peripherals"/>
    <n v="349"/>
    <n v="899"/>
    <n v="0.61"/>
    <x v="4"/>
    <n v="149"/>
    <s v="ðŸ¥‡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ðŸ¥‡ã€65W High Speed Chargingã€‘: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ðŸ¥‡ã€Compatible Devicesã€‘:This USB C to USB C cable compatible with Samsung S20, S21 Ultra, A71, laptop Macbook, Samsung S21 S22 S20 FE 2022 A71, A51, A33, M51, M31, M31s, M33, M53, Macbook Air, Macbook Pro, Macbook Air M1|ðŸ¥‡ã€Military grade materialã€‘:Strong military fiber, the most flexible, powerful and durable material, makes tensile force increased by 200%. Special Strain Relief design, can bear 10000+ bending test. Premium Aluminum housing makes the cable more durable|ðŸ¥‡Warranty: Oraimo offer 365days warranty .Oraimo develops cool and creative smart accessory for young people around the world, enableing them to explore more excitement."/>
    <s v="AEOIHOJD3O5MYSVWZOBDUJGYWZGQ,AF6LAYTAGSTBKL2QUF3WFB6OMCPQ,AHKXH7KSF7CPJCJMHB6B35VPTETA,AFELQLNWTS4QJNCCA4ZDTWHVORJQ,AGGE54AKRMX2XMQWQQTSUOPL7CHA,AG7ZAJNX4XZ5LTA4NLWBHTCX2V5A,AGYSVNZMQT5LOVKHSCYDE7OAPKVA,AHAI6EM7F7W3GV3SUIDSKWTBJOSA"/>
    <s v="Ravi Shankar,Prakash Luhariya,bhavesh sabalpara,Anup Roy,Hasibul seikh,Manoj Kumar,Amazon Customer,DEEPAK  MAZUMDAR"/>
    <s v="RDFETF8YFDP96,R3604ERFM30Q4D,R1CB3GDRVBHAIG,R29H4558OA57RW,R2C4V03DG7EDWE,R20CNK6VJGER17,RXZLH38FGBU9K,R3E6TE6HH92GC3"/>
    <s v="It worked well for some days later it is not working , I want it to replace.,Extremely fine,Superb product,This is very decent, quality is super good!,Good,Awesome Product Quantity &amp; Value For Money,Go for it..,Be(a)st in the market."/>
    <s v="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
    <s v="https://m.media-amazon.com/images/I/41gztmbiIgL._SX300_SY300_QL70_FMwebp_.jpg"/>
    <s v="https://www.amazon.in/oraimo-Charging-Syncing-Indicator-Compatible/dp/B0B86CDHL1/ref=sr_1_79?qid=1672909128&amp;s=electronics&amp;sr=1-79"/>
    <x v="1"/>
    <x v="0"/>
    <n v="7.3770491803278686"/>
    <n v="7.3770491803278686"/>
  </r>
  <r>
    <x v="35"/>
    <s v="Realme Smart TV Stick 4K"/>
    <x v="2"/>
    <s v="HomeAudio"/>
    <n v="4699"/>
    <n v="4699"/>
    <n v="0"/>
    <x v="4"/>
    <n v="224"/>
    <s v="Type: HDMI|Power Requirement: DC 5 V|Number of Devices Supported: 1"/>
    <s v="AGIZGHZQQHZLE5L3CHVG7RHBP32Q,AEQ6N6MXEZYWGKZZIWZW2I75WFGQ,AEFAY7OKZJMR544YASL7AUXA7ZOQ,AG2XLW3HTVW2IH3H6AVNZMR3HQYQ"/>
    <s v="Sayan Dutta,Harish,Saurabh Majumdar,Ajay Kumar Gupta"/>
    <s v="R1PBLR66RA2JLZ,R2Q6NGR94WBB6N,R2DIHIFERXYMB,R3C50JNQ3ZC6R9"/>
    <s v="Great Product,Very good and working very nice,Horrible user experience on account of poor hardware,Not worthy. Laggy sometimes"/>
    <s v="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
    <s v="https://m.media-amazon.com/images/W/WEBP_402378-T2/images/I/31M+JM+KZIL._SY300_SX300_.jpg"/>
    <s v="https://www.amazon.in/Realme-Smart-TV-Stick-4K/dp/B09LQQYNZQ/ref=sr_1_352?qid=1672909141&amp;s=electronics&amp;sr=1-352"/>
    <x v="1"/>
    <x v="0"/>
    <s v=""/>
    <s v="0"/>
  </r>
  <r>
    <x v="36"/>
    <s v="Aqua d pure Active Copper 12-L RO+UV Water Filter Purifier for Home, Kitchen Fully Automatic UF+TDS Controller"/>
    <x v="1"/>
    <s v="Kitchen&amp;HomeAppliances"/>
    <n v="4999"/>
    <n v="24999"/>
    <n v="0.8"/>
    <x v="4"/>
    <n v="287"/>
    <s v="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â€“ RO Purifier, Pre Filter, Installation accessories, user manual. Installation â€“ You need to pay Up-to Rs. 500/- to the technician for installation|Auto Shut OFF - Fully automatic shut off function which automatically switched off the Machine when its water tanks get full"/>
    <s v="AHXO56F7SD2DIP32TF2DYFXQRYLA,AF2JRVSNIBOLEQ7JJAMEDYI6KFNA,AG2KZIEWJBPZO4LANZZXK7YITI7Q,AE6HZIWCKGIK6A5E2O3FKGEOXWMQ,AF3K2H5T4WJA34CWHVX5GP7UR5BA,AF5B57TLTYLJQ2ZKIKWG7Z3X33UA,AHQRQ7SYZACJCC7C24RA7UIAJQDA,AHAJEE66NTLWNOEFHFRCXAEWBCIA"/>
    <s v="Satya Ghettem,Amazon Customer,Selva naik,Aran,Ashfaq Ahmed,arun,Bharat miriyala,Gaurav"/>
    <s v="R3PB7I71NCM2LX,R3GDZTWTAD4D5O,R1VOJ065EWW8BS,RHL803DXBI13J,R3SSR4ROJ92G30,R3DL0H9U8GEQNJ,RCKKIEW0YW52N,R3PCVDWZGC3I2B"/>
    <s v="Good,Value for money,Good,Under 500 tds, it gets the job done.,Installation was delayed,Nice product,Worst product,NIce"/>
    <s v="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
    <s v="https://m.media-amazon.com/images/W/WEBP_402378-T2/images/I/41NSz+RdSoL._SX342_SY445_.jpg"/>
    <s v="https://www.amazon.in/Aquadpure-Copper-RO-Automatic-Controller/dp/B0BJ6P3LSK/ref=sr_1_453?qid=1672923614&amp;s=kitchen&amp;sr=1-453"/>
    <x v="1"/>
    <x v="0"/>
    <n v="5.625"/>
    <n v="5.625"/>
  </r>
  <r>
    <x v="37"/>
    <s v="SupCares Laptop Stand 7 Height Adjustable, Aluminium, Ventilated, Foldable, Portable Laptop Holder for Desk &amp; Table Mount Upto 15.6 inch Laptop with Carry Pouch (Silver)"/>
    <x v="0"/>
    <s v="Accessories&amp;Peripherals"/>
    <n v="499"/>
    <n v="1299"/>
    <n v="0.62"/>
    <x v="4"/>
    <n v="434"/>
    <s v="It features 7 height adjusting ergonomic, office desk improvement laptop stand which improves your sitting posture. Scientifically designed to help you balance youâ€™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
    <s v="AEBO2BBZLCJSQSMQSSZUR4JWW6UA,AFERB3TDE3HAUIGGRZAO7LNF7SYA,AEL6TWTQL7SWNSG4HKWQSG3W637Q,AEL2KKF43WA7LB7RMTMTZ24MKYCQ,AFMZ2T55AMKECVHVB3JJ5H6K2FOA,AHPDB57FWX3S3RH23DO7ZDQRGDLQ,AHNJJSSGE5AONEUXED5DKSZWMXVQ,AGX75LWRUNOTPPS7R6LLOIMAWS6Q"/>
    <s v="Devarajan N,S.B.Vignesh,Likhith,Bipin Patil,Satish D,Amazon Customer,Hemanth,Sahitya Bera"/>
    <s v="RIDGDE0K9RNRA,R2CZAG8WC0MD86,R35BM4THHJHAUB,R20902QQAPEVUE,R33GS11AUPGB40,R3GVTF10HD3160,R35KXOR5W6GU19,R3NSG8LKQJ0JJB"/>
    <s v="This is not suitable for 5.6 laptop,Laptop Stand,Very useful and worth product to buy,Nice good quality for laptop use upto 10-14 kg,Very good product at a reasonable price.,I believe that this will help my work better ergonomically.,Good and Comfortable stand,Satisfy"/>
    <s v="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
    <s v="https://m.media-amazon.com/images/I/51seYZqgz5L._SX300_SY300_QL70_FMwebp_.jpg"/>
    <s v="https://www.amazon.in/SupCares-Adjustable-Aluminium-Ventilated-Foldable/dp/B0BCVJ3PVP/ref=sr_1_337?qid=1672903012&amp;s=computers&amp;sr=1-337"/>
    <x v="1"/>
    <x v="0"/>
    <n v="7.258064516129032"/>
    <n v="7.258064516129032"/>
  </r>
  <r>
    <x v="38"/>
    <s v="Belkin USB C to USB-C Fast Charging Type C Cable, 60W PD, 3.3 feet (1 meter) for Laptop, Personal Computer, Tablet, Smartphone - White, USB-IF Certified"/>
    <x v="0"/>
    <s v="Accessories&amp;Peripherals"/>
    <n v="599"/>
    <n v="849"/>
    <n v="0.28999999999999998"/>
    <x v="4"/>
    <n v="474"/>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DY5UAJ26E6AID2QBRV2B3DEOEQ,AET5WYM6TVEQ4CNHACOOJNLSGJ7Q,AGM2WOYSDILMC2GKYLGXCRGBJ6HA,AGYWHZWIYFALU2AID2QZTYWDVXHQ,AEZU34OVX32S5PX6DXWUACRG2ROA,AE3Y3NN5YE2ATKHWKIYW7LZ34WHA,AFNF2PMSUAT5LUDMKF2WFRIS2FAQ,AGYLUDT2Y6QD57KAHL42FFNYRVXQ"/>
    <s v="Manoj  kumar,johnny prince,Raja,Amazon Customer,Anand Kumar Singh,Girish,Sonal,AmazonCustomer"/>
    <s v="RJX93LCK9FMRS,R14T5CARLGB2KJ,R31ADVYIHSBKCJ,RJ2RFRYTSYWQ6,R1NT2YXBX91W6Z,R1CN84T7CDAFE,RIZF30TNXEI0C,R3MOOJUBKCJ0VR"/>
    <s v="Osm,Very good build quality,supports fast charging,Worth the price.,Very nice,Quality,Durability King,Good quality at an affordable price."/>
    <s v="ðŸ‘,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â€™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
    <s v="https://m.media-amazon.com/images/I/21DySoa1X+L._SY300_SX300_.jpg"/>
    <s v="https://www.amazon.in/Belkin-USB-C-Charging-USB-IF-Certified/dp/B084MZYBTV/ref=sr_1_257?qid=1672909136&amp;s=electronics&amp;sr=1-257"/>
    <x v="1"/>
    <x v="0"/>
    <n v="15.517241379310345"/>
    <n v="15.517241379310345"/>
  </r>
  <r>
    <x v="39"/>
    <s v="Cotbolt Silicone Protective Case Cover for LG an MR21GA Magic Remote Shockproof for LG Smart TV Remote 2021 Protective Skin Waterproof Anti Lost (Black) (Remote Not Included)"/>
    <x v="2"/>
    <s v="HomeTheater,TV&amp;Video"/>
    <n v="399"/>
    <n v="1999"/>
    <n v="0.8"/>
    <x v="4"/>
    <n v="505"/>
    <s v="Silicone protective cover is specially designed for LG Smart TV magic remotes of LG AN-MR21GA / LG AN-MR21GC ã€NOTE: REMOTE CONTROL NOT INCLUDEDã€‘|3 Meters Shockproof:Thicken layer silicone case protects against 3 meters highdrops accidental and adds grip to the remote. Adds more security for your LG AN-MR21GA Magic Remote remote from daily impact .|Protective Skin:Eco-friendly and durable silicone case materialï¼Œeffectively protects the skin of children, pregnant women and family members.|Full access to all buttons, ports and functions. Easy to install, just slide the LG AN-MR21GA / LG AN-MR21GC Remote into the case."/>
    <s v="AG47CSNDLDSLE7BQWBCUPL4IMBZQ,AERVJSFWEB7B63J46ZBDVGL4HEPA,AH7UKBIDDPO4XM2ZIT5IFSGEAIDA,AFVUB7JIZ754R5LHBFCOBLWFL67A,AF2XIRDLVIWFTUBDJMEWJOLB76OA,AFRLBEKPIN22S4K4PBHUJ5PQPI6A,AEMQUDDYUEXPRJ2C64I33YVVSQXA,AFHNMLRH3T77DAFEJ6UUIVBTMB3A"/>
    <s v="ravi,Raju,arun,Customer reviews,Anirban M.,Shaik B.,Ajish M Thomas,sudhir"/>
    <s v="R175A66P22YRW5,R1UO8F94EK9479,R10MKW1UG3KEPV,R1LK4Q221ZFEZJ,RIDD37MLHUPMC,R3PMLB832O0JFF,R2MQKPT7ABOBFJ,R26NZETS68YSC5"/>
    <s v="Good,Good,Nice Product,Good looking ðŸ‘Œ good protection for remote control,It's a very good cover..I liked it.,Good,Expensive,Nice"/>
    <s v="Good product,Good,Nice product, fits exactly.,Good product,Fantastic remote cover to buy. It fits the LG 2022 model's UQ80 as well...A very good product.,Done the job but value high.,Product isn't bad, but the rate is very Expensive.,Nice"/>
    <s v="https://m.media-amazon.com/images/W/WEBP_402378-T2/images/I/41dNwzNOc3L._SX300_SY300_QL70_FMwebp_.jpg"/>
    <s v="https://www.amazon.in/Cotbolt-Silicone-Protective-Shockproof-Waterproof/dp/B09TT6BFDX/ref=sr_1_127?qid=1672909130&amp;s=electronics&amp;sr=1-127"/>
    <x v="1"/>
    <x v="0"/>
    <n v="5.625"/>
    <n v="5.625"/>
  </r>
  <r>
    <x v="40"/>
    <s v="InstaCuppa Portable Blender for Smoothie, Milk Shakes, Crushing Ice and Juices, USB Rechargeable Personal Blender Machine for Kitchen with 4000 mAh Rechargeable Battery, 230 Watt Motor, 500 ML"/>
    <x v="1"/>
    <s v="Kitchen&amp;HomeAppliances"/>
    <n v="2799"/>
    <n v="3499"/>
    <n v="0.2"/>
    <x v="4"/>
    <n v="546"/>
    <s v="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GDV2MRADKOX2DX27DLTJRCUNFLQ,AEPDAG3D6JDB7GMFDWRZBRDUT6LA,AHBAP5SPTSJ44JCVAA66JL5T3GSA,AGD4WOYC5CDCE72HI5NLTKJMVCFA,AHUNCPEWHPHZGFK4NFZYGZS6HA6Q,AHKSKUA2E4Q4UTWGK5KJOQUANEHQ,AH3RXYXJCWNF4R5G2MKDNHDCHBBQ,AETJYYRMC2XH5YW67E3WLNYEXODQ"/>
    <s v="santosh,Dhaya sekar,JS Bhuvaneshwari,BLS,Ash,Pradyumna Mogre,AVINASH  INDURE,Dhaya Cj"/>
    <s v="R27BUVT5CYDJ4X,R1G8GRI01F5Q5F,R3FDZTVK38PZJW,RD4E7SRKUIIAA,R21HKT5W7PTQ6N,RM9IAPXXFI5L,RAK9U4VEYZCB7,R2WJ7II930TLUO"/>
    <s v="Bottom Lid should have provided,Good product... Compact.... Battery has less strength....,Easy to use, to carry and quality ðŸ‘Œ,Good for smoothies..,Nice one,Worth it for a person living in PG.,Good,Ok for the Price. Not something perfect"/>
    <s v="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
    <s v="https://m.media-amazon.com/images/I/31ZbGgybh0L._SX300_SY300_QL70_FMwebp_.jpg"/>
    <s v="https://www.amazon.in/InstaCuppa-Portable-Smoothie-Crushing-Rechargeable/dp/B0B3G5XZN5/ref=sr_1_148?qid=1672923598&amp;s=kitchen&amp;sr=1-148"/>
    <x v="1"/>
    <x v="0"/>
    <n v="22.5"/>
    <n v="22.5"/>
  </r>
  <r>
    <x v="41"/>
    <s v="Belkin USB C to USB-C Fast Charging Type C Cable, 60W PD, 3.3 feet (1 meter) for Laptop, Personal Computer, Tablet, Smartphone - Black, USB-IF Certified"/>
    <x v="0"/>
    <s v="Accessories&amp;Peripherals"/>
    <n v="599"/>
    <n v="849"/>
    <n v="0.28999999999999998"/>
    <x v="4"/>
    <n v="577"/>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MJJNJTRB4DQ2EMQQRJ6N2SC2XA,AFEPOALC3FJQEMM2E5SK2EEZFXGQ,AHZ735URYHBXW26225HDL7K7OB7Q,AF3USN76IP5JHXKWGCXZ4JL5FWTQ,AECUDCUUNINQYLQOYTKNXGMYWIDQ,AFN7F4VMFMSGDUDUIRMKKWLH75QQ,AEXWFIXSKJG3JJO56XGKHSMF3VAQ,AF6HB6GYUYNZ4G4FDTQIGQK76WSQ"/>
    <s v="Khan, BA,Vaibhav,ANIL KUMAR AR,aditya,Renga C,Amazon Customer,K J Sudarshan,A.M."/>
    <s v="RUU9CCQBQ59IY,RX8T7QUKKQ55A,RK3CT1IZJNZOT,RKQN29JW7LMHS,R1IJSUBZFGYZ3J,R1YL4JGE8C96OO,RZFN7UIGV6HRX,R1KXQ01LUEJWGE"/>
    <s v="Good only for Charging,Well it's a great cable you can trust on,Another quality product from Belkin &amp; Amazon,60W support not clear,Become a belkin fan,Happy with performance,The only competitor to original cables,good"/>
    <s v="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
    <s v="https://m.media-amazon.com/images/I/21DUuehBaRL._SX300_SY300_QL70_FMwebp_.jpg"/>
    <s v="https://www.amazon.in/Belkin-USB-C-Charging-USB-IF-Certified/dp/B084N18QZY/ref=sr_1_184?qid=1672909133&amp;s=electronics&amp;sr=1-184"/>
    <x v="1"/>
    <x v="0"/>
    <n v="15.517241379310345"/>
    <n v="15.517241379310345"/>
  </r>
  <r>
    <x v="42"/>
    <s v="Kyosei Advanced Tempered Glass Compatible with Google Pixel 6a with Military-Grade Anti-Explosion Edge-to-Edge Coverage Screen Protector Guard"/>
    <x v="2"/>
    <s v="Mobiles&amp;Accessories"/>
    <n v="299"/>
    <n v="1199"/>
    <n v="0.75"/>
    <x v="4"/>
    <n v="596"/>
    <s v="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
    <s v="AHOQPLT222WN4LQV55XMUEZY6MAA,AFNKDB2UZ7JPX7N53QPPTXBDCJXQ,AFHKQPCPHXZP3ZYZE5AN7VSCVDRQ,AGXQ7FB3Q276VMKWFLEWL3T23SLQ,AGLMYJKO4AKOSRJGJSMVBCDD2X5A,AETHGZYL2OPKWCDKUT5CWOO6ANMA,AEG4RN3E6SIUFNUSICKYE5VPJMMQ,AFIPC6U53NW33X7IKK7KRDEA2TCQ"/>
    <s v="Kirti Sardana,Daactr,Shubh,Mayank K.,Vijay,Saakshi Pratishruti,Amazon Customer,ANKIT"/>
    <s v="R3SMBF0YI93Z13,R32MW4CZK929NC,R1SHQ7Y1O213S7,RFCIU1144956F,R29OJILEK4V1FH,R1MEGOIYHS8OLM,R1WY4BGMPQ0EYI,R2XGJ9GML1PUJO"/>
    <s v="Good quality screen protector,Well made basic screen protector,Good one,Good affordable tempered glass,Perfect for pixel 6a,Recommended,Perfect and budget screen guard for pixel 7,Okish"/>
    <s v="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Â There is no guide to help you stick the screen guard, which is okay as we all know how to do it.Â I recommend this product over the overpriced, branded screen guards. But yes, I am not sure how it acts in a drop, and I am scared to test it. But it feels like it will protect the phone display during an accidental drop.,Does the job. Thats it"/>
    <s v="https://m.media-amazon.com/images/I/318wXJER9zL._SX300_SY300_QL70_ML2_.jpg"/>
    <s v="https://www.amazon.in/Compatible-Pixel-6a-Military-Grade-Anti-Explosion/dp/B0B8CHJLWJ/ref=sr_1_247?qid=1672895821&amp;s=electronics&amp;sr=1-247"/>
    <x v="1"/>
    <x v="0"/>
    <n v="6"/>
    <n v="6"/>
  </r>
  <r>
    <x v="43"/>
    <s v="Duracell USB Lightning Apple Certified (Mfi) Braided Sync &amp; Charge Cable For Iphone, Ipad And Ipod. Fast Charging Lightning Cable, 3.9 Feet (1.2M) - Black"/>
    <x v="0"/>
    <s v="Accessories&amp;Peripherals"/>
    <n v="970"/>
    <n v="1799"/>
    <n v="0.46"/>
    <x v="4"/>
    <n v="815"/>
    <s v="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
    <s v="AFNYIBWKJLJQKY4BGK77ZOTVMORA,AFCTNNMP2LZLY5466YJ5AY3JE5ZA,AG3XBWOAL65DJSBHJ7LQ2K54HJKQ,AF2ZFMLJS4UBCGZO4FMJTEPP6MHA,AFBZMRHC4GXUU7KNAK4OBKORDF6Q,AHSIQL276K7X2UP72QOOOWNVRSXA,AF3D6X5NQWOBOEVVH2Y37N55AKZQ,AFWOTSQXCQJLZ653Y7ACEZADKGYQ"/>
    <s v="Prasannavijayaraghavan G.,Preet Sikka,Theeban Raj,Nishikant,Gurpreet S.,Manoj,SP,Ashutosh"/>
    <s v="R12D1BZF9MU8TN,R32MNCWO5LGFCG,RZU3UK8OZKD6X,R3BSTKR3JUW6GY,R1ARVYPXS4XPB7,R1V6GDYE2IBX8O,R28EG2PXZTJL90,R2SQNU7OIOOLHT"/>
    <s v="Good cable for car,Good substitute for orginal,Better Value for money Product,Way better than the original,Absolutely amazing.,Namm hi kafi hai,Very good,As the names say Durable cell it a durable cable ;-)"/>
    <s v="I trust this product! Works well with car play!,Very good quality and charging is fine. As good as original,Build quality is awesome, best lightening cable ever seen, better than a official  lightening from ï£¿If ur looking for a cable close your eyes and go for it ðŸ”¥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
    <s v="https://m.media-amazon.com/images/W/WEBP_402378-T1/images/I/41TZJiPRRwL._SX300_SY300_QL70_FMwebp_.jpg"/>
    <s v="https://www.amazon.in/DURACELL-Lightning-Certified-braided-Devices/dp/B09C6HXFC1/ref=sr_1_22?qid=1672909124&amp;s=electronics&amp;sr=1-22"/>
    <x v="1"/>
    <x v="0"/>
    <n v="9.7826086956521738"/>
    <n v="9.7826086956521738"/>
  </r>
  <r>
    <x v="44"/>
    <s v="AmazonBasics 10.2 Gbps High-Speed 4K HDMI Cable with Braided Cord (10-Foot, Dark Grey)"/>
    <x v="2"/>
    <s v="HomeTheater,TV&amp;Video"/>
    <n v="609"/>
    <n v="1500"/>
    <n v="0.59"/>
    <x v="4"/>
    <n v="1029"/>
    <s v="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
    <s v="AFKKM4SXCCLJDRUQUZ6J4W7HLDYQ,AHHPWPWUPOBG2CH3CD4GHCKZP3VA,AGS3GOEZIOT6QABCS7GSKSRF6ZOA,AE2NS3LUBQ33MFLYXAFBOTZOUO5Q,AFMTLEM5MPBZOB3YBELL32ZO7W6Q,AFNCKSDO4JTIY2GAW4HZDSB5AXYQ,AHB4PR4VAIZKTQDBHC5P3IQ2B72A,AFTGBV2EOMQJUYBEV47YD4UEI24Q"/>
    <s v="saatwik,Mubashir,Arup Datta,Amrut S,Kindle Customer,Rasheed,Amazon Customer,Akash Pradeep"/>
    <s v="R3H4IRBX721OIC,R20KZD07FRNQKL,R1PLCFQQFJ5O5X,R15J54ID6Y9FF4,R175ZT8BC8T0GJ,R34ALRVGYAYJDY,RBKV67DDOAO0H,R34RBTS6ZN4MQ0"/>
    <s v="AmazonBasics Product,Good,Very good,Value for money product,Nice product quantity is nice connective is fast,Product,Good Quality Product,Never thought it be would this good!!"/>
    <s v="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
    <s v="https://m.media-amazon.com/images/W/WEBP_402378-T2/images/I/41m1oMmTMCL._SX300_SY300_QL70_FMwebp_.jpg"/>
    <s v="https://www.amazon.in/AmazonBasics-High-Speed-Braided-10-Foot-1-Pack/dp/B07RY2X9MP/ref=sr_1_454?qid=1672909146&amp;s=electronics&amp;sr=1-454"/>
    <x v="1"/>
    <x v="0"/>
    <n v="7.6271186440677967"/>
    <n v="7.6271186440677967"/>
  </r>
  <r>
    <x v="45"/>
    <s v="Cafe JEI French Press Coffee and Tea Maker 600ml with 4 Level Filtration System, Heat Resistant Borosilicate Glass (Black, 600ml)"/>
    <x v="1"/>
    <s v="Kitchen&amp;HomeAppliances"/>
    <n v="1099"/>
    <n v="1500"/>
    <n v="0.27"/>
    <x v="4"/>
    <n v="1065"/>
    <s v="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â€”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
    <s v="AFRB32NPLQW24ZGJTXRYK6OUI2HA,AG2PGVWTVLRVZRJCJH3YOWP5FNQA,AGWINPX6IU25IAPSX2FK5NO44NBA,AEORIJHEIQAZQL6IQ2R4IMSB457A,AHLGTVWW4EB3Z3HM6JEPVMFXUB5Q,AH57EC5U62WSRLNIPBXDLBCJQ65Q,AFWSPLLT7BYEGPY2VJGQEMRIW3BA,AFMJDR7VSOX3M5WH2WTORPQ37V4Q"/>
    <s v="Deepak,Garuda,Shikha,Rajesh Manoharan,Gaurav,Chaitanya Konher,Seetha Lakshmi Rajeev,Haard Dave"/>
    <s v="R3EFB0EG66OLOX,RIND9MF93GBO0,R38ISD2RSB4M70,R3BS8IFOXK1DNW,R30SI7ZT69PI47,R3FQSJP7H5PAIP,R2ZPNHBNB2GKBC,R25DZIBJHUFV07"/>
    <s v="Absolutely loving it!,Excellent product,Very nice,Compact way to make coffee,Good one for a Black coffee lover,Excellent purchase,Great Product!,Perfect French Press! I have got two of em!"/>
    <s v="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â€™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â€™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
    <s v="https://m.media-amazon.com/images/W/WEBP_402378-T2/images/I/31YEW0-SNcL._SX300_SY300_QL70_FMwebp_.jpg"/>
    <s v="https://www.amazon.in/Cafe-JEI-Filtration-Resistant-Borosilicate/dp/B088WCFPQF/ref=sr_1_436?qid=1672923613&amp;s=kitchen&amp;sr=1-436"/>
    <x v="1"/>
    <x v="0"/>
    <n v="16.666666666666664"/>
    <n v="16.666666666666664"/>
  </r>
  <r>
    <x v="46"/>
    <s v="Redragon K617 Fizz 60% Wired RGB Gaming Keyboard, 61 Keys Compact Mechanical Keyboard w/White and Grey Color Keycaps, Linear Red Switch, Pro Driver/Software Supported"/>
    <x v="0"/>
    <s v="Accessories&amp;Peripherals"/>
    <n v="2649"/>
    <n v="3499"/>
    <n v="0.24"/>
    <x v="4"/>
    <n v="1271"/>
    <s v="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
    <s v="AEAHQT2GADXG7O5HE362SSWYG5TQ,AFXIZPXW2Y4UA5NWS3EEQOVQGJZQ,AHCUW37ZFHKL7ZTUFAAOFYKTCQNA,AG2MU763T3BPRZNAXR3VCD35A4UQ,AFTZLBOMSZSCBJ7CK5VXRSA6FGMQ,AGGY6AIN2TRYYC62GJQ5B2Z6ZNCA,AF3XNLNL4NT6ZSZUXYXARJAWYFPQ,AGKYWFUBZOSOAMI4I6YA72S6I5QA"/>
    <s v="Bazil,Shoaib,Devis,PK,Unboxing video by Abananeez,Krishna D.,Sameer,Shubham kumar"/>
    <s v="R2FMPKQXCZIRV1,R3B9RMX16ONMZ,R97EXY4ON0ZL7,R1KUI19PS7DV2O,R6U8VVIZKHF7Y,RYG609Z9J78L1,R3JITXTZXXJC25,RG6KQGZF3D6EB"/>
    <s v="Best Budget Mechanical Gaming Keyboard Period!,AMAZING KEYBOARD! Premium, Affordable and neat layout.,Pretty good for basics,Value for money,  not very fancy but subtle!,Good keyboard but,My first mechanical keyboard!,Best mechanical keyboard,Modding is So easy!!"/>
    <s v="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
    <s v="https://m.media-amazon.com/images/I/41nRBNNDnNL._SX300_SY300_QL70_FMwebp_.jpg"/>
    <s v="https://www.amazon.in/Redragon-K617-Keyboard-Mechanical-Supported/dp/B09BVCVTBC/ref=sr_1_362?qid=1672903013&amp;s=computers&amp;sr=1-362"/>
    <x v="1"/>
    <x v="0"/>
    <n v="18.75"/>
    <n v="18.75"/>
  </r>
  <r>
    <x v="47"/>
    <s v="Sujata Supermix, Mixer Grinder, 900 Watts, 3 Jars (White)"/>
    <x v="1"/>
    <s v="Kitchen&amp;HomeAppliances"/>
    <n v="5490"/>
    <n v="7200"/>
    <n v="0.24"/>
    <x v="4"/>
    <n v="1408"/>
    <s v="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
    <s v="AEZWAAKKFCXMULYUT7J5ZD3RGU5A,AFFU3N2R3CXUIL4HQJUM2FTMZDYA,AHR75VP33NISTO46J4HNQS5CGPLA,AEZLJ6HCUWVZCDN2QPW4AE7HGRJQ,AFIWT3CLAKB55S43VYSJ53PPBPQA,AF576I7SULY4ATULSJBW7KGAK4VQ,AFZCIFS5Q5VKKUK7X3MAEIUK4WYQ,AGHU5JLUIGVJY4VSZ43QHW2Q64VQ"/>
    <s v="Ramaan Singh,Rajesh Sharma,chandra bhushan,Afreen,Bhima Merad,akshay yadav,Devendra Paliwal,Neeraj pal"/>
    <s v="R1CZUTGXQ7ZX2T,R2D6O5GY374HUI,R3MEVKMG43JO84,R2FKWWTI7HS55I,R34CIRAX73RLH1,R2SE99RILYNSN9,R33H1PAT91Y88G,R1L2Q95DMEF1SY"/>
    <s v="Nani's choice is still valid,Good,Value for money,Amazing,It looks great and Awesome.,Best product,Awesome ðŸ‘Œ,Good working"/>
    <s v="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ðŸ‘ ðŸ‘,Good price"/>
    <s v="https://m.media-amazon.com/images/I/41wCglxg9qL._SX300_SY300_QL70_FMwebp_.jpg"/>
    <s v="https://www.amazon.in/Sujata-Supermix-AM-007-Watt-Juicer-Grinder/dp/B075S9FVRY/ref=sr_1_444?qid=1672923614&amp;s=kitchen&amp;sr=1-444"/>
    <x v="1"/>
    <x v="0"/>
    <n v="18.75"/>
    <n v="18.75"/>
  </r>
  <r>
    <x v="48"/>
    <s v="KINGONE Wireless Charging Pencil (2nd Generation) for iPad with Magnetic and Tilt Sensitive, Palm Rejection, Compatible with Apple iPad Pro 11 inch 1/2/3/4, iPad Pro 12.9 Inch 3/4/5/6, iPad Air 4/5, mini6"/>
    <x v="2"/>
    <s v="Mobiles&amp;Accessories"/>
    <n v="2599"/>
    <n v="6999"/>
    <n v="0.63"/>
    <x v="4"/>
    <n v="1526"/>
    <s v="ã€2022 latest iPad Magnetic Chargingã€‘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ã€Ultra-High-Precision 0-delayã€‘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ã€Excellent Easy of Useã€‘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ã€Tilt Sensing &amp; Malfunction Preventionã€‘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ã€Compatible Models &amp; Warrantyã€‘Pay attention to the applicable models! Please check your iPad model before purchasing. Compatible Models: iPad Pro 12.9-inch (3rd/4th/5th/6th generation), iPad Pro 11-inch, iPad Air (3rd/4th generation), iPad mini 6. If you have any questions during use, please don't hesitate to contact us"/>
    <s v="AEAX7BRPDS3NSYCZQBQDL5DGZDVA,AFI76LT4UP2L3SFJMDMH2C5SM6RQ,AFK4TVL4GOKGSKXKVD4ROM3NWE3Q,AFNAPG6Q3WJAMY4MYDEV2W7JSPLQ,AF645AUHJGIUD7JY2VHG5TBNYNQQ,AHZZFBL24XXVLW6H44MOB6LBHH5A,AEV5AKL64UCEJJJCSVVBLHHWU7SQ,AHCDJWUO4YVS63AGSZWF2QHS7QPA"/>
    <s v="Ak,Jitesh,anil,Umpo,G'DAS ENTERPRISES,Neetu,Vaibhav Adsul,Alok"/>
    <s v="R1HOV97NOJFX4W,R3BIRU7WH404ND,RAU26U2KP1OQH,R15BZZ2VBVMJ4V,R29G5QZ1EZB3KF,R3UFXXP9B7DVUJ,R1RVSNGA4SCXX4,R2HT0UTCAOMW1J"/>
    <s v="Quite Good,good pencil,Value for money,Brilliant,Value for moeny product,Must to buy this pencil,Problemsolver,It works as advertised"/>
    <s v="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â¤ï¸ðŸ”¥ðŸ”¥ðŸ”¥ðŸ”¥ðŸ”¥ðŸ”¥ðŸ”¥ðŸ”¥ðŸ”¥ðŸ”¥.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â€™s the best budget pencil. I will update my review to 5 stars â­ï¸â­ï¸â­ï¸â­ï¸â­ï¸ after using and testing it for a while if it passes all the criterion. Thankyou."/>
    <s v="https://m.media-amazon.com/images/I/217Lv1D3bHL._SX300_SY300_QL70_ML2_.jpg"/>
    <s v="https://www.amazon.in/Wireless-Generation-Sensitive-Rejection-Compatible/dp/B0B9BD2YL4/ref=sr_1_500?qid=1672895894&amp;s=electronics&amp;sr=1-500"/>
    <x v="1"/>
    <x v="0"/>
    <n v="7.1428571428571432"/>
    <n v="7.1428571428571432"/>
  </r>
  <r>
    <x v="49"/>
    <s v="Classmate Long Book - Unruled, 160 Pages, 314 mm x 194 mm - Pack Of 3"/>
    <x v="3"/>
    <s v="OfficePaperProducts"/>
    <n v="165"/>
    <n v="165"/>
    <n v="0"/>
    <x v="4"/>
    <n v="1674"/>
    <s v="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
    <s v="AGFI7QAP24WKYIKSVOKOI6AH5QWQ,AE3OLFD74JMTB3BH445H4VU2KR4Q,AHVSB2RAFNPMGZEKR7Y5SW6XN3PA,AHP7DRD4MLKSHBJGYJWJFEVRA6LA,AHPINNJOLXOPGJXN2Y6S5NVCW6JA,AGFPOSNBSZEQER27XB5IHLWGJL3A,AGW6CYJRLVAP5TGYYDZ5CD4CTYXQ,AFEIC7ACC5JILEDYC52PZLVKB4QA"/>
    <s v="Anwesh Gudepu,Senorita,JK,Kalyana Manikanta Pasupuleti,ðŸ˜ˆlokiðŸ˜ˆ,Madhav Upadhyaya,Dhiraj Kumar Gupta,99BestDeal"/>
    <s v="R17OSOGCSZ1TU1,R2V3IDY4X5DO07,R10YPJXXLIT9PF,R2NI83SF805SZB,R2O53KW0B4KLDY,R24235I5D6EXHG,R2ATCM75K287E3,R15Z1PSJ93SSWJ"/>
    <s v="Pretty good,I m happy ðŸ˜Šgot 3 at 121rs.,Product is good, packaging is worst,Ok,Great product,Smooth pages.,Value for Money,Good"/>
    <s v="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
    <s v="https://m.media-amazon.com/images/W/WEBP_402378-T1/images/I/41BDLm8-jLL._SX300_SY300_QL70_FMwebp_.jpg"/>
    <s v="https://www.amazon.in/Classmate-Long-Book-Unruled-Pages/dp/B086PXQ2R4/ref=sr_1_431?qid=1672903016&amp;s=computers&amp;sr=1-431"/>
    <x v="1"/>
    <x v="0"/>
    <s v=""/>
    <s v="0"/>
  </r>
  <r>
    <x v="50"/>
    <s v="Sujata Chutney Steel Jar, 400 ml, (White), Stainless Steel"/>
    <x v="1"/>
    <s v="Kitchen&amp;HomeAppliances"/>
    <n v="688"/>
    <n v="747"/>
    <n v="0.08"/>
    <x v="4"/>
    <n v="2280"/>
    <s v="Warranty: No Warranty|Includes: 1 jar only|Perfectly fit to sujata's motor|Totally shock-proof and safe|Low maintenance, trouble free running"/>
    <s v="AEKI4KLUAOWCEBHQHFGVBZTGMPYQ,AFCLNH2ZECKMY5LXIR6WTDUJ6BKQ,AECFK7X5H4ZKSE2P4WI4SGN52XVA,AGK5OL7ZCDPBSM3GFB57JEDTMVGA,AERYRV3NSECCWSOGSJRBJDGJP4XQ,AHEYCWAGWOWMQL6IWZB4UBCM7N2A,AGQMPE5Y62H4ALYMCMPV5J25BOGA,AHYJWLKBVY2CFWRJH3MNID4CRRBA"/>
    <s v="Amazon Customer,Neeraj Gola,Ignorant Nalayak,Siddamsetty Srinitha,naveen,vishakh,uday vir,Kirti Yadav"/>
    <s v="R4YUH7EZ5DB9C,R1CIOU739KNQAX,R2KCDNY1S0C382,RCMGM5B1EHGHZ,R2IIIEMH4MYPA3,RM0CKWZYGTO62,R27N3CJ0NTDZZ2,RBNBAX3RV9RPS"/>
    <s v="Hope it will last long,Superb product,This is new version, with safety locks.,Original and Good,One of the Best you can expect,Sujata chutney jar,Quality,Original Product at reasonable price"/>
    <s v="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â€™s super product in every aspect ðŸ‘,Its a genuine product you can ho for it ðŸ‘ðŸ»,Outstanding product,Original Sujata jar."/>
    <s v="https://m.media-amazon.com/images/W/WEBP_402378-T1/images/I/315uFBgWK3L._SX300_SY300_QL70_FMwebp_.jpg"/>
    <s v="https://www.amazon.in/SUJATA-Chutney-Jar-Small-8x8x8cm/dp/B01MUAUOCX/ref=sr_1_386?qid=1672923611&amp;s=kitchen&amp;sr=1-386"/>
    <x v="1"/>
    <x v="0"/>
    <n v="56.25"/>
    <n v="56.25"/>
  </r>
  <r>
    <x v="51"/>
    <s v="RPM Euro Games Gaming Mousepad Speed Type Extended Large (Size - 800 mm x 300 mm x 3 mm)"/>
    <x v="0"/>
    <s v="Accessories&amp;Peripherals"/>
    <n v="299"/>
    <n v="990"/>
    <n v="0.7"/>
    <x v="4"/>
    <n v="2453"/>
    <s v="Large and perfect size: the size of this extended mouse &amp; Keyboard pad is 800Ã—300Ã—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â€™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
    <s v="AHTNFP2NA52A4C2BE5WK6PFOCSIQ,AH3HKWLRRJWVLWWNSNRI67WU77ZQ,AHMQ7YJYPC52BBWKM6EDMG4UP5OQ,AGACZ24ZIDYMROK4UAX6ZEKNT3IQ,AHWJYLPQD3AI7VM4ZCBGTQODXXVA,AHNK4EL2BOSS6WRMONWHNWAF5KRA,AFT7QL3HAATP44574CGT47QN4ONA,AG7VJYQTSVIZAOA3UDUAZGCTZ66A"/>
    <s v="Aparna,Anshuman,CMA Awdhesh Kumar Gupta,Samanway Koley,Junaid,Raj Chavan,Ankit Thapa,Rachit Garg"/>
    <s v="R1AJ8691TX1VPW,R1F6CCFSHMMDWL,R13ZVLYNBP29HS,R3GODXDJ5ZWRLY,RO5CYFP6J9F8A,R2BX7280T023IK,R1TQ5TYNE44TQS,R3BIERQ9BEQR9M"/>
    <s v="Good,The smell....,fair enough looking at reasonable price,Amazing,value for money,For starter,Best as a buyer its pretty reliable,Smooth experience"/>
    <s v="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â€™t seems very long lasting but great product"/>
    <s v="https://m.media-amazon.com/images/W/WEBP_402378-T2/images/I/41J8nz5uEUL._SX300_SY300_QL70_FMwebp_.jpg"/>
    <s v="https://www.amazon.in/Games-Gaming-Mousepad-Speed-Large/dp/B08WJ86PV2/ref=sr_1_321?qid=1672903011&amp;s=computers&amp;sr=1-321"/>
    <x v="1"/>
    <x v="0"/>
    <n v="6.4285714285714288"/>
    <n v="6.4285714285714288"/>
  </r>
  <r>
    <x v="52"/>
    <s v="INALSA Air Fryer Digital 4L Nutri Fry - 1400W with Smart AirCrisp Technology| 8-Preset Menu, Touch Control &amp; Digital Display|Variable Temperature &amp; Timer Control|Free Recipe book|2 Yr Warranty (Black)"/>
    <x v="1"/>
    <s v="Kitchen&amp;HomeAppliances"/>
    <n v="6790"/>
    <n v="10995"/>
    <n v="0.38"/>
    <x v="4"/>
    <n v="3192"/>
    <s v="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ÂºC and 200Â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
    <s v="AGYYUWOUJKKTMI5CXTJHL6S5YKXQ,AFNA3KTCXDH5PVLFM3OD2T6CGYVA,AE3CY2RS5BHE5G25RBAQFUY2FDCQ,AEENNI7W6SOEI77V5T55AFK62DUQ,AG37OII7FSO3PNOBDK34OCKYHFMQ,AFPINFUHYQXL62GQ5WIJIIAOGBTQ,AGNI5MF4JAOPSC4YENVQ66JSXMOQ,AFHAHH2DM5FFTGWJWMQBFMPZJE4A"/>
    <s v="Varun Dubey,Vanessa,sowmya varukuru,Placeholder,Jacob Abraham,Chaman Pandey,Nishtha mahajan,rajaram"/>
    <s v="REVG93OC7J7E7,R3P1VSN1MLDAC8,R27M4MEXR2CQKP,RLBENTTPSBBSN,R3AUN77ZPS31VZ,R1JBK2TF7A2F05,R39H9E8JLDDW08,R2HUKS6PKBE2AM"/>
    <s v="Nice product,Absolutely wonderful! Efficient and healthy,This is pretty good air fryer,Very good product,Very good quality product,Innovative design and good product,Best deal in this price,Cheap and best"/>
    <s v="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ðŸ‘,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
    <s v="https://m.media-amazon.com/images/W/WEBP_402378-T2/images/I/41vooC+8vUL._SY300_SX300_.jpg"/>
    <s v="https://www.amazon.in/Inalsa-Digital-Fryer-Nutri-Fry/dp/B08N6P8G5K/ref=sr_1_475?qid=1672923615&amp;s=kitchen&amp;sr=1-475"/>
    <x v="1"/>
    <x v="0"/>
    <n v="11.842105263157894"/>
    <n v="11.842105263157894"/>
  </r>
  <r>
    <x v="53"/>
    <s v="Luxor 5 Subject Single Ruled Notebook - A4, 70 GSM, 300 pages"/>
    <x v="3"/>
    <s v="OfficePaperProducts"/>
    <n v="252"/>
    <n v="315"/>
    <n v="0.2"/>
    <x v="4"/>
    <n v="3785"/>
    <s v="Twin wiro binding|Paper color: White|Paper density: 70 gsm|No of pages 300"/>
    <s v="AEAD2LHI2R3QVR3AQKOPB523SVUA,AGHZS375UQZ6XK6BYQCZ2YJ4TX6A,AE3EZWQC4YBZLYGELTAF4RPD4YVQ,AGHNTOZPHJSNZXAV6VXZ55QQS2VA,AE34CJ4WMOVB26TU5H42L74U5DGA,AEMLPNYNPF73NMFYHSSXRCYO2OGQ,AER43SPS7UTEVRDP7YPU3HTOQA3A,AHF2MPFWRSCS6OXUZ3D5W3C37CRA"/>
    <s v="Aksa akhila,Subhadip,Kanna Keerthi,shopping User,Fauziya,Faisal Nasti,Mithun,@madmax810"/>
    <s v="R1ERT7AXR5RE2,R1OBNL676FOQDS,R3FYTFWQDO4FYY,R2VQ9R0Y5A3Y9M,R88P3ETAAIQ4M,R2T4IOSJDUMW7R,R3U82K5ODIGUF6,R2H41QRZLGX98E"/>
    <s v="Good note book,Five Star Product,Nothing,Not bad, decent buy,Amazing  quality,Good quality paper/binder/separator ( Value for money),Great for writing notes,One minus star is for one defective piece.."/>
    <s v="Nice notebook with sufficiently good quality papers..The add in the bind cover is removeble and can be make it more aesthetic.The only thing is price is little bit inappropriate considering the number of pages.but overall it is a good notebook for study purpose.go for itðŸ‘,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
    <s v="https://m.media-amazon.com/images/W/WEBP_402378-T1/images/I/51mCZQzY6SL._SX300_SY300_QL70_FMwebp_.jpg"/>
    <s v="https://www.amazon.in/Luxor-Subject-Single-Ruled-Notebook/dp/B00LHZWD0C/ref=sr_1_193?qid=1672903005&amp;s=computers&amp;sr=1-193"/>
    <x v="1"/>
    <x v="0"/>
    <n v="22.5"/>
    <n v="22.5"/>
  </r>
  <r>
    <x v="54"/>
    <s v="Lenovo 600 Bluetooth 5.0 Silent Mouse: Compact, Portable, Dongle-Free Multi-Device connectivity with Microsoft Swift Pair | 3-Level Adjustable DPI up to 2400 | Battery Life: up to 1 yr"/>
    <x v="0"/>
    <s v="Accessories&amp;Peripherals"/>
    <n v="1439"/>
    <n v="2890"/>
    <n v="0.5"/>
    <x v="4"/>
    <n v="4099"/>
    <s v="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
    <s v="AHN4S54X3ZPVWJIMQEQYFTMAOISA,AE7EIACCCS63A5SXBSEHILB7XLSQ,AGJZM5HHO4DOX3Z3I5S4KIM2LT2A,AF23H6B4AVCBUT7K2UMY47BTZ3HQ,AFWDFNYIE6OCDEN6PENSKU56NWKA,AEL5RQF36JGHYWOMKBKVXENLZCMA,AGOFYY27SNJHGWFH2VFUC76JA7HA,AEJYF2RUYV3RI3XC7HWY4UO6F63Q"/>
    <s v="Manas,harikrishna,Vinit,Subrat patel,Varun Nayar,ved rajput,Pradeep,Mayank Kaushik"/>
    <s v="RY3SD0VYKQNWV,R12V38GYJNML2L,R7KZZYD3ECD0T,R20YUGVFVISC0B,R2C53N1IKIMU1I,R2YFM623TOZ0UA,R3G6AC2S24F16S,RORPHMFZM8M9X"/>
    <s v="Must have product,silent but not fully.,Good product,great product,Best value for money,Sleek &amp; Smooth,Good buy,Just buy it !!!"/>
    <s v="Itâ€™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
    <s v="https://m.media-amazon.com/images/I/31fORCrbSJL._SX300_SY300_QL70_FMwebp_.jpg"/>
    <s v="https://www.amazon.in/Lenovo-600-Bluetooth%C2%AE-Silent-Mouse/dp/B08LW31NQ6/ref=sr_1_309?qid=1672903010&amp;s=computers&amp;sr=1-309"/>
    <x v="1"/>
    <x v="0"/>
    <n v="9"/>
    <n v="9"/>
  </r>
  <r>
    <x v="55"/>
    <s v="Tukzer Gel Mouse Pad Wrist Rest Memory-Foam Ergonomic Mousepad| Cushion Wrist Support &amp; Pain Relief| Suitable for Gaming, Computer, Laptop, Home &amp; Office Non-Slip Rubber Base (Blue)"/>
    <x v="0"/>
    <s v="Accessories&amp;Peripherals"/>
    <n v="425"/>
    <n v="899"/>
    <n v="0.53"/>
    <x v="4"/>
    <n v="4219"/>
    <s v="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
    <s v="AHPLA3DROALHPBANLV74CKFA4UAQ,AFQKF4QRKCVDUZPTG4TY3QYQHYUA,AEVWWMB5UUJ6DPXQ5LA7D27G7HEA,AHG4SFZWRNQXOK66GANDZ74HIVAA,AEW2EZ75VP3NO4WVJA64BJFBM6QQ,AH6C46FX74ETQPE52ALQ6RKISIPA,AHZZXJWETMZR7SH7C22KVUT7VHAA,AGPZLMY6JJVJNVHA3JEM6XM5CSYQ"/>
    <s v="Manish,Harish,Amazon Customer,Uday kumar K,Sheela Chauhan,Richard,Sushil K.,blackandwhite"/>
    <s v="R9J8N0DJ50QX8,R1UV6JTZUUJW6R,R1UZJ01XMNK62P,R2LMO0022YYFU3,RJ7LTANMKSLFC,RSWGOFTPZPLTL,R1NOCFUD15CTS7,R1TOO76VMEWVRB"/>
    <s v="Decent product for the price mentioned,Will recommend for gaming too.,Jakkas mouse pad,Ergonomically designed!,Premium Product !,Great to use,good product,Very comfortable"/>
    <s v="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
    <s v="https://m.media-amazon.com/images/I/41i35PCzzaL._SX300_SY300_QL70_FMwebp_.jpg"/>
    <s v="https://www.amazon.in/Tukzer-Memory-Foam-Ergonomic-Mousepad-Suitable/dp/B08WLY8V9S/ref=sr_1_328?qid=1672903011&amp;s=computers&amp;sr=1-328"/>
    <x v="1"/>
    <x v="0"/>
    <n v="8.4905660377358494"/>
    <n v="8.4905660377358494"/>
  </r>
  <r>
    <x v="56"/>
    <s v="Classmate Soft Cover 6 Subject Spiral Binding Notebook, Unruled, 300 Pages"/>
    <x v="3"/>
    <s v="OfficePaperProducts"/>
    <n v="157"/>
    <n v="160"/>
    <n v="0.02"/>
    <x v="4"/>
    <n v="4428"/>
    <s v="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
    <s v="AEULM3CY4ND6RQZI7TE64I2BNOWQ,AHT3QSBKTAPMXMMZHQYBKPCCXXLA,AFNWEVF5JQ7ENJHBHIHTBYUZBXYQ,AGQNWKU6Y4KUJ5VINPKC7UGSMCFQ,AEPVIJMCNS4OBHRA6D5ZXYVNTXZA,AGE7NMAHUEHPYGY7HXDJVHUFMMCQ,AFW6KM45ORMBEVYBQ4QMSGG2ODOQ,AFWFPCA372BJOQZ4WQNB54ZB2SKQ"/>
    <s v="Somya Meena,Poojitha Pachigolla,Satya prakesh verma,Aaradhya Shandilya,Kevin,Ranjitkumarmanna,Ahsan Shaikh,Sapna"/>
    <s v="R1ZMG6JMM25J27,R1EUV4ATCRZ8QQ,R2PKQZQ27VFBPN,R2DVP7WSMPM39C,R1T9AFIN8C42UZ,R1F39THH27Q2Z,R1JSV6H34UH2MI,R1FEDIXZYRE83X"/>
    <s v="minimum order quantity should be done away,Worthy,You can buy,300 pages = 150 sheets,Nothing,Awesome product,Nice product,It is a very nice notebook and worth buying and a very unique size(A5)"/>
    <s v="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
    <s v="https://m.media-amazon.com/images/W/WEBP_402378-T2/images/I/51fhn5ex+GL._SY300_SX300_.jpg"/>
    <s v="https://www.amazon.in/Classmate-Pulse-Spiral-Notebook-Unruled/dp/B00P93X6EK/ref=sr_1_311?qid=1672903010&amp;s=computers&amp;sr=1-311"/>
    <x v="1"/>
    <x v="0"/>
    <n v="225"/>
    <n v="225"/>
  </r>
  <r>
    <x v="57"/>
    <s v="Fujifilm Instax Mini Single Pack 10 Sheets Instant Film for Fuji Instant Cameras"/>
    <x v="2"/>
    <s v="Cameras&amp;Photography"/>
    <n v="549"/>
    <n v="549"/>
    <n v="0"/>
    <x v="4"/>
    <n v="4875"/>
    <s v="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
    <s v="AHVAI77H64YMRRMLITKJ5FPYALPQ,AGRSF3JCWR3L4M2GULFI4A4KCZKA,AGBRAMADVM5J4BNY7O4WWXMTYEBA,AHX5AFYII54YJY4XSBZU3HV2PN2A,AFTD5SG4EQFZYMU5MFGH4URN6PKQ,AEESPVBBOGON4LQB5OV3CCXNRKJQ,AG4FDTJABUWBNHOQZ6CDMPEV5VFA,AE637NV55PORSWGNKW547AAOV3VA"/>
    <s v="Nidhi,Nilanko Halder,Seenu,Daring Darcy,Vivek L.,Arpan Seth,Rajiv Ratta,MUKUL"/>
    <s v="RPGQI0SP1LWQD,RQ38JN12KFAGP,R3HYEK5C8SAQU7,R3B1AQRLPRCM0G,R2ZAAKRLUZBNOY,RINQEFDY3172H,R3S8DLWTVTZT74,R2889VE9YMT0EZ"/>
    <s v="The quality is surprisingly good! Happy with the purchase!!!,Perfect,Good,Good product! Original stuff with exp date 2024-05! Worth the money!,Could get used to it,Good,This product should not be played with fiddle with it or or open it roughly,Cool"/>
    <s v="https://m.media-amazon.com/images/I/6171Cw2IlPL._SY88.jpg,100% genuine and perfect product.,Good,Worth the money as its a fun experience to use instant cam!Product is original with good packaging!,The top most amazing feature is it makes pictures look like the old 80â€™s.. but one problem is few donâ€™t develop at all.,Nice, as per expectations,This is bad after 1 month,Okay productWorth the purchase."/>
    <s v="https://m.media-amazon.com/images/I/51fEftU7HAL._SX300_SY300_QL70_FMwebp_.jpg"/>
    <s v="https://www.amazon.in/Fujifilm-Instax-Instant-Fuji-Cameras/dp/B00R1P3B4O/ref=sr_1_129?qid=1672903001&amp;s=computers&amp;sr=1-129"/>
    <x v="1"/>
    <x v="0"/>
    <s v=""/>
    <s v="0"/>
  </r>
  <r>
    <x v="58"/>
    <s v="Classmate Drawing Book - Unruled, 40 Pages, 210 mm x 297 mm - Pack Of 4"/>
    <x v="3"/>
    <s v="OfficePaperProducts"/>
    <n v="120"/>
    <n v="120"/>
    <n v="0"/>
    <x v="4"/>
    <n v="4951"/>
    <s v="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
    <s v="AENWPLS2BHDMH4O6DD7EYV5DOGHQ,AGWEZX7ZMZNEDPVTPFZIOKD3RUJQ,AE4JUNCUKPAHHGNR2OJEXJ64ZJOA,AH3AYKWBYIOGWAQURE34B6PGJWLQ,AHQXC2MQJWWBWFCLJQWZ4KCT6BCA,AF2GCLO5T7RRFOW2NCDF2POWFGLQ,AGPAK6ELVZPVKQ7GEZ7IUHNK2C3Q,AFQKN26SJVBLDXPECZHMTIAYVLSA"/>
    <s v="a.john,Sonika sharma,Umadevi,tarun,venkatesh k c,Anumod,Olivia,Syed"/>
    <s v="RSVV6T480YK7W,R22DHM4LC4189N,RS51GZQV4URIF,R3KIJ4STUFAA1,R3VBGTOFWPE9OQ,R34NVGOBJPJX6D,R20XKKJEEML1C9,R8EZGLNJWYUI0"/>
    <s v="Good product for beginners,Wonderful,Good,Rate is affordable,Nice will order again,Very good deal,Super,Drawing books"/>
    <s v="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
    <s v="https://m.media-amazon.com/images/W/WEBP_402378-T2/images/I/41KFL-3kiUL._SX300_SY300_QL70_FMwebp_.jpg"/>
    <s v="https://www.amazon.in/Classmate-Drawing-Book-Unruled-Pages/dp/B086Q3QMFS/ref=sr_1_468?qid=1672903018&amp;s=computers&amp;sr=1-468"/>
    <x v="1"/>
    <x v="0"/>
    <s v=""/>
    <s v="0"/>
  </r>
  <r>
    <x v="59"/>
    <s v="Sujata Powermatic Plus, Juicer Mixer Grinder with Chutney Jar, 900 Watts, 3 Jars (White)"/>
    <x v="1"/>
    <s v="Kitchen&amp;HomeAppliances"/>
    <n v="6525"/>
    <n v="8820"/>
    <n v="0.26"/>
    <x v="4"/>
    <n v="5137"/>
    <s v="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
    <s v="AHXQPNDQMOD2RJE2S6KG3CM6QRXA,AHEDAEYXIZIPVLI6HSDRKIGYILCA,AHNDQGC5II2W2NNJDKODYCGFN77A,AFEOPOMJ6P77R4KX2YKC4UXVHCMQ,AEGFHIVVOOMWQ2JRIPHMTSZ2VIYA,AEBIN6NSCXXL32OUISQKEN575X2A,AEAUDCMXHJHTKQNGANQYEVTM5ZYA,AFPWUFA4L6HJ5LJTBDR4J3MKJ4XA"/>
    <s v="Arjun A,shwetha murthy,rahul,Jubaida H.,Hemali Thacker,Amazon Customer,Alexis engg and mktg Pvt ltd,Amazon Customer"/>
    <s v="R3MKON00OQCF7T,RACP11DCWDX8H,R2AFW2I68NL7DV,R2Z8JARJBUORLB,R12IW90EHDETBO,R23PRYLHN54BOF,R3NY4R1RGDRP6I,R2EKZLAZBSNIGH"/>
    <s v="Best mixer juicer,Nice,Best product in this price,Good Product, can buy it.,Very easy to handle and very sturdy mixer,Realy great product... Noone providing such heavy motor.,Good product,Value for Money"/>
    <s v="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ðŸ¥¥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
    <s v="https://m.media-amazon.com/images/I/41yPeG8kXxL._SX300_SY300_QL70_FMwebp_.jpg"/>
    <s v="https://www.amazon.in/Plastic-Powermatic-Jar-Juicer-Grinder-Chutney/dp/B07Y9PY6Y1/ref=sr_1_307?qid=1672923607&amp;s=kitchen&amp;sr=1-307"/>
    <x v="1"/>
    <x v="0"/>
    <n v="17.307692307692307"/>
    <n v="17.307692307692307"/>
  </r>
  <r>
    <x v="60"/>
    <s v="AmazonBasics New Release Nylon USB-A to Lightning Cable Cord, MFi Certified Charger for Apple iPhone, iPad, Silver, 6-Ft"/>
    <x v="0"/>
    <s v="Accessories&amp;Peripherals"/>
    <n v="999"/>
    <n v="2100"/>
    <n v="0.52"/>
    <x v="4"/>
    <n v="5492"/>
    <s v="Added Protection: An additional layer of protection has been added to the Lightning and USB ends to improve durability and reduce fraying;"/>
    <s v="AECPQWPXGTZOXEYOPZXTZQ5ZG23Q,AFSSY7GGVWHL2TLE5ESRJXJJEK4Q,AEII2B5GAPQWGZCTI2PIMOEFJMRA,AGIJABWDG4M75P6SIANOPH6CGIVQ,AHXNYKCNRYNZPT4HEFZT6JUXRDOA,AFT36LVR44MBK7LQ2WQZOYCZUS2Q,AEVBWSNHEFMTADA24TBEUGDGLZMQ,AF36ZMROXP35IOQKSQ6BK4FEPNAQ"/>
    <s v="Brian Visvasam,CHAITHANYA GOUD DONTHI,Suresh Kannan B S,Ankur J,Anil Kumar M G,Sudheesh,himanshu verma,Dr. Pranab"/>
    <s v="R2C462047AF3K7,R1ZW56KYUKB2QU,RV9D590OVPKU7,R1PYZJZNO9WTLJ,R13082370PJO1Z,R24A2AS5G62W6G,RBIB6RYE55F7,R30XR6S4XC243Y"/>
    <s v="Good,QUALITY IS GOOD,Value for money product,Very nice,Not supporting for CarPlay,Good,1 month review,strong enough"/>
    <s v="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â€™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â€™t have option to cancel.,https://m.media-amazon.com/images/W/WEBP_402378-T1/images/I/C1c42PWPh0S._SY88.jpg,It's sturdy and durable. Using since one month no issues reported...,Nice product by Amazon Basics"/>
    <s v="https://m.media-amazon.com/images/W/WEBP_402378-T1/images/I/31OIv762uSL._SX300_SY300_QL70_FMwebp_.jpg"/>
    <s v="https://www.amazon.in/AmazonBasics-Nylon-Braided-Lightning-Cable/dp/B082T6GXS5/ref=sr_1_165?qid=1672909131&amp;s=electronics&amp;sr=1-165"/>
    <x v="1"/>
    <x v="0"/>
    <n v="8.6538461538461533"/>
    <n v="8.6538461538461533"/>
  </r>
  <r>
    <x v="61"/>
    <s v="Casio FX-991ES Plus-2nd Edition Scientific Calculator, Black"/>
    <x v="3"/>
    <s v="OfficeElectronics"/>
    <n v="1295"/>
    <n v="1295"/>
    <n v="0"/>
    <x v="4"/>
    <n v="5760"/>
    <s v="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
    <s v="AFES6HMBN5CAV5HWKASX5HS743BA,AE2SYKBDNNE4PVOOYME4HQILKXTA,AFDMSPZU56HC6LYNPSPFLBTALJMA,AGVSDTELCGKF3H54PJHYWO22MGFA,AEEOHRSGRB777SO6I4OOPWZ4DQ4A,AF3CZ6OL3AA35DQULP6J2TCEOJOQ,AHTXWZCWVFIFVLHBN27YWHVPXTUQ,AGVJ4GQPFR3DJ4ZV4ZT6EXE3ZNUA"/>
    <s v="Vajrala s.,Goutham.G.A.,Abhishek Kumar Sharma,Goutam,bheemanna,Jose v j,Pratik Kumar (Sinu),cherukusureshreddy"/>
    <s v="R2MYHLYRBQ49CU,R1ZYG8KT7IKN0F,R1CPM2M1SFJD0Q,R1MT0UWLT7MBYN,RH2E56CG2VRB0,R3O8V8MGL6A3AQ,R2IY9SO9GDZ9ZU,RC16I7A47XY5Z"/>
    <s v="Nice,Good and light calculator,Cheap buttons,Good calculator,Good product thanks Amazon,Super dealing,Function,Ok"/>
    <s v="It is very easy to use.,Good and easy to use.,Overall built is good but button quality is very poor. If you have â‚¹200 more then i suggest you to go with &quot;FX-991 ES Classic&quot;, it's much better choice than this.,Nice productRecommended from entering college,Like,Amazon very good experience, excellent ðŸ‘Œ,All function under one segment.so i like it.I sey for all engineering student u purchase only this because this is the best for your problem.this is a solution understand.,Very good"/>
    <s v="https://m.media-amazon.com/images/W/WEBP_402378-T1/images/I/41PDEAuwT3L._SX300_SY300_QL70_FMwebp_.jpg"/>
    <s v="https://www.amazon.in/Casio-FX-991ES-Plus-2nd-Scientific-Calculator/dp/B0846D5CBP/ref=sr_1_56?qid=1672902997&amp;s=computers&amp;sr=1-56"/>
    <x v="1"/>
    <x v="0"/>
    <s v=""/>
    <s v="0"/>
  </r>
  <r>
    <x v="62"/>
    <s v="Camel Artist Acrylic Color Box - 9ml Tubes, 12 Shades"/>
    <x v="1"/>
    <s v="CraftMaterials"/>
    <n v="310"/>
    <n v="310"/>
    <n v="0"/>
    <x v="4"/>
    <n v="5882"/>
    <s v="Set of 12 assorted Shades in 9 ml tubes"/>
    <s v="AEF5YBIELXGHKIQUBYBHTEPHHAHA,AETP2GEWPZZBFPYMEMT7GSNYWYGA,AH6PZK3J5MOWJGYL4TNLJEOQCFEQ,AHHV6JDMQT4XARSRIQ7QVIJVLZCQ,AHH25W6KHMEYNBKGDDRMT4VJEUDQ,AGKFR5XM34RLI4CEM5ZA3C2Z3OMA,AEV4TPYJS3L7ZBGHNQ2QFYSOKHBA,AGSFY2HVKGNNWGDB3JVE3ILC6CCA"/>
    <s v="Daisy daniel,POONAM A.,T.GIFTSON,ANIRBAN SAHA,Priyanka,SANDIP BHAI,Ekram Mohammad,vasantha Lakshmi"/>
    <s v="R37O1AOVLZR8TU,RUYL5687EN2BX,R8U5WNK0AIG7Y,R3H9P56ULTAQPF,R30PHBPIAKX58X,R21C69PPTIH20R,R32PBJHMTKPBKA,R15OREDN2ZTOEY"/>
    <s v="Noice,Love these.!,Good,Nice product,Good items,Drawing ke liye Maine mangvaya tha,Nice acrylic paint tubes. Good one,Smooth paste nice product"/>
    <s v="https://m.media-amazon.com/images/I/715D5RP3RIL._SY88.jpg,They r super  good..Love them,Nice,Nice.,Good product,Bahut acche lagte Hain,My daughter liked these acrylic paint tunes. Nice colors,https://m.media-amazon.com/images/I/81KRMZJ2LRL._SY88.jpg"/>
    <s v="https://m.media-amazon.com/images/I/51UTH-oHa9L._SY300_SX300_QL70_FMwebp_.jpg"/>
    <s v="https://www.amazon.in/Camel-Camlin-Kokuyo-Acrylic-Color/dp/B00KIE28X0/ref=sr_1_334?qid=1672903011&amp;s=computers&amp;sr=1-334"/>
    <x v="1"/>
    <x v="0"/>
    <s v=""/>
    <s v="0"/>
  </r>
  <r>
    <x v="63"/>
    <s v="Gizga Essentials Cable Organiser, Cord Management System for PC, TV, Home Theater, Speaker &amp; Cables, Reusable Cable Organizer for Desk, WFH Accessories, Organizer Tape Roll, Reusable Cable Ties Strap"/>
    <x v="4"/>
    <s v="Electrical"/>
    <n v="249"/>
    <n v="599"/>
    <n v="0.57999999999999996"/>
    <x v="4"/>
    <n v="5985"/>
    <s v="Gizga Essentials Reusable Cable Ties are re-usable and does not lose itâ€™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
    <s v="AEG6NCZPUEEC3YY267IS3YMFRBWA,AE3S562OZDGHRXCXEO6AXOU3W5AQ,AE4ENCSAVBVYJVFC3GMNMRDSD2KA,AFREKZH5BGM747DB57WHR4RTR3QA,AEIFPFERCLDOHEDLTL4AT54MGQYQ,AEEGGAYRYXP6RHFL64B5MD5RVOKA,AGB7JIFSP63DCBEXSQJ7NV4QOYMQ,AGTVC53G6H2H6XPYPMPKWPVMEYNQ"/>
    <s v="Dhineshkumar,Amazon Customer,Ankit Kumar Singh,Pranay,Harshith,Amazon Customer,M M M,E R"/>
    <s v="R3L1T1SL8IC3UH,R250EC6F25GMQ2,R394W20XOQRZP5,R2QGR6SJBD2P9Z,R186IO80N0J27F,R87MN20OCTGUO,R371GCMZMTM6ZS,R2ELNQ06PADW2K"/>
    <s v="Very useful product to organize cable,Great, but a piece missing,Must Have for WFH Setup,Value,Exactly what I expected,Great product with a neat finish,Love it . Little Expensive but can't complain,Very useful product"/>
    <s v="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
    <s v="https://m.media-amazon.com/images/I/51llGK9TR+L._SY300_SX300_.jpg"/>
    <s v="https://www.amazon.in/Essentials-Reusable-Double-Organizer-Length/dp/B07R99NBVB/ref=sr_1_444?qid=1672903017&amp;s=computers&amp;sr=1-444"/>
    <x v="1"/>
    <x v="0"/>
    <n v="7.7586206896551726"/>
    <n v="7.7586206896551726"/>
  </r>
  <r>
    <x v="64"/>
    <s v="Sujata Powermatic Plus 900 Watts Juicer Mixer Grinder"/>
    <x v="1"/>
    <s v="Kitchen&amp;HomeAppliances"/>
    <n v="5890"/>
    <n v="7506"/>
    <n v="0.22"/>
    <x v="4"/>
    <n v="7241"/>
    <s v="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
    <s v="AHKRBVYCV4TUHOZIMGK4H55YGMFQ,AEDCUCVJEJKQWJPNYA4E5HMQ37TA,AGLUCMLVY27OWWYXIGYS2ANHQCTA,AEVH7CTRMGVDXTUSLCLNTRQHHIPQ,AEYMUCM7BPOU5UZ3M4KXIDZUZHHA,AEMIUWQVFEJISDZFQXUQCKHDZMRQ,AFAYV3BQLC3AXIEDILXRGIRHZWGA,AHMQOU4PLYHFMMN2PFQ27U5F6ABA"/>
    <s v="Nadia,Narinder Kumar,Rakesh Prasad Sah,Manidhar Sambhanu,Pankaj Pal,A,Ravi verma,Vineet Kumar Agarwal"/>
    <s v="R2WEI6XJR33OD9,R27A6L849E7GSZ,R1AEVMWF3LYR1W,R1HWDFBGDTAD8T,RW1MNAXV6W46C,R29GE7YKSLFUEI,RVPA011CN6KFC,R3RPSQIJV4SO8P"/>
    <s v="Need be careful,Excellent Product,Awesome Juicer with few issues,Best juicer ever , very strong and hard motor ,,Best mixer in India,Bang for the buck,Good product easy to use.,Best Juicer"/>
    <s v="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â€™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
    <s v="https://m.media-amazon.com/images/W/WEBP_402378-T1/images/I/413KQ6Ch61L._SX300_SY300_QL70_FMwebp_.jpg"/>
    <s v="https://www.amazon.in/Sujata-Powermatic-Watts-Juicer-Grinder/dp/B071113J7M/ref=sr_1_262?qid=1672923605&amp;s=kitchen&amp;sr=1-262"/>
    <x v="1"/>
    <x v="0"/>
    <n v="20.454545454545453"/>
    <n v="20.454545454545453"/>
  </r>
  <r>
    <x v="65"/>
    <s v="Scarters Mouse Pad, Desk Mat Extended for Work from Home/Office/Gaming | Vegan PU Leather | Anti-Skid, Anti-Slip, Reversible Splash-Proof â€“ Deskspread ~ Navy Blue &amp; Yellow"/>
    <x v="0"/>
    <s v="Accessories&amp;Peripherals"/>
    <n v="999"/>
    <n v="1995"/>
    <n v="0.5"/>
    <x v="4"/>
    <n v="7317"/>
    <s v="Dimensions: 90 cm X 45 cm | Reversible Use - Navy Blue &amp; Yellow Ochre | Material â€“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
    <s v="AFTJIOQOYRDJGI723DK74GWNDZ2A,AHHUIFGGDKLFQ5JQ6GKTCFP5ICTQ,AFJ4RYVZPFVURFU2KARPMUWJHY5A,AG4HRCTC3U32DT5KTF5D2KYASGSQ,AFXXUQYCEVF3LETU5PSA77TAE5FA,AFKQ3TOYUPI6L7KPMRWMFU26JUMQ,AG4FIDFQU6LP6QMFQY53VSV5JYXA,AHWPQ2ZMZFHAYASC4DS6LFCQ4D5A"/>
    <s v="Abhay N.,Karan Arora,Bhavneet Singh,Deeptha Narayan,ANAND PRATAP,Vinay Savla,Parmod,Shail Alavani"/>
    <s v="R21X3T7OXJDYF5,RFZ7PECSOYOD0,RCNWHX6JCJZ24,R13B46MR7D4UW6,R2WIO7GRU4X1VE,R15WY8KFOZPEO0,R1GZSDMDXLI6UA,R2GSFMREX0SZF0"/>
    <s v="Nice looking and good finish deskmat,Premium product compared to other desk mats,Nice deal! Go for it,Good desk mat,Feels good,Best mat,Worth every penny,pretty good"/>
    <s v="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â€™s been few weeks now, hence posting the review.This desk spread was available in my budget and looks great so went for it and now while itâ€™s in use, itâ€™s work as expected. I went for the Yellow and Blue one &amp; as of this moment I am using the yellow side up as its in contrasts with my desk.Love the feel.Keeps my desk clean and free from scratches.Also easy to clean.Just go for it.#bhavneetapproved ðŸ˜€,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
    <s v="https://m.media-amazon.com/images/I/31rWKVEYZOL._SX300_SY300_QL70_FMwebp_.jpg"/>
    <s v="https://www.amazon.in/Scarters-Office-Keyboard-Splash-Proof-Leather/dp/B08461VC1Z/ref=sr_1_410?qid=1672903016&amp;s=computers&amp;sr=1-410"/>
    <x v="1"/>
    <x v="0"/>
    <n v="9"/>
    <n v="9"/>
  </r>
  <r>
    <x v="66"/>
    <s v="Philips Daily Collection HD2582/00 830-Watt 2-Slice Pop-up Toaster (White)"/>
    <x v="1"/>
    <s v="Kitchen&amp;HomeAppliances"/>
    <n v="2095"/>
    <n v="2095"/>
    <n v="0"/>
    <x v="4"/>
    <n v="7949"/>
    <s v="Frequency: 50-60 Hz, Wattage: 830 W, Integrated cord storage,operating Voltage: 220 - 240 volts. Power : 760-900 W"/>
    <s v="AHX5COLYUD4DO3WUMFCOQ47NPJFQ,AFZZF7APWEI5WIVALP3CW2M224VQ,AEDMCNDDE56FCVUPTKNCDFKM26NA,AFIHBS3KY7XZ2DGYYEIQ66UHBX4Q,AH7ZATBNY5PTPNUPHFBVKZGW646Q,AG6IV4AS3MF5FG3VYPZOG3ACGNLA,AEAYAWNX73JL6XLLTZIBP3WRPGXA,AG6BE54C5GMY47O4FSBWFNFTOGLA"/>
    <s v="Joydeep Bhattacharjee,Harsha,Arun,Monotosh Saha,Saurabh jain,varun sharma,Tuku Roy,M L Sharma"/>
    <s v="R18OC1M5ERXJ0,R2VDUDAU7MGHVM,RVLRZGC6D01FK,R1ZX1J20BL0RDU,R1BPNRYUL32FN5,R1I3ZV1S9Z08AL,R2ILU2ZYAIN700,R3LEO43599XYH1"/>
    <s v="Good toaster,Seamless. Undoubtedly the best,Good product,Everything,Nice and okayish to use at home.,Value for money,Good pop-up toaster. Bun warmer feature is a nice addition,Wonderful product."/>
    <s v="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ðŸ‘"/>
    <s v="https://m.media-amazon.com/images/W/WEBP_402378-T1/images/I/31CLpobJstL._SY300_SX300_QL70_FMwebp_.jpg"/>
    <s v="https://www.amazon.in/Philips-Collection-HD2582-00-830-Watt/dp/B071VNHMX2/ref=sr_1_109?qid=1672923596&amp;s=kitchen&amp;sr=1-109"/>
    <x v="1"/>
    <x v="0"/>
    <s v=""/>
    <s v="0"/>
  </r>
  <r>
    <x v="67"/>
    <s v="Casio MJ-12D 150 Steps Check and Correct Desktop Calculator"/>
    <x v="3"/>
    <s v="OfficeElectronics"/>
    <n v="440"/>
    <n v="440"/>
    <n v="0"/>
    <x v="4"/>
    <n v="8610"/>
    <s v="Regular keys like %, square root and Memory|Dedicated +/- and Backspace Key. Plastic keys|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
    <s v="AFCKVOFM46DHVEVU7M4ABUCXDLLQ,AH6ROKDEOWF5LFGRK4GWLYNSO6YQ,AGWSJPW7AT2OTWNRZGKCMRT4TPYA,AFX3S2XJA42O4HP6JF2F2MM5XGFA,AHZJIQSIZULMCKUVKKUV7WG5PEKA,AGSOOGPVVNTJXHSJK7FBA7ZJHIHQ,AE5BCR4FI23IPEGD3ZSDWOGO4ALQ,AGJ64A22CHS6NGAE6LD7G7PHCYKQ"/>
    <s v="Dipu,Kayumuddin,Ankit salunke AS,Ramachandran Ravi,Nekitha V,Sumit G.,Netaji,Raymol"/>
    <s v="R3S29FN21O2CMZ,R11MO8HH0GUD1M,R3TQJKN7EJKGXO,R1TC8NPQAQ5J3C,R1PFTUO42S9ALO,R3GFV68WKN08V3,R2Y75UNA9CGD8E,RV7AO8FJ14RY7"/>
    <s v="Very easy to use,Easy to use .,Best calculator for CA students,good performanace,Nice,Best,Very nice and steardy,Good product"/>
    <s v="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
    <s v="https://m.media-amazon.com/images/I/41cRLg+wdIL._SY300_SX300_.jpg"/>
    <s v="https://www.amazon.in/Casio-MJ-12D-Desktop-Calculator-Grey/dp/B0752LL57V/ref=sr_1_168?qid=1672903002&amp;s=computers&amp;sr=1-168"/>
    <x v="1"/>
    <x v="0"/>
    <s v=""/>
    <s v="0"/>
  </r>
  <r>
    <x v="68"/>
    <s v="Classmate Soft Cover 6 Subject Spiral Binding Notebook, Single Line, 300 Pages"/>
    <x v="3"/>
    <s v="OfficePaperProducts"/>
    <n v="157"/>
    <n v="160"/>
    <n v="0.02"/>
    <x v="4"/>
    <n v="8618"/>
    <s v="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
    <s v="AF3GETWWBGMLASY2KKNNBS2VO6DQ,AEZPNXZLF5U7XEX6TOW3J56C3XDA,AF772O5YC4ZR6O2Y4VMIWTWEZMPA,AECNKBFNUZ5AY4RLJIYQOHMMKQVA,AH7MHPNMOPCXJHV56ITYG5BNCVNA,AGVVJUVII5T3HT6O5F7YHQNOXCPA,AGEDNYHQPV3GSF7ZKA3WWGDLKGGQ,AEDVHCTFRSHLBEEGFK3H45GATQFA"/>
    <s v="Anirban B.,Amita,Ayushi Raj,Neeraj Rawat,Salma,Certified buyer,Ayush,S.Balasubramanian"/>
    <s v="R2QV1JD5V8C2S1,RG4C2KF3ZRM0O,R2W29VY8NK4944,R1CND8STT3PIJ9,R28HD6AAAURKH9,R1YCVCHRY2S75S,R3HTDIUAXMK62H,ROTGU2DMM6OU0"/>
    <s v="An Overall Good Product.,Great notebook, but..,Good,Awesome,Paper quality not nice,Very good copies,Design,Good product"/>
    <s v="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
    <s v="https://m.media-amazon.com/images/I/419KXo-7kDL._SX300_SY300_QL70_FMwebp_.jpg"/>
    <s v="https://www.amazon.in/Classmate-Premium-Subject-Notebook-Single/dp/B00LZLQ624/ref=sr_1_108?qid=1672903000&amp;s=computers&amp;sr=1-108"/>
    <x v="1"/>
    <x v="0"/>
    <n v="225"/>
    <n v="225"/>
  </r>
  <r>
    <x v="69"/>
    <s v="Cuzor 12V Mini ups for WiFi Router | Power Backup up to 4 Hours | Replaceable Battery | Ups for Wi-Fi Router and Modem | Ups for Router up to 2A | ups for uninterrupted wi-fi"/>
    <x v="0"/>
    <s v="NetworkingDevices"/>
    <n v="1499"/>
    <n v="2999"/>
    <n v="0.5"/>
    <x v="4"/>
    <n v="8656"/>
    <s v="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
    <s v="AF757N27JM5UZFJ3TS5FVGBYVMDA,AEMZHQJZLLZE7YLSPHME5ZJUOQ6A,AGTQADVKZIITNOSSU2VHYAEEZ7WQ,AG5QL2X7ZDWB3GK34SRUZTAXKO2Q,AFVEPSR3NXA6IPMGBTDRZNB6TY7Q,AFDLI3P4HU4RJGHXBV5X4UBM7ZLA,AGSYEEI6BBNNWJDYAHK22EYCPKQQ,AGNR2DWHR4DRJVRRUOZTUU4EY5RA"/>
    <s v="Subramanian M,krupasindhu,Amazon Customer,Arun,Siva sbs,Johny Depp,Abhishek Kumar Singh,Mr. G"/>
    <s v="R322EU1EPO0EFK,RKIITDXE4AGW3,R2MPRUBHGVAK2R,R13E9GP8EQCMZ3,R2ID65YG8CVX9K,RX6LRL2BB59G,R1K208FSP9EL6F,R1QH3BPFU8VE89"/>
    <s v="Cute one,Received today and installed.Observing performance.,Provides 1-30 to 2 hours backup,Perfect modem and router UPS,Nice product with some drawbacks,Shandaar Jabardast Zindaabad,As expected,Excellent product for apartments with DG backup."/>
    <s v="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
    <s v="https://m.media-amazon.com/images/W/WEBP_402378-T2/images/I/31VtFl2O33L._SX300_SY300_QL70_FMwebp_.jpg"/>
    <s v="https://www.amazon.in/Cuzor-Router-Switching-Moisture-Resistant/dp/B07ZKD8T1Q/ref=sr_1_246?qid=1672903007&amp;s=computers&amp;sr=1-246"/>
    <x v="1"/>
    <x v="0"/>
    <n v="9"/>
    <n v="9"/>
  </r>
  <r>
    <x v="70"/>
    <s v="Camel Oil Pastel with Reusable Plastic Box - 50 Shades"/>
    <x v="1"/>
    <s v="CraftMaterials"/>
    <n v="230"/>
    <n v="230"/>
    <n v="0"/>
    <x v="4"/>
    <n v="9427"/>
    <s v="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
    <s v="AF2RABP57DKRSINAD3R2DKITOV7Q,AEGE3H7UIM7FCTYQKD3MMRM3EXMA,AF35WMTKE2Q2F5DQEVAGC5VDLAYA,AEW2XGFZJOWDL6B4TNN4TZC2TRFA,AFQIRFHBUQALCU2BDHWX6T6YOJ2Q,AGFIPI7I4JGMPSNAVSWCA4P2WIAQ,AF4LSZBP7I7DOSKCLX5MZGSR7WJA,AHPDWYQTQGOMTW2T43NC4QQJIWSQ"/>
    <s v="Jayanta,Himanshu kumar,Saima,Vivek kumar,Raka,K.praveenkumar,Bhavani prasad,Neha"/>
    <s v="R1XLI27TRADFPX,R7BJF3442UAD5,R3G24OOLVH7NPF,R12IKB9O73E02,R2ACTXOL3JK11B,R1TI7GK9XO06OA,R1AP03CT7J9XZY,R1DYZ7SHA1FWJ0"/>
    <s v="Good product,Decent,Highly recommended,Kids love colour,Most awesome choice for your little artist and you,Good product excellent quality,Good product,This give happiness to my students"/>
    <s v="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ðŸ˜ƒ). The colours are smooth and bright, blends very well. It is good for any types of portraits, even those with bold colours.,Easy to use,Good product but easily breaking in pieces when applying more pressure,Good"/>
    <s v="https://m.media-amazon.com/images/W/WEBP_402378-T2/images/I/31filqqY7-L._SX300_SY300_QL70_FMwebp_.jpg"/>
    <s v="https://www.amazon.in/Camel-Oil-Pastel-Reusable-Plastic/dp/B00LY12TH6/ref=sr_1_448?qid=1672903017&amp;s=computers&amp;sr=1-448"/>
    <x v="1"/>
    <x v="0"/>
    <s v=""/>
    <s v="0"/>
  </r>
  <r>
    <x v="71"/>
    <s v="Logitech G102 USB Light Sync Gaming Mouse with Customizable RGB Lighting, 6 Programmable Buttons, Gaming Grade Sensor, 8K DPI Tracking, 16.8mn Color, Light Weight - Black"/>
    <x v="0"/>
    <s v="Accessories&amp;Peripherals"/>
    <n v="1495"/>
    <n v="1995"/>
    <n v="0.25"/>
    <x v="4"/>
    <n v="10541"/>
    <s v="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
    <s v="AHIZSFJAXQCBI5OCUHJFSGIARK7Q,AFVRWGOEBQKKF7RQOZTUXZEKIBVA,AE5S6YA36LI6NLAPALMF4AY5AZ4Q,AGMUT37GOKFEAYGAMGAFXJYA2M5A,AEXXGQOF7CTRUY5RYCD5RLB73BWQ,AFAEKGGAPT6K7N6BNE5TB3CWZ4MQ,AFSN5W54IFWZYEVIOUNU7NYT7ZLA,AELB7VZWZEFBZAOH33CHYBJ2OF3A"/>
    <s v="Hitesh,Deepak,dv,Abhishek Nigam,RAJ ROY.,Reshav Thakur,Vivek Guna,Ban Gamer"/>
    <s v="R13B5RZ3XMANFO,R2GO21J4ID21ZA,RTM2W77UCIN1G,R2LTFKUSNDR93Y,R170XLDGS3W2DH,R4U8VD6OEEGE4,R36S9O1V8N2YVM,R3R7LS0IO8KO0S"/>
    <s v="Go for it, but there can be issues!,Amazing mouse but not for gaming.,Comfortable, precise &amp; liggt weight,in 1499/- just perfect,Nice,One of the best mouse you can buy at this price range,Good mouse with bad wire,Itâ€™s little big"/>
    <s v="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â€™s amazing. Canâ€™t get better but for gaming, i would want a mouse with a little sturdier click, i click heavy during gaming and the mouse may take it but it remains in my head. So even for light gaming itâ€™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â€™s little big but the mouse is giving itâ€™s best for gaming"/>
    <s v="https://m.media-amazon.com/images/W/WEBP_402378-T2/images/I/41zEY42v1tL._SX300_SY300_QL70_FMwebp_.jpg"/>
    <s v="https://www.amazon.in/Logitech-G102-Customizable-Lighting-Programmable/dp/B08LT9BMPP/ref=sr_1_347?qid=1672903012&amp;s=computers&amp;sr=1-347"/>
    <x v="1"/>
    <x v="0"/>
    <n v="18"/>
    <n v="18"/>
  </r>
  <r>
    <x v="72"/>
    <s v="Goldmedal Curve Plus 202042 Plastic Spice 3-Pin 240V Universal Travel Adaptor (White)"/>
    <x v="2"/>
    <s v="Mobiles&amp;Accessories"/>
    <n v="99"/>
    <n v="171"/>
    <n v="0.42"/>
    <x v="4"/>
    <n v="11339"/>
    <s v="LED indicator|Trendy two colours|Compatible with worldwide plugs|Ergonomic product design"/>
    <s v="AFIC3QEUDEWLWIHED5B64254Q5QA,AEKAQEDPX7S73J5RW2YU5SZKTXGQ,AH5DWYIRRSDMRTEU3V224I2UCBUQ,AFIB4S4TTITWHDPKW5U3JISOCALQ,AGIE63Y7UCQUKSDR3PK6IUPRTX3A,AH62YA354G4U5AD2BG3YI5H7MXMQ,AEONKCD4VUEPQ3YEK5JMVPGLCDDQ,AHLBCSKY2R74QDIIG43AIMBG46NQ"/>
    <s v="paul,Amazon Customer,Atif,Amazon Customer,AISHWARYA,Deep,Amazon Customer,Amazon Customer"/>
    <s v="R3MQME1SHOPH91,R2NP5Z355ZHRS5,R31UEUZ7SSSMWI,R12LCASDHZOB5X,RLBAK5CT8NA03,R3RU9Y16IO9WEC,RWDHPQP1486KE,R38QX86OPW8QSV"/>
    <s v="Good product at a affordable price point,Nice!,Very good n useful product..,Value for Money.!,It's great,Good 3 pin plug,Useful product,Works as expected."/>
    <s v="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
    <s v="https://m.media-amazon.com/images/I/31MmkM8HTiL._SY300_SX300_QL70_ML2_.jpg"/>
    <s v="https://www.amazon.in/Goldmedal-202042-Plastic-Universal-Adaptor/dp/B0116MIKKC/ref=sr_1_103?qid=1672895777&amp;s=electronics&amp;sr=1-103"/>
    <x v="1"/>
    <x v="0"/>
    <n v="10.714285714285715"/>
    <n v="10.714285714285715"/>
  </r>
  <r>
    <x v="73"/>
    <s v="Gizga Essentials Hard Drive Case Shell, 6.35cm/2.5-inch, Portable Storage Organizer Bag for Earphone USB Cable Power Bank Mobile Charger Digital Gadget Hard Disk, Water Resistance Material, Black"/>
    <x v="0"/>
    <s v="Accessories&amp;Peripherals"/>
    <n v="199"/>
    <n v="599"/>
    <n v="0.67"/>
    <x v="4"/>
    <n v="13568"/>
    <s v="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
    <s v="AE3GJ4N2G2K4Q6JXYPIQSH4344CQ,AFJMCZWWZZF4HZYT5QLSXG4AKOTQ,AGGORGEJT3XXWXUJNZJNW2L6UZAQ,AENODPH3RWTEZMADDI7ZXXD5UBLQ,AEJQ7NWZITDPI44AMIPQPK7DQLCQ,AGJRVDXBXRIIRR3G7HCF5CR6XDSA,AGU4IMQTKDZTL6IFTDNG3D5CQO6A,AGKXGJ5QRZFNVZ3MKY7PHAOMT5LA"/>
    <s v="Dhirendar,Chris Fernandes,DHRITIMAN ROY,Atesham,biswaboka,Amazon Customer,Amazon Customer,Amazon Customer"/>
    <s v="RZZWEYTD4NC3T,R1MMO2YNT4C36L,R10NGDU2C04L0B,RXIDPVAI088YL,R22KTF9KDGLEK5,R12PC58VMY3MZY,R2HYUYSA0VS4ZY,RIWQ3QB0V2RCQ"/>
    <s v="Good.No Problem,Good Product,value for money purchase,Nice product,good product,Good,Ok ok product.,Go for it"/>
    <s v="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
    <s v="https://m.media-amazon.com/images/I/31KpmfiYmeL._SX300_SY300_QL70_FMwebp_.jpg"/>
    <s v="https://www.amazon.in/GIZGA-inch-Hard-Drive-Black/dp/B0765B3TH7/ref=sr_1_74?qid=1672902998&amp;s=computers&amp;sr=1-74"/>
    <x v="1"/>
    <x v="0"/>
    <n v="6.7164179104477606"/>
    <n v="6.7164179104477606"/>
  </r>
  <r>
    <x v="74"/>
    <s v="Logitech K380 Wireless Multi-Device Keyboard for Windows, Apple iOS, Apple TV Android or Chrome, Bluetooth, Compact Space-Saving Design, PC/Mac/Laptop/Smartphone/Tablet (Dark Grey)"/>
    <x v="0"/>
    <s v="Accessories&amp;Peripherals"/>
    <n v="2640"/>
    <n v="3195"/>
    <n v="0.17"/>
    <x v="4"/>
    <n v="16146"/>
    <s v="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
    <s v="AE7D3RJLZB7FRIEHCAY6O2ATRJDQ,AGR6MSMT6NDHTYUYWIF25PIVEEQQ,AGDGOIKF2V3IFHQLZ7QSCAYQTRNQ,AHQ6LZRLPWZRHXDESLTHYTIQPKVA,AHNLTNUGEDFJQZDRMZTHFFEV6YHA,AE4ENCSAVBVYJVFC3GMNMRDSD2KA,AEBRFXFON7LZTJCLJHVYUTGAG4JA,AEA7RJWIWRHGUYKUP6LJBPRSZCDA"/>
    <s v="Padmanabhan R,Balasanjay,Tripadh,Philip,Abhishek Patil,Ankit Kumar Singh,Dr Naqash,Sohan Maity"/>
    <s v="R26QIZZV7XHNIM,R1GG4OCTVMJ08P,R17YPP58KBZRVP,R2KAS4LGHND8IP,R1R2V16C9M5EE5,R3JFQAZ34O319C,R24Z5Y8NGE1CA4,R3QQUAIJT1HNL4"/>
    <s v="Convenience product,K380 &amp; M350 Lavender,Excellent keybaord,Very handy andneasy to use .. the quality is as expected from logitech,Cool keyboard,Not worth the hype, but manageable,A Robust, High-Quality, Ergonomic Keyboard.,The best Keyboard for a Mac Environment"/>
    <s v="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â€™s one of the best budget keyboards I have ever used.. the membrane keys are very soft and easy to clickâ€¦ not lift off weight â€¦ easy on the fingers â€¦ itâ€™s been around 1yr since I bought this keyboard â€¦ and Iam using it ever since â€¦ no issues so far and Iam highly satisfied with my purchaseâ€¦ definitely gonna recommend it â€¦.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
    <s v="https://m.media-amazon.com/images/I/41EIVJvXxsL._SX300_SY300_QL70_FMwebp_.jpg"/>
    <s v="https://www.amazon.in/Logitech-920-007596-Multi-Device-Bluetooth-Keyboard/dp/B0148NPH9I/ref=sr_1_426?qid=1672903016&amp;s=computers&amp;sr=1-426"/>
    <x v="1"/>
    <x v="0"/>
    <n v="26.470588235294116"/>
    <n v="26.470588235294116"/>
  </r>
  <r>
    <x v="75"/>
    <s v="ESR Screen Protector Compatible with iPad Pro 11 Inch (2022/2021/2020/2018) and iPad Air 5/4 (2022/2020, 10.9 Inch), Tempered-Glass Film with Alignment Frame, Scratch Resistant, HD Clarity, 2 Pack"/>
    <x v="0"/>
    <s v="Accessories&amp;Peripherals"/>
    <n v="1234"/>
    <n v="1599"/>
    <n v="0.23"/>
    <x v="4"/>
    <n v="16680"/>
    <s v="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â€™s Included: 2 tempered-glass screen protectors, instruction manual, alignment frame, and 2 cleaning kits"/>
    <s v="AG5AXAJDBTPTEASP2CGYURERHSQQ,AEUQXSX3YSNN5L37W7I243ABWXHQ,AH2OLX25TOPFVMWSSXCIDK2ING3Q,AHSLJYCXIB6MF7XA745OIGQ5VY4Q,AG2XZP6Z52IRYUCU6GLGEUTP5HJA,AHGD2EMY5M3BGX5MUH5DMSV4BNRQ,AGK4RKTLQUZ5OQYSGOAI72QBN6PA,AESFHQDDCGPTVOTQQTTNA3IRSN4Q"/>
    <s v="Aditya Kumar,Awesh,Amazon Customer,Prita Bhattacharya,Anish,Suyash Bajpai,Rishikesh Ghosh,Rohan"/>
    <s v="R3SZOTNLJ4B1LL,R2IMWFUUTWH8H1,R113GHLAS618M5,RH3EG6R2EK2UJ,R2HHF3YVPUJ5KJ,RJXAZXDE8B60L,R1U7NNCJTZHVTB,RH4Z7TDR11EEK"/>
    <s v="Good product, set quickly on screen.,Go for it,Quality is Awesome,Seems okay,Good product,fingerprint magnet, great value for money though,Good,Simple to install and you get 2 of them, making it affordable price"/>
    <s v="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ðŸ‘ðŸ»âœ…,I ended up wasting one tempered glass because of air bubbles that wouldnâ€™t go away. I skipped wiping with micro fibre cloth which may have led to the problem. However the other glass worked fine, I had to take off my iPad cover to enable the application, the previous one wouldnâ€™t align with the cover in place. Adhesion of the first one gave up as soon as I tried to lift and reapply, again might be attributable to the fact that I didnâ€™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â€¦application is very easy but take care there is no dust on the ipad because if a bubbleâ€™s formed you CANNOT correct it,Good,"/>
    <s v="https://m.media-amazon.com/images/I/51VIQVc-6XL._SX300_SY300_QL70_FMwebp_.jpg"/>
    <s v="https://www.amazon.in/ESR-iPad-Screen-Protector-Scratch-Resistant/dp/B07TMCXRFV/ref=sr_1_372?qid=1672903013&amp;s=computers&amp;sr=1-372"/>
    <x v="1"/>
    <x v="0"/>
    <n v="19.565217391304348"/>
    <n v="19.565217391304348"/>
  </r>
  <r>
    <x v="76"/>
    <s v="Duracell Ultra Alkaline AAA Battery, 8 Pcs"/>
    <x v="2"/>
    <s v="GeneralPurposeBatteries&amp;BatteryChargers"/>
    <n v="269"/>
    <n v="315"/>
    <n v="0.15"/>
    <x v="4"/>
    <n v="17810"/>
    <s v="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
    <s v="AFPSD5MVTPICFIXY5LKKTXSG7ZEA,AGJBM3XS26DC7YAEKR4MCLGOYVBA,AEZQUPHUINOCTERMXT3HOTVPLYGQ,AFSBPCLAH6PSYUW2CO7D3SLAZDXQ,AH6XCAUGFE76YB4KK6DPMXFQJFGA,AGFWFWJXJOOOZJGBRVWUFFHZVMVQ,AGKJJHQERUQMMSYWWDLXSY5VNH7A,AFXICPXB4TFIKV3SCE3LBN5W5QCQ"/>
    <s v="Aadi Injal,A RAMU,S.S.Sohi,Shaifali M.,Mahesh Kumar,Shubham shukla,Rahul,Vimal Raj"/>
    <s v="R3NINARQVMB04K,R3V669AZP1XAAF,R20I705WTEEW1V,RY83C96248L5V,R26RSSJWPNLVT2,R19L3YHA555YWV,R1ZAZH2LQQV1BO,R2X7KQZQ9OM9SP"/>
    <s v="Longevity isnâ€™t as long as I thought it would be,Good,Value for money,the expiry date and price covered by an external sticker. Can't make out anything,Good,Excellent customer service..,Good product,Good"/>
    <s v="I used these for my wireless mouse which is a razer deathadder v2. One of these would last exactly from a week to two. Was weird because I used the mouse same way with each but some of the batteries would die out quicker than expected. Should be fine if youâ€™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
    <s v="https://m.media-amazon.com/images/W/WEBP_402378-T1/images/I/41ZrxS9SpwL._SX300_SY300_QL70_FMwebp_.jpg"/>
    <s v="https://www.amazon.in/Duracell-Alkaline-Battery-Duralock-Technology/dp/B01DJJVFPC/ref=sr_1_133?qid=1672903001&amp;s=computers&amp;sr=1-133"/>
    <x v="1"/>
    <x v="0"/>
    <n v="30"/>
    <n v="30"/>
  </r>
  <r>
    <x v="77"/>
    <s v="SanDisk Extreme microSD UHS I Card 128GB for 4K Video on Smartphones,Action Cams 190MB/s Read,90MB/s Write"/>
    <x v="2"/>
    <s v="Accessories"/>
    <n v="1329"/>
    <n v="2900"/>
    <n v="0.54"/>
    <x v="4"/>
    <n v="19624"/>
    <s v="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
    <s v="AHITHYIQE2EATBE3LI6GU3HJSMLA,AEZJUJQB64NT76P5L7G2ESI3636A,AHYCLMEK6HTW32Y3U6V3MVCCEELA,AHN4U6CGBQDOWUPXFU7GFTTT4LPQ,AHEN3ERHEI5OYGDGM2BXEF7EH6EA,AFFX2TCBVY23U5UDFM3NTOPUSCFQ,AHHWMM74VFNSZX4JYLKWBTMNBYVA,AENJS6Z72CJBZ6HHPJE2422AE57Q"/>
    <s v="Prasad,Prajwal Shetty,Venkataraam,Zubair muttoon,Subrata Murasing,Mintu kumar,Amazon Customer,Sameer Sam"/>
    <s v="R1360ADBA61XQM,R1YCLZFS3H9P60,R159078GR81Y7Y,R31DBGRCUR5AST,ROVLXRDLVHM2,R16HXTV0DXLCCP,R106IUE0WPQTUA,R2FZPC9CVOXDZW"/>
    <s v="Good quality product, Best suitable storage for 4k videos,Perfect for nintendo switch oled,Best in the segmet...,Expensive,Product Is Good,Good,The delivered one was 90Mbps write property,Nice Write Speed But Read Speed Is not that much is giv..Read Speed goes to 90mbps Write 80to90mbps"/>
    <s v="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
    <s v="https://m.media-amazon.com/images/I/41O4rjSlneL._SY300_SX300_QL70_FMwebp_.jpg"/>
    <s v="https://www.amazon.in/SanDisk-Extreme-microSD-Smartphones-Action/dp/B0B2DD66GS/ref=sr_1_182?qid=1672903004&amp;s=computers&amp;sr=1-182"/>
    <x v="1"/>
    <x v="0"/>
    <n v="8.3333333333333321"/>
    <n v="8.3333333333333321"/>
  </r>
  <r>
    <x v="78"/>
    <s v="Belkin Essential Series 4-Socket Surge Protector Universal Socket with 5ft Heavy Duty Cable (Grey)"/>
    <x v="2"/>
    <s v="PowerAccessories"/>
    <n v="1289"/>
    <n v="1499"/>
    <n v="0.14000000000000001"/>
    <x v="4"/>
    <n v="20668"/>
    <s v="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
    <s v="AGT572FSHJL725535LQUNZXHTO2A,AGGIJ2Y7MC4VSMU572S7NZMHGSTA,AHQXV74OUKWTTJSEF3A63MBXSCAQ,AF2GX6LD7IUTQ5V4S3VZ2LMZMAJQ,AGPB4U5YAXMJXJV6SGR5TAXFXMBQ,AFJO4HYHQHYRKJJNE3ALLGPP4J5Q,AG5GIDKTKJL5GQO4WODHFI2ALUSA,AFON2UWSBTUCG5QSHZOAMHVI4WSA"/>
    <s v="Hayat Ansari,Basanti Renu Hembram,Darshana Prajapat,AMBADAS,Manjunath,Viswanathan K,Sheetal,Srinivas"/>
    <s v="R1DQD1BRKH1AIO,R3ESPNPFL2XD8Z,RS64CINVRWLQ7,R38X9EM0L2O5AW,R2DB9HD4SGR8PU,R3CRC3DNW750LR,RKS4KUTPX1X5Z,RF9V415MCUOM1"/>
    <s v="Good product with bad resellers,Works great,Best in Class.,Best quality surge protector,Sturdy and Safe Surge Protector!,Good,Perfect product.,Best quality"/>
    <s v="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
    <s v="https://m.media-amazon.com/images/W/WEBP_402378-T1/images/I/21m+6LxEnOL._SY300_SX300_.jpg"/>
    <s v="https://www.amazon.in/Belkin-Essential-F9E400zb1-5MGRY-4-Socket-Protector/dp/B0083T231O/ref=sr_1_430?qid=1672903016&amp;s=computers&amp;sr=1-430"/>
    <x v="1"/>
    <x v="0"/>
    <n v="32.142857142857139"/>
    <n v="32.142857142857139"/>
  </r>
  <r>
    <x v="79"/>
    <s v="AirCase Rugged Hard Drive Case for 2.5-inch Western Digital, Seagate, Toshiba, Portable Storage Shell for Gadget Hard Disk USB Cable Power Bank Mobile Charger Earphone, Waterproof (Black)"/>
    <x v="0"/>
    <s v="Accessories&amp;Peripherals"/>
    <n v="299"/>
    <n v="499"/>
    <n v="0.4"/>
    <x v="4"/>
    <n v="21010"/>
    <s v="Made of Thick, Tough, Ballistic Nylon hard shell material that provides extra strength &amp; shock protection. Compatible with all 2.5â€/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
    <s v="AGK3NNXG44TLWHYTJ2OAY4JMD3VA,AGKSHSI672DMOJKNVYC33PPKNISQ,AGTC43ZF53CWD5YIEPDMGMDP22TQ,AGHCWVVH53TQGWLKJOGWOYCLLU6A,AGWXGUALH6VESAYTZGWBZBUDTWFA,AESGEGKMDBH4NA6TM7NJILHKW3WQ,AEMDPZ5BX65L4P5KNIF3MZTZ6PEQ,AGRH5LRSEB7REHEO2KY6RSZYERTA"/>
    <s v="Souradip,Narendran D,Mandar Barve,P Nagar,Amazon Customer,Ravindra Chauhan,Karishma binraj,Jithin"/>
    <s v="R3CX62IV0TSF01,R2K650XLDC67WC,RIL3X4K17UXMZ,RSOVJCRH662YN,R20C8843BM8Z3U,R2WQI4JZU8FHJA,R47YX2LMQDMCL,R2Y2GMH611HDB2"/>
    <s v="Super,Excellent structural rigidity,Durable and classy,Sturdy. Good quality,Good quality and durable.,Best,Good,Tough built quality and smooth movement of zip"/>
    <s v="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â€™s wire,Value for money, go for it without any confusion. I will update my review after some uses,Good one,Looks good. Quality is also good."/>
    <s v="https://m.media-amazon.com/images/W/WEBP_402378-T2/images/I/51E0xvwRCpL._SX300_SY300_QL70_FMwebp_.jpg"/>
    <s v="https://www.amazon.in/AirCase-External-Drive-2-5-Inch-Black/dp/B00NNQMYNE/ref=sr_1_155?qid=1672903002&amp;s=computers&amp;sr=1-155"/>
    <x v="1"/>
    <x v="0"/>
    <n v="11.25"/>
    <n v="11.25"/>
  </r>
  <r>
    <x v="80"/>
    <s v="TP-Link UE300 USB 3.0 to RJ45 Gigabit Ethernet Network Adapter - Plug and Play"/>
    <x v="0"/>
    <s v="NetworkingDevices"/>
    <n v="1099"/>
    <n v="1899"/>
    <n v="0.42"/>
    <x v="4"/>
    <n v="22420"/>
    <s v="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â€™s customer service support and seek resolution. We will require brand proof of issue to process replacement request."/>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
    <s v="https://m.media-amazon.com/images/W/WEBP_402378-T1/images/I/219039qa+PL._SY300_SX300_.jpg"/>
    <s v="https://www.amazon.in/TP-Link-TL-UE300-Gigabit-Ethernet-Network/dp/B00V4BGDKU/ref=sr_1_110?qid=1672909129&amp;s=electronics&amp;sr=1-110"/>
    <x v="1"/>
    <x v="0"/>
    <n v="10.714285714285715"/>
    <n v="10.714285714285715"/>
  </r>
  <r>
    <x v="81"/>
    <s v="TP-Link UE300C USB Type-C to RJ45 Gigabit Ethernet Network Adapter/RJ45 LAN Wired Adapter for Ultrabook, Chromebook, Laptop, Desktop, Plug &amp; Play, USB 3.0, Foldable and Portable Design"/>
    <x v="0"/>
    <s v="NetworkingDevices"/>
    <n v="1199"/>
    <n v="1999"/>
    <n v="0.4"/>
    <x v="4"/>
    <n v="22420"/>
    <s v="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
    <s v="https://m.media-amazon.com/images/I/21uJX5AqizL._SX300_SY300_QL70_FMwebp_.jpg"/>
    <s v="https://www.amazon.in/TP-Link-UE300C-Ethernet-Ultrabook-Chromebook/dp/B08FYB5HHK/ref=sr_1_395?qid=1672903014&amp;s=computers&amp;sr=1-395"/>
    <x v="1"/>
    <x v="0"/>
    <n v="11.25"/>
    <n v="11.25"/>
  </r>
  <r>
    <x v="82"/>
    <s v="Havells Aqua Plus 1.2 litre Double Wall Kettle / 304 Stainless Steel Inner Body / Cool touch outer body / Wider mouth/ 2 Year warranty (Black, 1500 Watt)"/>
    <x v="1"/>
    <s v="Kitchen&amp;HomeAppliances"/>
    <n v="1625"/>
    <n v="2995"/>
    <n v="0.46"/>
    <x v="4"/>
    <n v="23484"/>
    <s v="Auto shut off function|Integrated stainless steel function. 360Â° Cordless Kettle|304 stainless steel interior with no plastic|Energy saving, cool touch outer body with no scalding hazard|Wide mouth for ease filling, pouring and cleanin"/>
    <s v="AE42ODBABKBHKRL2PW5XSBEB2IWQ,AFZVZZKBT4ICJLQIMTJ2ZK44UMIQ,AHZDTJJ7PM3GN33LCJB2YWN4QCZA,AEZ25F4GGF4YOFE6XLJ2SN6TNRGQ,AECUHYUPESWI2DB5JMEZQF77VWOA,AEJJNCWMRDOBBFSPLRZQ6BPGI3OA,AFK3PX2HPROWVOD27NFYCUDWKRGQ,AG67OUXW2WVTJESMZA7F2RPZXWGQ"/>
    <s v="neeraj vashisht,Krunal Golwala,Sangeeta Yadav,Amazon Customer,koustav,ompal singh,Sunil,A truly Amazonian"/>
    <s v="R28QM0P3RHPNCA,R2C7MCJCGZE9XH,RBX2T333MBFDW,RGOII6UHDBYOT,RDVZX2VNEXWBJ,RIIJNBY14TAEF,RNHUBO94L9NVZ,R2E1X7DV8KUF1D"/>
    <s v="Good product,Good Product,Very easy to use but my mom wanted a transparent one,Very good product,4 on 5,overall good,Nice,Elegant &amp; Sturdy!"/>
    <s v="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ðŸ™‚ One star deducted because of the length of the chord.,wire short,Nice,It's awesome!Much more than expected. ðŸ‘ðŸ¼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â¤ï¸"/>
    <s v="https://m.media-amazon.com/images/I/31S74o1sCSS._SY300_SX300_QL70_FMwebp_.jpg"/>
    <s v="https://www.amazon.in/HAVELLS-Kettle-Coffee-Boiler-Stainless/dp/B083GKDRKR/ref=sr_1_30?qid=1672923591&amp;s=kitchen&amp;sr=1-30"/>
    <x v="1"/>
    <x v="0"/>
    <n v="9.7826086956521738"/>
    <n v="9.7826086956521738"/>
  </r>
  <r>
    <x v="83"/>
    <s v="Crucial RAM 8GB DDR4 3200MHz CL22 (or 2933MHz or 2666MHz) Laptop Memory CT8G4SFRA32A"/>
    <x v="0"/>
    <s v="Components"/>
    <n v="1792"/>
    <n v="3500"/>
    <n v="0.49"/>
    <x v="4"/>
    <n v="26194"/>
    <s v="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
    <s v="AHT3PNU446CPE3MJRLGDF5V2R5EA,AFM4NVMFZR7V3YHD54FEHQXFQBXA,AFZEG6L4GPWPLCNRA727ERKMBPBA,AF6ZV6WLSN2HCC3XHTVHZOMRRZ3Q,AEIRWUG67FDIYGZLFOLIOT3LAZ4A,AH67GVYCB2QS6CIQIZ7IFYKSMXCQ,AF7V4J7TH7SIZBZW2ZKS56QML76A,AGNGKPDG2KXIZC5EXKPKSBJTSBNQ"/>
    <s v="Riz,Akshat Nehra,Kishan Patel,Saurav Jha,Nilesh Raj,Kasper Nabam,Vineet Kumar,Peeyoosh Kumar"/>
    <s v="R3KX3LZE5DF03I,R2PFGVPB5LCT72,RMB267WFB3JDM,R2CRRWR0OSA7BG,R1EUG815WO4EYL,R1UKGB5AFT0U5N,RYLJRVXKJQYQE,R3JP9UQ5V9B751"/>
    <s v="FPS increased in games after installing it ðŸ˜,Worst Experience turned great,Very good product,Really increase performance,8gb ram r*8,It Worked,Good ram at good price.,Good RAM"/>
    <s v="I installed it in my ASUS TUF FX505DT and i use it for gaming earlier it have 8gb RAM after installing it total RAM is 16gb and fps in game increased i am satisfied from this product ðŸ¥°,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
    <s v="https://m.media-amazon.com/images/W/WEBP_402378-T2/images/I/51esjcOy79L._SY300_SX300_QL70_FMwebp_.jpg"/>
    <s v="https://www.amazon.in/Crucial-PC4-25600-SODIMM-260-Pin-Memory/dp/B08C4Z69LN/ref=sr_1_210?qid=1672903005&amp;s=computers&amp;sr=1-210"/>
    <x v="1"/>
    <x v="0"/>
    <n v="9.183673469387756"/>
    <n v="9.183673469387756"/>
  </r>
  <r>
    <x v="84"/>
    <s v="Duracell Ultra Alkaline AA Battery, 8 Pcs"/>
    <x v="2"/>
    <s v="GeneralPurposeBatteries&amp;BatteryChargers"/>
    <n v="266"/>
    <n v="315"/>
    <n v="0.16"/>
    <x v="4"/>
    <n v="28030"/>
    <s v="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
    <s v="AF37SWB5BJAXD6F2Q74M6HJIHADA,AFP7XI3X4GGJVQCYYPJZ3Y3KZJFA,AFC5CQXBCJCOU4VWPCMLLQV5NJRA,AF5L22PGGUCE6JRZN7Q6CZJMMH5A,AEZQUPHUINOCTERMXT3HOTVPLYGQ,AGLYWTUJ7XAWSKGMRXZEMUHNN3QA,AF2GJR4HSNPC5E7MMHUMDK5QR4PA,AHR6Y7I727FA6UYUHTZYNGOGDV2A"/>
    <s v="Gopinathan,Punaram Chutia,Amazon Customer,SREEJITH R B,S.S.Sohi,Gs7,Manish Liya,Anna"/>
    <s v="R31X4I2TGYDUN8,R27PTCIK04AE46,R23U630I51IZTI,R3TLR3XSHP0UH9,R2RP5UV7LX3QTF,R3W3H7WY3GXGHM,R158W5SZQQ5YSS,R1OT133BOUEYND"/>
    <s v="That's a nice one,Best services.,V good less price than that of market,As described,Value for money,Best battery cells out there,Quality yu,Good"/>
    <s v="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
    <s v="https://m.media-amazon.com/images/W/WEBP_402378-T2/images/I/415nVOD7bWL._SX300_SY300_QL70_FMwebp_.jpg"/>
    <s v="https://www.amazon.in/Duracell-Alkaline-Battery-Duralock-Technology/dp/B014SZO90Y/ref=sr_1_34?qid=1672902996&amp;s=computers&amp;sr=1-34"/>
    <x v="1"/>
    <x v="0"/>
    <n v="28.125"/>
    <n v="28.125"/>
  </r>
  <r>
    <x v="85"/>
    <s v="ELV Aluminum Adjustable Mobile Phone Foldable Tabletop Stand Dock Mount for All Smartphones, Tabs, Kindle, iPad (Black)"/>
    <x v="2"/>
    <s v="Mobiles&amp;Accessories"/>
    <n v="269"/>
    <n v="1499"/>
    <n v="0.82"/>
    <x v="4"/>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
    <s v="https://m.media-amazon.com/images/I/31hDWwY8iWL._SX300_SY300_QL70_ML2_.jpg"/>
    <s v="https://www.amazon.in/Aluminum-Adjustable-Mobile-Foldable-Smartphones/dp/B07Q4QV1DL/ref=sr_1_149?qid=1672895791&amp;s=electronics&amp;sr=1-149"/>
    <x v="1"/>
    <x v="0"/>
    <n v="5.4878048780487809"/>
    <n v="5.4878048780487809"/>
  </r>
  <r>
    <x v="86"/>
    <s v="Elv Aluminium Adjustable Mobile Phone Foldable Holder Tabletop Stand Dock Mount for All Smartphones, Tabs, Kindle, iPad (Moonlight Silver)"/>
    <x v="2"/>
    <s v="Mobiles&amp;Accessories"/>
    <n v="314"/>
    <n v="1499"/>
    <n v="0.79"/>
    <x v="4"/>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
    <s v="https://m.media-amazon.com/images/I/41pmcRIe45L._SX300_SY300_QL70_ML2_.jpg"/>
    <s v="https://www.amazon.in/Aluminium-Adjustable-Mobile-Foldable-Smartphones/dp/B088ZFJY82/ref=sr_1_493?qid=1672895894&amp;s=electronics&amp;sr=1-493"/>
    <x v="1"/>
    <x v="0"/>
    <n v="5.6962025316455698"/>
    <n v="5.6962025316455698"/>
  </r>
  <r>
    <x v="87"/>
    <s v="Dell MS116 1000Dpi USB Wired Optical Mouse, Led Tracking, Scrolling Wheel, Plug and Play."/>
    <x v="0"/>
    <s v="Accessories&amp;Peripherals"/>
    <n v="299"/>
    <n v="650"/>
    <n v="0.54"/>
    <x v="4"/>
    <n v="33176"/>
    <s v="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
    <s v="AH5ZFNLZLJW24YKDQMDHCWGT3MLA,AETSU7SDMZB4653PYWJ54WIPTYJA,AE3XDACOGNEPOGDQHEDJWR4R3JBA,AGLYWTUJ7XAWSKGMRXZEMUHNN3QA,AGAPGK7QBUJDHYEHVEZIJSSU6RXQ,AGJ2FLVYPLUMJGSB434XS3BTEU7A,AFPDB7JSVPNWJT6KF53C3O5ORJQA,AH3M2HOCS7VMTXCOYYI2AKZTFQDA"/>
    <s v="Mohammad Noushad,Ramkumar.R,Sreeram,Gs7,Dongay Rajasekhar Panda,Ritesh,Rahul Bangera,Vismay"/>
    <s v="R2K3IBMM9I3HQH,RL1H11C1J4W4U,R26GYIVCHR44IY,R2X4UKYY57A9JX,R3J71TYH2ISEUY,R3EX53W4D2TLR9,REY9RHIDKB28T,R2IYAMOBWJY5JC"/>
    <s v="Big in size as comparison to other normal sized mouse but works very well,Good for office uses,worth the buy,Best mouse at this price,Item is good.  No issues,It's really worthwhile,Good for home or office use,Rough and affordable"/>
    <s v="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
    <s v="https://m.media-amazon.com/images/I/31z5b7RYc2L._SX300_SY300_QL70_FMwebp_.jpg"/>
    <s v="https://www.amazon.in/Dell-MS116-1000DPI-Wired-Optical/dp/B01HJI0FS2/ref=sr_1_31?qid=1672902996&amp;s=computers&amp;sr=1-31"/>
    <x v="1"/>
    <x v="0"/>
    <n v="8.3333333333333321"/>
    <n v="8.3333333333333321"/>
  </r>
  <r>
    <x v="88"/>
    <s v="Seagate One Touch 2TB External HDD with Password Protection â€“ Black, for Windows and Mac, with 3 yr Data Recovery Services, and 4 Months Adobe CC Photography (STKY2000400)"/>
    <x v="0"/>
    <s v="ExternalDevices&amp;DataStorage"/>
    <n v="5799"/>
    <n v="7999"/>
    <n v="0.28000000000000003"/>
    <x v="4"/>
    <n v="50273"/>
    <s v="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
    <s v="AG7XDPNSDQFE7CPVN7ODSPVOAD4Q,AF54QC7SIVQCZ4D2KIEIC4GESBFQ,AFNCBTSEMD3A4C34GITDLZIGOSZQ,AESAFKWCY522JNXNL3GMD7K6W6KA,AEJQ7NWZITDPI44AMIPQPK7DQLCQ,AEUJXKO6WMZSLPCK7OD2FF3LV5BQ,AEH5I544J65UH4UBNRET43YVAXOQ,AHVWI4H6HLGS3KQDKNQWF2HFGEUA"/>
    <s v="Amazon Customer,Jayesh B.,Sunil,Kaling246,biswaboka,prabhakar,Shekhar saini,Mohsin chouhan"/>
    <s v="R2X0Z7BS12ZYFD,R1CZP476IRR94Y,RF43347JSIPWZ,R24SRHM43OZ36M,R3UV9O11G5O7EC,R1B2U1Q7GBEMF3,R1A1W7XEE0YP4V,R15MT5JTR5BOXS"/>
    <s v="sometimes writes are little slow, otherwise fine,great product,Worth 100%,The only thing I was being deprived of was it's color.Instead of blue,I got a grey one.,Good product,Good product,Not with password and mailio softwares  this product not work properly,In the what u expect go for it ...."/>
    <s v="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
    <s v="https://m.media-amazon.com/images/I/41BWhztt6EL._SX300_SY300_QL70_FMwebp_.jpg"/>
    <s v="https://www.amazon.in/Seagate-Touch-External-Password-Protection/dp/B094QZLJQ6/ref=sr_1_252?qid=1672903007&amp;s=computers&amp;sr=1-252"/>
    <x v="1"/>
    <x v="0"/>
    <n v="16.071428571428569"/>
    <n v="16.071428571428569"/>
  </r>
  <r>
    <x v="89"/>
    <s v="Seagate Expansion 1TB External HDD - USB 3.0 for Windows and Mac with 3 yr Data Recovery Services, Portable Hard Drive (STKM1000400)"/>
    <x v="0"/>
    <s v="ExternalDevices&amp;DataStorage"/>
    <n v="4098"/>
    <n v="4999"/>
    <n v="0.18"/>
    <x v="4"/>
    <n v="50810"/>
    <s v="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
    <s v="AFWREBMJRX47V7TJD5E7VUBKZY3Q,AFKUWB5DABB7DVVRNJADCSDKFJ5Q,AGCKABAFBXEB4DLQSVS2YPRFULZA,AEWO5MXEBFN3PMJAXYAUXB4OMBOA,AGBNLIOKIT72A2TBLG6A35XUEIMQ,AGDC3KZSQJMQL3GNEEMOIZRKXUAQ,AENODPH3RWTEZMADDI7ZXXD5UBLQ,AGGJWLZDECN7FGJ45NLF4JOUE27A"/>
    <s v="Pallavi Varur,Amitasap,PRADEEP,Karma,JASWANTSINGH,Suhasini Muppidi,Atesham,Arun Kumar"/>
    <s v="R2BYIBOB1SJCU5,R27XI4KBBS4CO0,RNDLXV8UJZSO,R1HOQAPL2PXKNX,R3DZGHPLQSWOLO,R37YZ6CK8TNTM4,R3KPNR16XZW0ZH,R28BCVQ1MKZP7S"/>
    <s v="Good,gud,Hard disk,Good product,Serve the purpose,Seagate portable 1TB External Hard disc,Good,Good use"/>
    <s v="Good one.,gud,Hard disk is good but data cable quality poor,Finalised this product after a lot of research. It works well. Go for it.,Serve the purpose,Good one,Nice product,Still at work."/>
    <s v="https://m.media-amazon.com/images/I/41igriVLabS._SX300_SY300_QL70_FMwebp_.jpg"/>
    <s v="https://www.amazon.in/Seagate-Expansion-1TB-External-HDD/dp/B08ZJDWTJ1/ref=sr_1_44?qid=1672902996&amp;s=computers&amp;sr=1-44"/>
    <x v="1"/>
    <x v="0"/>
    <n v="25"/>
    <n v="25"/>
  </r>
  <r>
    <x v="90"/>
    <s v="Logitech M235 Wireless Mouse, 1000 DPI Optical Tracking, 12 Month Life Battery, Compatible with Windows, Mac, Chromebook/PC/Laptop"/>
    <x v="0"/>
    <s v="Accessories&amp;Peripherals"/>
    <n v="699"/>
    <n v="995"/>
    <n v="0.3"/>
    <x v="4"/>
    <n v="54405"/>
    <s v="You can surf the Web with more comfort and easeâ€”thanks to the contoured design with soft rubber grips. And your mouse is easy to slip into a bag when you want to take it with you.|Youâ€™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â€”plus a three-year limited hardware warranty."/>
    <s v="AGIOL4B6EPMZ63RZQFWZWI33O2EA,AG33OJYQIXPPS7CONXFHC5GEYEQQ,AEGA5UJCOTFHN4JW6PDCIHQGYTEA,AFQM22ZZXTGUTLGC7WE4BVLEZW7A,AHNW7DHVU2D3PR2CDGHWALCLXWPQ,AFEVDY2YG3NENBI47RFAXQ7ZEEBA,AGMFAVIBZTCLSNBIEME5SBNPIQ4A,AEWIIDMBKGRGGXGMHUDHSJRSYABQ"/>
    <s v="Chandrashekar SK,Mohammed Ashfaque,Arif Hussain,wiki,A B singh,dr.parimal ranajan de,Harsh Mistry,Naresh"/>
    <s v="R28ZB0YUM6FKKB,RNB44LXBJIPTL,RVSWATRY0CJIV,R3IJ7R6T1XNRDW,RDC2ZTQAO2XXC,R1RFN16MM6BMUM,R2O8DIRX6ME9HQ,R50QNWM2SDL2V"/>
    <s v="Good silent mouse,Too small to hold!,Reviewing after 8 months of with battery backup review,Its very small  do take note of that,** Nice product,Good product,Good Buy for normal use in office,Stylish mouse"/>
    <s v="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
    <s v="https://m.media-amazon.com/images/I/31CtVvtFt+L._SY300_SX300_.jpg"/>
    <s v="https://www.amazon.in/Logitech-M235-Wireless-Mouse-Grey/dp/B004IO5BMQ/ref=sr_1_163?qid=1672903002&amp;s=computers&amp;sr=1-163"/>
    <x v="1"/>
    <x v="0"/>
    <n v="15"/>
    <n v="15"/>
  </r>
  <r>
    <x v="91"/>
    <s v="AmazonBasics USB 2.0 - A-Male to A-Female Extension Cable for Personal Computer, Printer (Black, 9.8 Feet/3 Meters)"/>
    <x v="0"/>
    <s v="Accessories&amp;Peripherals"/>
    <n v="199"/>
    <n v="750"/>
    <n v="0.73"/>
    <x v="4"/>
    <n v="74976"/>
    <s v="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W/WEBP_402378-T2/images/I/41Fqm0bR7PL._SX300_SY300_QL70_FMwebp_.jpg"/>
    <s v="https://www.amazon.in/AmazonBasics-Extension-Cable-Male-Female/dp/B00NH11PEY/ref=sr_1_34?qid=1672909125&amp;s=electronics&amp;sr=1-34"/>
    <x v="1"/>
    <x v="0"/>
    <n v="6.1643835616438354"/>
    <n v="6.1643835616438354"/>
  </r>
  <r>
    <x v="92"/>
    <s v="AmazonBasics USB 2.0 Extension Cable for Personal Computer, Printer, 2-Pack - A-Male to A-Female - 3.3 Feet (1 Meter, Black)"/>
    <x v="0"/>
    <s v="Accessories&amp;Peripherals"/>
    <n v="299"/>
    <n v="800"/>
    <n v="0.63"/>
    <x v="4"/>
    <n v="74977"/>
    <s v="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I/41WuKPTQhTL._SY300_SX300_QL70_FMwebp_.jpg"/>
    <s v="https://www.amazon.in/AmazonBasics-Extension-Cable-2-Pack-Female/dp/B00NH13Q8W/ref=sr_1_233?qid=1672909135&amp;s=electronics&amp;sr=1-233"/>
    <x v="1"/>
    <x v="0"/>
    <n v="7.1428571428571432"/>
    <n v="7.1428571428571432"/>
  </r>
  <r>
    <x v="93"/>
    <s v="Crucial BX500 240GB 3D NAND SATA 6.35 cm (2.5-inch) SSD (CT240BX500SSD1)"/>
    <x v="0"/>
    <s v="Components"/>
    <n v="1815"/>
    <n v="3100"/>
    <n v="0.41"/>
    <x v="4"/>
    <n v="92925"/>
    <s v="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â€™s 45x more energy efficient than a typical hard drive and it can operate in an input voltage of 4.5V."/>
    <s v="AGHW3JDEF6JIRC4HB43UDMKOFXZQ,AF4N3Q6OEXVBSAHPK5NVJRGEZT5Q,AGM7YFUBLKUQPYVYZQDDPI3RXSZA,AHECHFXUUNHLH3RQ6ESN5GCUHGPQ,AGGTMAPT4WBWP2C62I6CGW22QNCA,AH42ECAG6LPCU22T5BYN5OXQO74A,AEYY76T7GEFE75ZEMXWPKW5H3LEQ,AF6SAPRZH3XU4YBLVMC6THTXAPCA"/>
    <s v="Shaikh Faisal,SISODIYA NANUBHAI,Aaryan Jagtap,Mr. Saddi,Arul,SOURAV DAS,Tejas,Bithika Paul"/>
    <s v="R34WAR6NQSVZBI,RGG00MCOD3B6A,R2RO4Z1CBF2G1I,R1BPV52HUSVZF8,R3IZK8U5HI1XOS,RE0OUI8Y9LSQY,R3IDL21XUYVUUK,R2YEAFFD5E02TL"/>
    <s v="Absolutely worth the price,Best product on low value, definitely gofor this,Works the way it says,Economical. Very light. Quite sleak. No good robust packing.,Good one!,The Best,As expected quality from a company like crucial. 4.5 Star Rating,Best in class ssd"/>
    <s v="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
    <s v="https://m.media-amazon.com/images/I/31foPNxmwsL._SX300_SY300_QL70_FMwebp_.jpg"/>
    <s v="https://www.amazon.in/Crucial-BX500-240GB-2-5-inch-CT240BX500SSD1/dp/B07G3YNLJB/ref=sr_1_247?qid=1672903007&amp;s=computers&amp;sr=1-247"/>
    <x v="1"/>
    <x v="0"/>
    <n v="10.975609756097562"/>
    <n v="10.975609756097562"/>
  </r>
  <r>
    <x v="94"/>
    <s v="AmazonBasics USB 2.0 Cable - A-Male to B-Male - for Personal Computer, Printer- 6 Feet (1.8 Meters), Black"/>
    <x v="0"/>
    <s v="Accessories&amp;Peripherals"/>
    <n v="209"/>
    <n v="695"/>
    <n v="0.7"/>
    <x v="4"/>
    <n v="107687"/>
    <s v="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
    <s v="AEYHTCWWZYU3JQBU6SLNFFT3OMVQ,AENQPV63OVBZHJ7L7V37M2ADFY7Q,AH7J7BCTWAMK2REWT4AMA2V5DPUQ,AFZSC27UUKDN5VYQVMAPYZNQTULA,AHM56NVJXROPTI5WICZITI4YAZAA,AEWZZXQWEU2QSVBCT7AJQ3FXMZWA,AFBLTBDVC23HRPXW2OQ2JDV3BNNQ,AGCX23QVQFBCYCAUWQNM4YHMKMQA"/>
    <s v="Shiva,Uzef,kottala samuel,Renjith,Dhivakaran,Mark,Utkarsh Tripathi,Vijay Sreekantan"/>
    <s v="R2AE3BN2Y58N55,R6YVRITBSRECR,R232KD83Q3MVML,R23FRK2ABESQGU,R3NE24KAHO8M69,R2PZRPBF9ZAOMA,R1DC9VBYLSSEB,R2BBEAL7JZWXYR"/>
    <s v="Functionality as described,Working,Great USB in budget,Good,Good,It just works,Works with my Casio ct-x700 well,Still working after 3 months"/>
    <s v="Using it and satisfactory.,Working good also not so expensive,Using this for an audio transition from Yamaha mgxu20 sound mixer to the laptop for live purpose excellent quality.,Bought it before one and a half month.... Works well.. Satisfied...ðŸ™‚,Good quality, and cheap price,Great for the price works with my usb mic fantastically well. Just I find the usb b side is a bit loose when compared to my original OEM cables.. I have ordered several pairs but all are same. At least for my mic. But itâ€™s not too loose to be called unusable,Works with my Casio ct-x700 well,"/>
    <s v="https://m.media-amazon.com/images/I/4101vlzySzL._SY300_SX300_QL70_FMwebp_.jpg"/>
    <s v="https://www.amazon.in/AmazonBasics-USB-2-0-Cable-Male/dp/B00NH11KIK/ref=sr_1_44?qid=1672909125&amp;s=electronics&amp;sr=1-44"/>
    <x v="1"/>
    <x v="0"/>
    <n v="6.4285714285714288"/>
    <n v="6.4285714285714288"/>
  </r>
  <r>
    <x v="95"/>
    <s v="SanDisk Extreme SD UHS I 64GB Card for 4K Video for DSLR and Mirrorless Cameras 170MB/s Read &amp; 80MB/s Write"/>
    <x v="2"/>
    <s v="Accessories"/>
    <n v="939"/>
    <n v="1800"/>
    <n v="0.48"/>
    <x v="4"/>
    <n v="205052"/>
    <s v="Save time with card offload speeds upto 170mb/s powered by SanDisk quickflow technology|Perfect for shooting 4K UHD video and sequential burst mode photography|Capture uninterrupted video with UHS Class 3 (U3) and video speed class 30 (V30)|Built for and tested in harsh conditions"/>
    <s v="AEKKBA277W5KM6HAY3YDVILIDSEQ,AGWG6TUMPUSGJEUNI37AZRZETKPA,AHUIE3AFZ4L4DOWE6HF5XUXBWM7A,AEY6TYWTFILWUXH5SPW2EUMOLBNA,AFIL2POTFUFLYZ3Q22FF2S4KIC2A,AGA5YIBRADKT7MTOS3NDW3UOM4DA,AGODCNPZG4Y2TY2CB4SBCJN5YXFQ,AHYUQQD2MUJHFJXWYZ6KCZWI5IHQ"/>
    <s v="Aadil Fayaz Naik,Raj prajapati,vishalkumar patil,Mom Malakar,kannan,Srikanth Sivaraj,Addy Banik,Pawan"/>
    <s v="R3QA00SN4P1YUC,R2L5K9DSEJSNFK,R3IUT3P06QBO1J,R3I104PGW6NC5D,R3H3D0V1SJ0ZT9,R1H77M0601ZL6T,R29AVRAIY0C408,R8N82LBHX7SR4"/>
    <s v="Just gets the job done. Not so fast as it says,Ok ok for value for money,Good product,Good quality at this price range,Good product,Good value for money.,Good product,Similar performance to Ultra series card"/>
    <s v="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quot;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
    <s v="https://m.media-amazon.com/images/W/WEBP_402378-T1/images/I/41x8yDAjWJL._SX300_SY300_QL70_FMwebp_.jpg"/>
    <s v="https://www.amazon.in/SanDisk-Extreme-Video-Mirrorless-Cameras/dp/B09X7DY7Q4/ref=sr_1_307?qid=1672903010&amp;s=computers&amp;sr=1-307"/>
    <x v="1"/>
    <x v="0"/>
    <n v="9.375"/>
    <n v="9.375"/>
  </r>
  <r>
    <x v="96"/>
    <s v="Amazon Basics 2 Amp USB Wall Charger &amp; Micro USB Cable (White)"/>
    <x v="2"/>
    <s v="Mobiles&amp;Accessories"/>
    <n v="219"/>
    <n v="499"/>
    <n v="0.56000000000000005"/>
    <x v="5"/>
    <n v="14"/>
    <s v="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
    <s v="AFQ7AUYJOIE2HH63KIUQK45ENQ2A,AHT7TTZ5JOTUL7CYSG5BBVPKD37A,AFB2AKARKRKHAB2PUCALX2GXOM3A"/>
    <s v="Prabhanjan,Chittiprolu Ramya,Litu prasada mahanty"/>
    <s v="R33M2Q7OES3GBK,R125QF7WMZW3NW,RMDVRDSEK73L8"/>
    <s v="Quality product,Excellent, it's fast charging,After 12 days not working ðŸ˜”"/>
    <s v="Product works well and charges the devices in a quick mannerValue for money.,I like this product,Not working ðŸ˜” after 12 days"/>
    <s v="https://m.media-amazon.com/images/I/31poWDDorOL._SY300_SX300_QL70_ML2_.jpg"/>
    <s v="https://www.amazon.in/Amazon-Basics-Charger-Micro-Cable/dp/B09VGKFM7Y/ref=sr_1_460?qid=1672895886&amp;s=electronics&amp;sr=1-460"/>
    <x v="1"/>
    <x v="0"/>
    <n v="7.8571428571428568"/>
    <n v="7.8571428571428568"/>
  </r>
  <r>
    <x v="97"/>
    <s v="Portable, Handy Compact Plug-in Portable Digital Electric Heater Fan Wall-Outlet Handy Air Warmer Blower Adjustable Timer Digital Display Heater for Home/Office/Camper (Black, 400 Watts)"/>
    <x v="1"/>
    <s v="Heating,Cooling&amp;AirQuality"/>
    <n v="799"/>
    <n v="1199"/>
    <n v="0.33"/>
    <x v="5"/>
    <n v="17"/>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EFNT7TWJYDOX5RL3Y5YW77IZT5A,AETQ6J6XGXAXMOQCY3VCPLOJ6WFQ,AFHA226SDRCFNI2A6W5IBCVKEOCQ,AH7CI34EC4Z364IYMFO6LBNA67VQ,AGN4KBBUYAKJFPC3QCNLXJ24Z4YA,AFKFBTTWJBF4ZULRAQ5HQ6JUUMUA,AGECQN4Y2J63ODHOTCU6EK3MX5ZA,AEEGGJUP3XKWMPAPJDTY5TEICVNQ"/>
    <s v="Taniya singh,Abhidha Goswami,Surinder Kumar Soni,Imran shabir,Nidhi mishra,kapil dev,Abhilasha,Tamanna"/>
    <s v="R32YNMGVH3EGMZ,R1O2HX15IC0KCM,RQPKLLF0EQESW,R6CXBNPC3JUIO,R2PAIJQ4JQT4EE,R6IWEVMWJ6MD,R1E1LTXU1CPT48,R2648DSDGDSC63"/>
    <s v="Nice product,Best product for use in winter season,Amazing product,This devie is portable that majes its design fantastic and easy to use!,Handy heater,Awesome product,Fantastic one,Portable and easy to use."/>
    <s v="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
    <s v="https://m.media-amazon.com/images/W/WEBP_402378-T1/images/I/51ey0zzictL._SX300_SY300_QL70_FMwebp_.jpg"/>
    <s v="https://www.amazon.in/Portable-Compact-Electric-Wall-Outlet-Adjustable/dp/B0BPBG712X/ref=sr_1_470?qid=1672923615&amp;s=kitchen&amp;sr=1-470"/>
    <x v="1"/>
    <x v="0"/>
    <n v="13.333333333333334"/>
    <n v="13.333333333333334"/>
  </r>
  <r>
    <x v="98"/>
    <s v="Fire-Boltt Gladiator 1.96&quot; Biggest Display Smart Watch with Bluetooth Calling, Voice Assistant &amp;123 Sports Modes, 8 Unique UI Interactions, SpO2, 24/7 Heart Rate Tracking"/>
    <x v="2"/>
    <s v="WearableTechnology"/>
    <n v="3999"/>
    <n v="9999"/>
    <n v="0.6"/>
    <x v="5"/>
    <n v="73"/>
    <s v="Largest 1.96&quot; Display : View bigger on the screen with the industryâ€™s largest 1.96&quot;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
    <s v="AGRV2QBB6JEZZOFFU2SXQ6MD4FKQ,AE63YMXM3DHXLPTNVJHJ52BUA4KA,AGVIZXWQFUOANBYPMIQ6GY5XG2SA,AFOEZACEOW6XEVSVUCJEGHS6U2KQ,AE5JZKPJIR4HTZPWNC6ZPYMMGNBA,AHDF7YP2MU5KXG43ZVYWMMQNHJMQ,AEHGQC3G6B3IWI6OD7AGD353D6ZQ,AG44OTCJB3ZNRPLXK2KTM3R4RGRQ"/>
    <s v="Bhathresh,Rohit Bhambhani,Amazon Customer,NAVEEN G.,Yash,Ravi Prakash Jha,Abakash Nayak,Anil"/>
    <s v="R3LPK5GH31P4HW,R3E0GB12MWJZZX,R2CLET51I4B6OT,RHAXM6WBH7UXK,R192P7ADK9SGET,R1F57B71LOMGVR,R1TJUP2ZEUKJZF,R2QWZND34KWAUL"/>
    <s v="Good smart watch of the Year 2023,Value for money,Best product at the price group,Best smartwatch under Rs 4000,Amazing product under 3k,Best in segment smartwatch.,Need to update app,Worthy of money"/>
    <s v="Delivery: It is delivered on time as promisedReviewed on 03/Jan/23 after 1 day usageFire-Boltt Gladiator (black) is my first smart watch bought it for itâ€™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ðŸ”‹&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Â° movement in one of the menu view there can be a problem.The straps are deattachable which is an another drawback.,Bright displayNo laggingGood speaker and micNo issues with connectivityBest under 3k,perfectly satisfied.Crystal clear screen.,Over all good product,Best watch under 3000/-"/>
    <s v="https://m.media-amazon.com/images/I/51vHAEYKeWL._SX300_SY300_QL70_ML2_.jpg"/>
    <s v="https://www.amazon.in/Fire-Boltt-Gladiator-Bluetooth-Assistant-Interactions/dp/B0BP18W8TM/ref=sr_1_71?qid=1672895762&amp;s=electronics&amp;sr=1-71"/>
    <x v="1"/>
    <x v="0"/>
    <n v="7.3333333333333339"/>
    <n v="7.3333333333333339"/>
  </r>
  <r>
    <x v="99"/>
    <s v="Duracell USB C To Lightning Apple Certified (Mfi) Braided Sync &amp; Charge Cable For Iphone, Ipad And Ipod. Fast Charging Lightning Cable, 3.9 Feet (1.2M) - Black"/>
    <x v="0"/>
    <s v="Accessories&amp;Peripherals"/>
    <n v="970"/>
    <n v="1999"/>
    <n v="0.51"/>
    <x v="5"/>
    <n v="184"/>
    <s v="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
    <s v="AHZWJCVEIEI76H2VGMUSN5D735IQ,AH2DFUHFTG4CKQFVGZSB4JHXSAWA,AGYTSAUTXMOPROERNJPXNEB2XWNQ,AF5JWNCDVWTXOFCICR6IYNOEQENQ,AEEFM3W6RGC2KDYG5B6N7VQXR4QA,AGRT55DXEGF2EOL63HOKKKBB2KFA,AF6R7AMFHIWTMNFF6WPGFDOF7Z5A,AEGXNM3XGAHJGUJ7MIFPE7QFMJHA"/>
    <s v="Amazon Customer,Govind Gujarathi,Vihari,shalem,Tejas,RADHA krishanan,Vasudeva Govindraju,Amazon Customer"/>
    <s v="R1Y30KU04V3QF4,RK3DSUGKIZT8Z,R3BIG7J6V2JZTU,R1QI1HTJPGLS5O,R3SETXTOZ47CM4,R10SL1Q7F6CHBK,R1CBYX6RCGU739,R3PGNXSPA35NB3"/>
    <s v="Very good product.,Using as a spare cable in car,Sturdy, Durable, Fast Charging!,Good brand,Itâ€™s like original apple cable,One of the best wire ..,Super well build. Quality product worth the money,Good product"/>
    <s v="Fast charging.,Cable seems to be of good quality, not used much as I keep it as backup in my car.,Itâ€™s good, sturdy &amp; durable!It supports fast charging!Only thing is itâ€™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
    <s v="https://m.media-amazon.com/images/W/WEBP_402378-T2/images/I/4177nw8okbL._SX300_SY300_QL70_FMwebp_.jpg"/>
    <s v="https://www.amazon.in/Duracell-Lightning-Certified-Braided-Charging/dp/B09W5XR9RT/ref=sr_1_32?qid=1672909125&amp;s=electronics&amp;sr=1-32"/>
    <x v="1"/>
    <x v="0"/>
    <n v="8.6274509803921582"/>
    <n v="8.6274509803921582"/>
  </r>
  <r>
    <x v="100"/>
    <s v="Zuvexa Egg Boiler Poacher Automatic Off Steaming, Cooking, Boiling Double Layer 14 Egg Boiler (Multicolor)â€¦"/>
    <x v="1"/>
    <s v="Kitchen&amp;HomeAppliances"/>
    <n v="419"/>
    <n v="999"/>
    <n v="0.57999999999999996"/>
    <x v="5"/>
    <n v="227"/>
    <s v="egg boiler have Compatible design with new appearance makes for a great gift for your family and friends|Special Feature: Anti Dry Safety Protection || Less Noise || Stainless Steel And Anti Scald Design || 14 Eggs Capacity Removable Tray White"/>
    <s v="AGATYIKGAWO26SQJ7K7TDN2LFUSQ,AFRJHB6VXULSM53VYU5TBJL3F62Q,AEUJCWHLY4ZE4YHU5HVUSHLTKNTA,AGLD2LXDWUQZSZDFC3U7H6N3VFAQ,AHS4FBZAI7M2PJ5BAYWJDCIB3I6Q,AF5XD4J2O3Y5AVWNBSHPYLPQXQNA,AFR5OERHAWKGE5BFDJ5FVFKGGXQQ,AGANY4HWSF32KZFVMOTNULK2RQBQ"/>
    <s v="Nishant sharma,E VEERESH,Nimish Sharma,Chandrasekhar K.,Nilofer A.,Ilavarasi,Vijay Naiknaware,Harshavardhan"/>
    <s v="R3LK3T3R4O8FU7,RGKDXCG824W5,R32ISLP60XI7WG,R3HCQZ8VAQXLAM,R21NKRX5SKSE3,R1JCAOH6CT4ZDX,RBPCGQGUPOSY,R23PLPS8OE8OR6"/>
    <s v="It is very good product value for your money go for it and save some money,Nice,Easy ro use for children as well,Less time more work,Must buy ðŸ˜Š I would recommend just go for it,Super fast,No need to wait for a long time,It's a good product"/>
    <s v="Very good product go for it and save for your money.,Nice product,Good and easy to use,Good work done with a whole family,Must buy ...genuinely I would recommend this for boiling eggs...it boils egg so fast and I wonder how does it peel so perfectly ðŸ¥°  just on love with this ðŸ˜,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
    <s v="https://m.media-amazon.com/images/W/WEBP_402378-T1/images/I/31RZz5dsEVL._SX300_SY300_QL70_FMwebp_.jpg"/>
    <s v="https://www.amazon.in/Zuvexa-Poacher-Automatic-Steaming-Multicolor/dp/B0B8ZM9RVV/ref=sr_1_340?qid=1672923610&amp;s=kitchen&amp;sr=1-340"/>
    <x v="1"/>
    <x v="0"/>
    <n v="7.5862068965517251"/>
    <n v="7.5862068965517251"/>
  </r>
  <r>
    <x v="101"/>
    <s v="FABWARE Lint Remover for Clothes - Sticky Lint Roller for Clothes, Furniture, Wool, Coat, Car Seats, Carpet, Fabric, Dust Cleaner, Pet Hair Remover with 1 Handle &amp; 1 Refill Total 60 Sheets &amp; 1 Cover"/>
    <x v="1"/>
    <s v="Kitchen&amp;HomeAppliances"/>
    <n v="298"/>
    <n v="499"/>
    <n v="0.4"/>
    <x v="5"/>
    <n v="290"/>
    <s v="âœ…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âœ…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âœ…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âœ…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âœ…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â€œADD TO CARTâ€ now and get this Fabware Lint remover Roller &amp; Pet Hair remover from clothes and home today!"/>
    <s v="AF5YTGKUGQPPKFKV7FI2WPBEB3FQ,AFC4IGBAWQIZUIGT3HAGY3JZT5YQ,AE4MWULC56KNGZ5KY6KVDRZ3IKGA,AG47LLM626L4ZVY57SFZW7DRFXKA,AHN7KROB4JXXDRI6ZVYUNQLPABWA,AHCMLMTP2OQVADDPGN4KBRJMR7ZQ,AEDUUPZP42KTG4E4WBBN6XBQ7OEA,AEZDPO2SL7ZV6NDT4S5BGU3YO4IQ"/>
    <s v="Amisha Nath,Sanjeev Arora,Jeevansh,Shallu,Ashok Dora,yukti sodhi,Amazon Customer,Rolling Stones"/>
    <s v="R3CXWGXJIO3QD4,R317WT80E3F4I2,R2TEW122AFHO0N,R2L87VHBYI2A1V,R2NO3GT7CX9TX1,R1H7XDUE2AFTOJ,RW5LMN5G0IGL3,R38ZOGEKGSJBCV"/>
    <s v="Nice product, a must have,It works like magic ðŸ’«ðŸ’«,Useful and beneficial,Good,Good and useful,Easy to use,Go for it,Easy to use but expensive"/>
    <s v="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
    <s v="https://m.media-amazon.com/images/W/WEBP_402378-T2/images/I/31kDhgD+VYL._SX300_SY300_.jpg"/>
    <s v="https://www.amazon.in/FABWARE-Lint-Remover-Clothes-Furniture/dp/B09SFRNKSR/ref=sr_1_189?qid=1672923600&amp;s=kitchen&amp;sr=1-189"/>
    <x v="1"/>
    <x v="0"/>
    <n v="11"/>
    <n v="11"/>
  </r>
  <r>
    <x v="102"/>
    <s v="LAPSTER 12pcs Spiral Cable Protectors for Charger, Wires, Data Charger Cable Protector for Computers, Cell Phones etc.(Grey)"/>
    <x v="2"/>
    <s v="Mobiles&amp;Accessories"/>
    <n v="99"/>
    <n v="999"/>
    <n v="0.9"/>
    <x v="5"/>
    <n v="305"/>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EJSMM2J65DGILOOHC24C74VWPBA,AFC4X5UHL2LN4PBS2TWOMIZ2GHAQ,AEO5TWJ7OMCWVSYFCFNFE7IPHZYQ,AH4V7BEA2Q4XN6RTECG52HJ2HQEQ,AEQ567MMOMWFLO5Z2P4L54R4M3MA,AF3VFLFIMQBQ33R3XIVUEAEERSHA,AHQQTNBM4SFZLLOLXJXA7N42YTTA,AHOF7ZRAY3XJT452UT7VOSM3FSXA"/>
    <s v="Mihir Deshpande,sejal ghuge,SM,Pavan,Mallikarjun Patil,SM,Vigneshvikiy,Payal"/>
    <s v="R173QPQASTIM5E,R2RU5623DZ9ZWI,R16QI7DHVXJVCI,R3JNLJTK4WJSKY,RLJ5VUW87FE0G,R3VFYJ2WAD73ZC,R37T2ABX4GMGHX,RAR3D2XLJPVF7"/>
    <s v="It's OK,Useful product,All peices arrived,Good product ðŸ‘,very nice quality and durable,Seems to be made of recycled material, serves the purpose,Worth to buy!,Terrific purchase"/>
    <s v="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
    <s v="https://m.media-amazon.com/images/I/41WYWN1pdvL._SX300_SY300_QL70_ML2_.jpg"/>
    <s v="https://www.amazon.in/LAPSTER-Protectors-Charger-Protector-Computers/dp/B0BBW521YC/ref=sr_1_403?qid=1672895864&amp;s=electronics&amp;sr=1-403"/>
    <x v="1"/>
    <x v="0"/>
    <n v="4.8888888888888893"/>
    <n v="4.8888888888888893"/>
  </r>
  <r>
    <x v="103"/>
    <s v="Duracell CR2025 3V Lithium Coin Battery, 5 pcs, 2025 Coin Button Cell Battery, DL2025"/>
    <x v="2"/>
    <s v="GeneralPurposeBatteries&amp;BatteryChargers"/>
    <n v="116"/>
    <n v="200"/>
    <n v="0.42"/>
    <x v="5"/>
    <n v="357"/>
    <s v="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
    <s v="AGKIML44ZYBW3KKQQ6NNGHOF63EQ,AGJRLOKQPBND2JW7QDUL5U5MY5OQ,AGSJ3NH4VK35QJ2R3SIOG6PPP4LA,AHQR6R4RUMMQMBKTR7ZIOCSFIBGA,AGYWUI23AWDZSGA66PMAUJ4LJWTA,AFGG2P2ER6TDPATVVAMRSJNSHBKA,AHZXNS63DN6MZDH3WSKYRLWSG3DA,AHZEXACAG3YWARLUXFF6G3LK52AA"/>
    <s v="Dr Ajay Bindra,vivek,DEEP KUMAR V S,ZAAMBUTECH,Abhishek Kumar,Asim,dyneish,DINESHBHAI T.PATEL"/>
    <s v="R3P3UORQU1RBUS,R2HBDV18FAU41T,R8K9J0PO0U7SZ,R3DVQHUR48AQ50,R299I3R11BG6DW,RB4G46R1235AZ,R2BTB8CU6EX1ZM,R3BRKYAMSBIRZI"/>
    <s v="Very good,Worth the Buy,Good,manufacturing date is old,Great,Good, but not Great,Genuine product,Cr2025"/>
    <s v="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
    <s v="https://m.media-amazon.com/images/I/419w6FnCr2L._SX300_SY300_QL70_FMwebp_.jpg"/>
    <s v="https://www.amazon.in/Duracell-Chhota-Power-Coins-2025-5/dp/B08Y5QJTVK/ref=sr_1_358?qid=1672903012&amp;s=computers&amp;sr=1-358"/>
    <x v="1"/>
    <x v="0"/>
    <n v="10.476190476190478"/>
    <n v="10.476190476190478"/>
  </r>
  <r>
    <x v="104"/>
    <s v="Libra Roti Maker Electric Automatic | chapati Maker Electric Automatic | roti Maker Machine with 900 Watts for Making Roti/Chapati/Parathas - Stainless Steel"/>
    <x v="1"/>
    <s v="Kitchen&amp;HomeAppliances"/>
    <n v="1999"/>
    <n v="2999"/>
    <n v="0.33"/>
    <x v="5"/>
    <n v="388"/>
    <s v="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
    <s v="AH3ZSUV53ESBP32X2A35F2JJQGZA,AEFLSGZLX2IZ46ZHEXXAGLAWX5XQ,AFPSNIOJFCYMXZ4Y5KYAYOYMCHMQ,AFXDV4IJ5XF3PUIJXXTBDPB2QWNA,AEVP7TTOWOQMU24YS23JQSIHG5EA,AFIB2L4BUCFPIG5U73AN2BVJ3QSQ,AEI3YYFPUCPXOK5MAJVB2CKZHBYQ,AFWTLKVVJSYFOHJGGWNK67SCX4NQ"/>
    <s v="Esther newmai,Shravanti,Shikha,GOWTHAM B,Kindle Customer,Aveek Dutta,Neelanjana,Sanjaykumar Ingale"/>
    <s v="R3MO3QMPSUEAFJ,R37HBU7GG0NMAJ,RH2BUJWJ3T5M0,R2RVGCZP1PX921,R1WXGPSPH00BY2,RE95R60UIR3E4,R38ZY743BJSLS4,RZ8SZSYKJ5VFG"/>
    <s v="Good.,Good product,Worth to have roti maker,Value for money,It is easy to use... time saving,Good value for money,Good,When you have Libra Chapati Maker, gathering guests is no more tension."/>
    <s v="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
    <s v="https://m.media-amazon.com/images/I/41Mm2LXiZrL._SX300_SY300_QL70_FMwebp_.jpg"/>
    <s v="https://www.amazon.in/Libra-Athena-Roti-Maker-Black/dp/B018SJJ0GE/ref=sr_1_455?qid=1672923614&amp;s=kitchen&amp;sr=1-455"/>
    <x v="1"/>
    <x v="0"/>
    <n v="13.333333333333334"/>
    <n v="13.333333333333334"/>
  </r>
  <r>
    <x v="105"/>
    <s v="Bestor Â® 8K Hdmi 2.1 Cable 48Gbps 9.80Ft/Ultra High Speed Hdmi Braided Cord For Roku Tv/Ps5/Hdtv/Blu-Ray Projector, Laptop, Television, Personal Computer, Xbox, Ps4, Ps5, Ps4 Pro (1 M, Grey)"/>
    <x v="2"/>
    <s v="HomeTheater,TV&amp;Video"/>
    <n v="699"/>
    <n v="1899"/>
    <n v="0.63"/>
    <x v="5"/>
    <n v="390"/>
    <s v="?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
    <s v="AG6CREU25N6P2H7RCHNIU6GGJ5BA,AGMMXIU64ISPDGM3NMKNJYCTUKPQ,AERWNTV3FQB42AN6DXOZ24NJGOBQ,AHN62JA33HWZG3PBDEJGF7VUVCAA,AGXYC7N7S7AW24G2FEFDFQ6YP7XQ,AH6JYGGLUQK2H3O53BGJFOUB3KIQ,AGGUXRTUUBYS4F3OJMC6ZARL2GCQ,AEMCWVMV6Y54NDS7ATPFHVTWVAXQ"/>
    <s v="Aakaash Ramchandani,ashok g.,Keyur suthar,Harshal Balasaheb Bhise,Anand Srivastava,Deepak S,customer,mahantesh"/>
    <s v="R2M315YGOB9RN3,R1NBOC4RGKIP9G,R3QJXYS4TXWZUF,R2JIHF1A7NTH40,R169VPW28GOZKX,R3DKX32F8OC3XE,R2CTTQK8YU774X,R240OADCOPMHWE"/>
    <s v="Great value for ultra hi speed HDMI!,thickness,material,Works well, just plug and play,Good,Good product,Perfect cable and I'm getting 120Hz 4k when connected to my freesync-certified TV 55Q80T,Good Cable,Little expensive"/>
    <s v="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ðŸ‘,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
    <s v="https://m.media-amazon.com/images/I/4175g2Idd9L._SY445_SX342_QL70_FMwebp_.jpg"/>
    <s v="https://www.amazon.in/BESTOR%C2%AE-48Gbps-9-80FT-Braided-Cord-4K/dp/B09HCH3JZG/ref=sr_1_478?qid=1672909147&amp;s=electronics&amp;sr=1-478"/>
    <x v="1"/>
    <x v="0"/>
    <n v="6.9841269841269851"/>
    <n v="6.9841269841269851"/>
  </r>
  <r>
    <x v="106"/>
    <s v="Borosil Electric Egg Boiler, 8 Egg Capacity, For Hard, Soft, Medium Boiled Eggs, Steamed Vegetables, Transparent Lid, Stainless Steel Exterior (500 Watts)"/>
    <x v="1"/>
    <s v="Kitchen&amp;HomeAppliances"/>
    <n v="1399"/>
    <n v="2290"/>
    <n v="0.39"/>
    <x v="5"/>
    <n v="461"/>
    <s v="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
    <s v="AFZESR4UNHIMTL2SQMFA3FJYKHAQ,AF2KW5BVHOC5TMH3ZBVCRSG4CCBA,AH5A5LHF3QDSOP2C5YV5RI5SFY7Q,AFJUTJ2OOOMAALQVWF4NJHMWWTLA,AFBO7V4C5TDYJ4VCEZTNK3JUAL4A,AFEUD4GVTU2JV2PXCSYQE34CM6FQ,AHFCHZTGIW3H765BOG5UQ4CS5B6Q,AGD3DH2YTXYUU3D2AHBH2FOW5BDQ"/>
    <s v="Renu,matthew thomas,Chandrakanth Ksheersagar,Amazon Customer,Unnikrishnan Pillai,shreyoshi halder,Vijeta,Amit Mukhedkar"/>
    <s v="R2UIJV14OIMCZV,R1458J40NJSVIT,RXW8PLIUVJ2OE,R9A1OF3EW7MGN,R28WD8ETADFIKR,R1PELVV3KOBO73,R3P3AYLYQSCIHC,R218TWEQR99LCG"/>
    <s v="Over all good,Good product, but power switch,Good product,Quality product by Borosil!,Awesome ðŸ‘Œ,Easy to use,Excellent,Its a very user friendly product."/>
    <s v="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
    <s v="https://m.media-amazon.com/images/W/WEBP_402378-T1/images/I/41MJ2hsq4LL._SX300_SY300_QL70_FMwebp_.jpg"/>
    <s v="https://www.amazon.in/Borosil-Electric-Vegetables-Transparent-Stainless/dp/B09J4YQYX3/ref=sr_1_270?qid=1672923606&amp;s=kitchen&amp;sr=1-270"/>
    <x v="1"/>
    <x v="0"/>
    <n v="11.282051282051283"/>
    <n v="11.282051282051283"/>
  </r>
  <r>
    <x v="107"/>
    <s v="ProvenÂ® Copper + Mineral RO+UV+UF 10 to 12 Liter RO + UV + TDS ADJUSTER Water Purifier with Copper Charge Technology black &amp; copper Best For Home and Office (Made In India)"/>
    <x v="1"/>
    <s v="Kitchen&amp;HomeAppliances"/>
    <n v="5395"/>
    <n v="19990"/>
    <n v="0.73"/>
    <x v="5"/>
    <n v="535"/>
    <s v="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Ã¢â‚¬â€œ RO Purifier, Pre Filter, Installation accessories, user manual. Installation Ã¢â‚¬â€œ You need to pay Up-to Rs. 500/- to the technician for installation."/>
    <s v="AG6ST6L57J4B7UHNXKEV55ZP3NPQ,AHJYH6BZ2SXIWIEUPNPC75P6ZWEA,AEOIPHSMBDVHZPYBH76LQEFONJQA,AFZ56RXI37SOY5JWTOPITA6FUFQA,AHTQNDXEZ2JFDY6U3YVUQXL454LA,AFFVGMQSTPJEJCPOO4ICULDQQIVQ,AGBLLO3IZWOWUZPRCZHTVSM3ZUKA,AHAC7B6KYGC4V2SR7JY3O347OBJA"/>
    <s v="Bobby,Arunkumar,aditya,sanket,srinivasa m,Sandy,Pradeep maroo,Pravin P"/>
    <s v="R1BRNGXN1P2SNY,R1MLFHXV5FZHKJ,R3JDJSYI7QMMXW,R1SO4U2YQ4QVI7,RNKC5XGEH5NV2,R2FZGTY0F38C1H,R240P2TKGWDYW0,R2I902T88OZJ4E"/>
    <s v="Gud product and gud service,Good product in this range.,Useful,Good,Water taste is good and installation also done on prioritu basis worth for your money,Very good purifier in this range,Satisfactory performance,Installation charges extra"/>
    <s v="Like the product with decent look,Newely installed , now there is no issue,Batter than buying 15k 20k branded ro. Just use 3-4 yrs and buy a new one. Best ðŸ‘ðŸ’¯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
    <s v="https://m.media-amazon.com/images/I/41EzVyKoA0L._SY445_SX342_QL70_FMwebp_.jpg"/>
    <s v="https://www.amazon.in/Proven%C2%AE-Copper-ADJUSTER-Purifier-Technology/dp/B0B7FJNSZR/ref=sr_1_340?qid=1672923609&amp;s=kitchen&amp;sr=1-340"/>
    <x v="1"/>
    <x v="0"/>
    <n v="6.0273972602739736"/>
    <n v="6.0273972602739736"/>
  </r>
  <r>
    <x v="108"/>
    <s v="Tesora - Inspired by you Large Premium Electric Kettle 1.8L, Stainless Steel Inner Body - Auto Power Cut, Boil Dry Protection &amp; Cool Touch Double Wall, Portable | 1500 Watts |1 Year Warranty | (White)"/>
    <x v="1"/>
    <s v="Kitchen&amp;HomeAppliances"/>
    <n v="1349"/>
    <n v="1850"/>
    <n v="0.27"/>
    <x v="5"/>
    <n v="638"/>
    <s v="âœ…ABOUT : This top performance kettle is part of the Fine Collection, featuring a premium textured finish, stainless steel inside &amp; cool touch outer body for an attractive addition to your kitchen|âœ…SAVE TIME AND ENERGY: Made with double-wall construction . Stainless Steel Inside keeps your Stuff warm much longer and Cool to touch when heating. Enjoy quick boiling times so you can enjoy your coffee, tea, or boil eggs in no time.|âœ…CORDLESS SERVING - Pick up, pour, put back! You can set the Cordless kettle down on the 360Â° swivel base at any angle.|âœ…LARGE CAPACITY: It is perfect for frequent use with a capacity of 1.8 litre . Infact ! The wide mouth makes it easy to fill, pour, and clean and is designed to avoid spillage.|âœ…CONCEALED HEATING ELEMENT: Tesoraâ€™s Electric Kettle heating element is concealed , not exposed like many other kettles. So absolutely safe for Adults and children|âœ…OVERHEAT PROTECTION: For peace of mind while multi-tasking in the kitchen, the kettle automatically shuts off when water reaches a rolling boil or when thereâ€™s no water in the kettle.|âœ…1 YEAR WARRANTY AND PAN INDIA SERVICE: on all manufacturing defects And Pan India customer service as per the mentioned manufacturer details"/>
    <s v="AF4PTAVL6VZB5QTMNHLKUQ3LMZLA,AGI4BM5ZRGDD4KB3QH72FI37ZKRA,AE26ZTVZB6CB4VML6JSTYTL2QG6A,AGLRTBQ52OBASLMH3FAS7DJDB5TQ,AHKTDBCHIOLSIJYHGICL222OLCCQ,AHQ6EYMJ7JXCKR4O6EDJ7P7FW77Q,AG6ARD7AF2XBUTKPW35SH7ACMJOA,AHP7P3UVBYKC36AWMWNY6V7UTIQQ"/>
    <s v="Aliahmed Khan,Pankaj Tiwari,Placeholder,Tanmoy,Sumayya Shireen,Lovi Swu,Santosh,Deep raj"/>
    <s v="R3K8P7GKLOHOW3,R968YTI3QLHUU,R2WLXSMP9D425C,R3JQEX1BFY9D39,R3FG2NLHXHGVP,R3HUBJJJS3DO4T,R2661I4M86YGDU,R34YWIBFYLRQ7S"/>
    <s v="Good,Kind of too big.,Efficient one,good quality appliance,Nice product,Sturdy, well made,Fantastic product, I'm using it from last 10 days and it is working good. Value for money.,Quality product"/>
    <s v="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
    <s v="https://m.media-amazon.com/images/W/WEBP_402378-T1/images/I/31qaROshXhL._SX300_SY300_QL70_FMwebp_.jpg"/>
    <s v="https://www.amazon.in/Tesora-Electric-Stainless-Protection-White/dp/B09VGS66FV/ref=sr_1_266?qid=1672923605&amp;s=kitchen&amp;sr=1-266"/>
    <x v="1"/>
    <x v="0"/>
    <n v="16.296296296296298"/>
    <n v="16.296296296296298"/>
  </r>
  <r>
    <x v="109"/>
    <s v="Eveready 1015 Carbon Zinc AA Battery - 10 Pieces"/>
    <x v="2"/>
    <s v="GeneralPurposeBatteries&amp;BatteryChargers"/>
    <n v="149"/>
    <n v="180"/>
    <n v="0.17"/>
    <x v="5"/>
    <n v="644"/>
    <s v="Evereadyâ€™s Zinc Carbon Battery are considered one of the best battery for remote controls, clocks, small toys, torches, etc.|Highly durable &amp; reliable technology|Available in wide range of sizes - AAA, AA, D, C and 9V sizes"/>
    <s v="AH5QYAVG2DRXF32LUKZIPG7KZLDQ,AEHIU6L7VK72RINFPDTI7XSIMD7A,AF6SWZOHDVA3F74K6ATT4UMM7LAQ,AFFHIOWLVWJ4A22EGJX4ME7KQLSQ,AEM4NOAI65UBAADJVTQH7AQUAMRA,AFGXHN54PS4545UIGIHTMWU7OI6Q,AEV5KJYTEDJCSN5KFGKY4DHGZOPQ,AE47RN5UXX2ON7VIYMVW6NBT7PJA"/>
    <s v="Manish,Tanveer Sayed,Sadhan kumar,Prateek jain,Arun Teja Ganji,Selvaram,Bharat Bhat,Kc m."/>
    <s v="R25BZYL3L6NDM3,R390YP32C9VB5V,REO2V9YOS1V6L,R11V9HX6ULC67,R2EY9BADLVG0NC,RTC6ZQC3MKS61,R3W19RHKGXE1OV,R2G6M5QQR22IYA"/>
    <s v="Value for Money,As usual,Good,Best deal,Very reasonable,Great n cheap,Awesome,Not for camera"/>
    <s v="Use Remote Car... Wall Watches... and Other...,Batteries are as usual nice,Good,Mrp 180Got it for 112/-Best deal,Good,Got it on high discounts n works really well compared to other batteries.,Value for money,Dislike"/>
    <s v="https://m.media-amazon.com/images/W/WEBP_402378-T2/images/I/51MA5PwP6xL._SX300_SY300_QL70_FMwebp_.jpg"/>
    <s v="https://www.amazon.in/Eveready-1015-Carbon-Zinc-Battery/dp/B07Q7561HD/ref=sr_1_70?qid=1672902997&amp;s=computers&amp;sr=1-70"/>
    <x v="1"/>
    <x v="0"/>
    <n v="25.882352941176471"/>
    <n v="25.882352941176471"/>
  </r>
  <r>
    <x v="110"/>
    <s v="Havells Instanio 1-Litre 3KW Instant Water Heater (Geyser), White Blue"/>
    <x v="1"/>
    <s v="Heating,Cooling&amp;AirQuality"/>
    <n v="2599"/>
    <n v="4560"/>
    <n v="0.43"/>
    <x v="5"/>
    <n v="646"/>
    <s v="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â€‹|Warranty: 5 years on inner container, 2 years on Heating Element, 2 years comprehensive warranty|Product Dimensions: 20.5 cms x 29.4 cms x 18.5 cms"/>
    <s v="AH6MHH7KNPHZPN7D5YSSWDQITIMQ,AGLWXRPJ6PGDPIN7URZP2525SAHQ,AHFGSNUXSEGQ4CW3BIGW2ZPZUC4Q,AFAGO45Q2ZA4UJ3XXHEWFROOKBRQ,AFS6ULEVQVU2PN6FWRWWBKKFJCLA,AGDMSEPDHPK3IT7Q737N6Y233LVQ,AGRGLAA6BU4VXMEYJWIDRM5WLNMQ,AEODRIKLIM5JTCDNMGSLTRSZFNVA"/>
    <s v="Dev Shah,Amazon Customer,nidhi sharma,Amazon Customer,Kushal,I wish i was,Ranjeet S.,Amazon Customer"/>
    <s v="RGW48SIV6YSO8,R3UPD9POT3K5MD,RRT9OUXNV4IJU,R3JP8EI4SKB6TT,R36P6ISAFGCWW9,R1M33EDRD5XY8P,R19ILBYMSDBQAC,R2GS46H4UYEI4U"/>
    <s v="Good product,Excellent product,Good pruduct as of now.. ðŸ‘,Best product,Happy with the product,Compact product,Must buy item.,Havellâ€™s Instant Geyser"/>
    <s v="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
    <s v="https://m.media-amazon.com/images/W/WEBP_402378-T1/images/I/31991seDfcL._SY300_SX300_QL70_FMwebp_.jpg"/>
    <s v="https://www.amazon.in/Havells-Instanio-1-Litre-Instant-Geyser/dp/B078JBK4GX/ref=sr_1_244?qid=1672923605&amp;s=kitchen&amp;sr=1-244"/>
    <x v="1"/>
    <x v="0"/>
    <n v="10.232558139534884"/>
    <n v="10.232558139534884"/>
  </r>
  <r>
    <x v="111"/>
    <s v="Fire-Boltt Tank 1.85&quot; Bluetooth Calling Smart Watch, 123 Sports Mode, 8 UI Interactions, Built in Speaker &amp; Mic, 7 Days Battery &amp; Fire-Boltt Health Suite"/>
    <x v="2"/>
    <s v="WearableTechnology"/>
    <n v="2999"/>
    <n v="11999"/>
    <n v="0.75"/>
    <x v="5"/>
    <n v="768"/>
    <s v="Largest 1.85&quot; Display : View bigger on the screen with the industryâ€™s largest 1.85&quot;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
    <s v="AHBB6UBYHJ5FH2BUFQ2BCXHWQFJQ,AE4S7RU4C77FN2E57NMJIFAMH7RQ,AHAUWOVUAQX7D73DVER7HM3WKQZQ,AFVUKW5J3PRPHQ5ZIFK275YXQOPQ,AFXAQKHWVGXPXQ34RWZX3QER6MFA,AF3Q3H3ST2EQI2CBI5V2AZFGETRQ,AGI6BX5V7Y2QSCVLAAHXBHEHQ7VQ,AHVWARXU523WDIQTATHFC5NICFFA"/>
    <s v="Adwait Kulkarni,Sarvdeo Pandey,Dulal Roy,Amazon Customer,Sakthi,Ankit,Amarjit Sarma,Sahil Kamboj"/>
    <s v="R1TK3BJ0V4TTCW,R3CM92MP896BSQ,R1T1NCJKM7VXA6,RAYIW8N256R4Z,R17618VX40XGBR,R2UJBOPZHRAM66,R183JTRIE1NM6Z,R13S4RGKBN47XW"/>
    <s v="Perfect Value for money,Everything is great but you can increase battery backup,Worth the hype....simply good!,Ok product,I love tank so much . I bought it only before 10 days .i have charged it only once after buying .,Watch design is good,Overall Good Experience,Value for money."/>
    <s v="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â‚¹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ðŸ‘ðŸ‘ðŸ‘,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
    <s v="https://m.media-amazon.com/images/I/41vQwUamFcL._SX300_SY300_QL70_ML2_.jpg"/>
    <s v="https://www.amazon.in/Fire-Boltt-Bluetooth-Calling-Interactions-Speaker/dp/B0BNXFDTZ2/ref=sr_1_486?qid=1672895894&amp;s=electronics&amp;sr=1-486"/>
    <x v="1"/>
    <x v="0"/>
    <n v="5.8666666666666671"/>
    <n v="5.8666666666666671"/>
  </r>
  <r>
    <x v="112"/>
    <s v="INOVERA World Map Extended Anti Slip Rubber Gaming Stitched Mouse Pad Desk Mat for Computer Laptop (Black, 900L x 400B x 2H mm)"/>
    <x v="0"/>
    <s v="Accessories&amp;Peripherals"/>
    <n v="499"/>
    <n v="999"/>
    <n v="0.5"/>
    <x v="5"/>
    <n v="1030"/>
    <s v="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
    <s v="AGRGIE4WRRX3CUQLN2RJDIJE3HSQ,AE7QGXIB227O4GIHLSTP2Z6VENCA,AEULY7BU52WW7X5U6TUNDBO2BU3Q,AFFHWVYKVSRM37YO4YB3Z6IMFLYA,AER5JFSJPXWDBT3VSBEHV6VVVIHQ,AF4TKZNEXBR44GBBFYI6D2I4KKFQ,AFO3ZXLJKCVDKFHGSXAFA6AYDE5A,AERWXGUBL74M7E5ZZ255BQBB6S6A"/>
    <s v="f1rstmehul,Kalyani Ramasubbu,sourin roy,Sujit,Milan Bhanderi,Shivam Agarwal,Manav,Karthik"/>
    <s v="R116YMD72TSY5Z,R258CFU2YKTK58,R24DFHVPXSIU8W,R24XEY7CTDRFXZ,RRVW4AYAAM5V4,R1HRIY8O1PGOO5,R2CGJ2P2BBLM08,RK1J2BJVDS8SY"/>
    <s v="nice design.,Worth the buy,Pretty good,Nice product.,Jordaar,The product is an averagely good product,Good enough,Awesome"/>
    <s v="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
    <s v="https://m.media-amazon.com/images/W/WEBP_402378-T2/images/I/41ep+i03RsL._SX300_SY300_.jpg"/>
    <s v="https://www.amazon.in/INOVERA-Extended-Rubber-Stitched-Computer/dp/B09MZ6WZ6V/ref=sr_1_251?qid=1672903007&amp;s=computers&amp;sr=1-251"/>
    <x v="1"/>
    <x v="0"/>
    <n v="8.8000000000000007"/>
    <n v="8.8000000000000007"/>
  </r>
  <r>
    <x v="113"/>
    <s v="Brayden Chopro, Electric Vegetable Chopper for Kitchen with 500 ML Capacity, 400 Watts Copper Motor and 4 Bi-Level SS Blades (Black)"/>
    <x v="1"/>
    <s v="Kitchen&amp;HomeAppliances"/>
    <n v="1599"/>
    <n v="1999"/>
    <n v="0.2"/>
    <x v="5"/>
    <n v="1558"/>
    <s v="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â€™t generate much heat.|DUAL BLADE TECHNOLOGY: Bi-level AERO4 blades have sharp edges that cleave down chunky pieces like a nice one. Makes your work simple and spends lesser time in your kitchen area.|ENLARGE CAPACITY: Braydenâ€™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
    <s v="AHUR3WRNQOQ44GWIBTXRYLF6UTAA,AHW46KPBJ44BLDZYQTJH7QTN6FSQ,AEMR6MDZJREXTMBCB47HWPCXCW6Q,AHHLBBLNGWZWIX23N4AQKFS6XXAA,AFOBDH2OA23THZ46QVAYYN7IGF6Q,AHAGHWROWNW4HLHX42ZR5R6KWG5Q,AE3TDTXNYRURNBEATXHSUB52QUQA,AH6TJ2BWPQEIN7ZGCY7AC34W7EZA"/>
    <s v="Sri,Abhijith Prasanna,Sandeep,Amazon Customer,Amazon Customer,Tanvi,deepa,Tina suman"/>
    <s v="R1475ZJ873I5NE,R1IODQVRWH6ZY2,R2LZX8J3H6DOT5,R96JMMJFCJKL3,RW8C24FXP79KC,R1U7FGBOZ7LLXT,R1VVM3Y8P761OK,R3KYSOHRGRXD0Z"/>
    <s v="Very easy to chop veggies in a very short time,Super clean chopper,Nice product,Mom lives it!,â€œ LOSING A BATTLEâ€. Because of  a shoe nail.,Very good chopper,Wow what a beautiful product for cutting onions n other veggies . Why did i delay for so long,I like it"/>
    <s v="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â€˜Câ€™ class item and the poor quality reflects very poorly on the quality control system of the manufacturer.,Easy to use and super easy to clean,Just absolutely very good go for it,Best part easy to use.. chopped every vegetable very smoothly.."/>
    <s v="https://m.media-amazon.com/images/I/31GXpZTtghL._SX300_SY300_QL70_FMwebp_.jpg"/>
    <s v="https://www.amazon.in/Brayden-Plastic-Express-Bi-Level-Stainless/dp/B07KKJPTWB/ref=sr_1_254?qid=1672923605&amp;s=kitchen&amp;sr=1-254"/>
    <x v="1"/>
    <x v="0"/>
    <n v="22"/>
    <n v="22"/>
  </r>
  <r>
    <x v="114"/>
    <s v="ZEBRONICS Aluminium Alloy Laptop Stand, Compatible with 9-15.6 inch Laptops, 7 Angles Adjustable, Anti Slip Silicon Rubber Pads, Foldable, Velvet Pouch Inside, Zeb-NS2000 (Dark Grey)"/>
    <x v="0"/>
    <s v="Accessories&amp;Peripherals"/>
    <n v="899"/>
    <n v="1999"/>
    <n v="0.55000000000000004"/>
    <x v="5"/>
    <n v="1667"/>
    <s v="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
    <s v="AHMBY2YCZ6C6D5ZPODSHKAMFGXJQ,AG3O6DYHU7RR4V2YEZCO42RILNPA,AFZVM6YEGV5SQ2KKZFMEJZ25NKQA,AF77N36Z4TV2XEXVZL25HASNQP4A,AF5KHBJBXENJYBREN6IA25CAEGWQ,AG36M6YGRB65XEJ4LMC2U77FR76A,AEVCX7TC4UG5RDTPZTYNHJB5F3RQ,AH3VJYYQHPSF6ZL66EW2AX25XSDA"/>
    <s v="Kamaldeep Singh,Jaskaran,Ravikiran N.,Rahul Sharma,akbaree,Suraj Khabale,Klassy Klan,piyush ramnani"/>
    <s v="R2QMH49QWXWXD5,RZE6PGLAOZVVT,R1PHM7L7T8WXRZ,RL0X3ZRIGX4DE,R1XNTF1614VIVX,R32J5M2PXSRPZ9,R3BK8L5F69OOGH,R2QI0ODM6RBGCL"/>
    <s v="Overall good product,Perfect,Amazing product for Laptop,Good product,Very good, can be better,Good product,Good product,Not worth the money!"/>
    <s v="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
    <s v="https://m.media-amazon.com/images/I/41n3-joTUHL._SX300_SY300_QL70_FMwebp_.jpg"/>
    <s v="https://www.amazon.in/ZEBRONICS-Zeb-NS2000-Supports-Aluminium-Adjustable/dp/B08WKCTFF3/ref=sr_1_458?qid=1672903018&amp;s=computers&amp;sr=1-458"/>
    <x v="1"/>
    <x v="0"/>
    <n v="8"/>
    <n v="8"/>
  </r>
  <r>
    <x v="115"/>
    <s v="Duracell 38W Fast Car Charger Adapter with Dual Output. Quick Charge, Type C PD 20W &amp; Qualcomm Certified 3.0 Compatible for iPhone, All Smartphones, Tablets &amp; More (Copper &amp; Black)"/>
    <x v="2"/>
    <s v="Mobiles&amp;Accessories"/>
    <n v="873"/>
    <n v="1699"/>
    <n v="0.49"/>
    <x v="5"/>
    <n v="1680"/>
    <s v="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
    <s v="AHPBU5B6HIJJUIPIX6GIPYKPNZ3A,AGTIGA6CWGOALBOCA5TMGUUDSPPQ,AFOYNH6UHFBRCWDLEY5GKAX2BGKQ,AEYCQ3TR2DE6XHPGHBNF5EW6KUDQ,AG7HMNN4W6OF7QVRDK3MKTR6DY7Q,AFWUBPDUKGCKVGAIFGZ6WMR6EJ6A,AHCAUACHVKPTT5MN5NGYZW4HLH4Q,AHIQOWYOEAPXFI3GJMNRV4Q7BJUQ"/>
    <s v="Amit Kumar singh,rajendra,Paramhans Jiddanand,Vijay Shanker,Vicky,Aslam T.,sandeep singh,BRAVO!!"/>
    <s v="R30W8FL25XCO0K,R1D8C001FIVRSU,R3925M38KC8V79,RXGOGCFPVKD34,R12RKF2K5CHXWV,R2MZ3DIZ5TNO0W,RUB8S6S3B4G58,R37JZMH1JV7PPA"/>
    <s v="Not that faster.....,Good quality product,Nice product.,Beauty and the beast,â™¥ï¸ðŸ‘ŒSuper fast charging, 1 hour main full charge, dono mobile hi fast charge hote hai.,Nice product,Super fast charger,Very Good!!"/>
    <s v="Kk,Good quality product and best fitted into my car.,This is a good charger. Charging time 1 hour to full for iPhone 6. Itâ€™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
    <s v="https://m.media-amazon.com/images/I/31dYcDtt38L._SX300_SY300_QL70_ML2_.jpg"/>
    <s v="https://www.amazon.in/DURACELL-Charger-Qualcomm-Certified-Charge/dp/B09FFK1PQG/ref=sr_1_51?qid=1672895762&amp;s=electronics&amp;sr=1-51"/>
    <x v="1"/>
    <x v="0"/>
    <n v="8.979591836734695"/>
    <n v="8.979591836734695"/>
  </r>
  <r>
    <x v="116"/>
    <s v="Kodak 139 cm (55 inches) 4K Ultra HD Smart LED TV 55CA0909 (Black)"/>
    <x v="2"/>
    <s v="HomeTheater,TV&amp;Video"/>
    <n v="29999"/>
    <n v="50999"/>
    <n v="0.41"/>
    <x v="5"/>
    <n v="1712"/>
    <s v="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ESPOE5Z2FMNU577LDO7HKJCEDOA,AGMOIJFKHOE7RTSMQPHKM5AO7EPQ,AG5LV4HJ776YMIPUAONDNCHP4VKQ,AFV5EVUA4PJBMGHSXA52AUFPNYFQ,AFHFWBZJFIRZ46VUYROTK4I27C3A,AGFJLPZONY6JLPA2KQ4VNSB23XAA,AHEUTDIM7FTWKGYKMVGV5M5DK66A,AFRR3XZWCZR62FMNGFE563EFHFUA"/>
    <s v="Abhijit Mukherjee,Swetha vijay,Soumya,Srinath,Sarvesh Yadav,ashish kumar,ZOIC HEALTHCARE,Amazon Customer"/>
    <s v="RITW1G6EL12AP,R28FCAPCXM5BZJ,RQW7J1KQNV90H,R2C6HW90SHJ7B,R162NDM8UBR66B,R2SNQQV2EWNINJ,RVHDQX6TUCHG0,R2NQHRYM47YRYK"/>
    <s v="Good value for money,Good,Kodak Tv,One side of screen has blacked out,Kodak tv,Remote not working properly,Kodak TV,Kodak Tv"/>
    <s v="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
    <s v="https://m.media-amazon.com/images/I/512qfz0MI0L._SX300_SY300_QL70_FMwebp_.jpg"/>
    <s v="https://www.amazon.in/Kodak-inches-55CA0909-Digital-Surround/dp/B08XXF5V6G/ref=sr_1_462?qid=1672909147&amp;s=electronics&amp;sr=1-462"/>
    <x v="1"/>
    <x v="0"/>
    <n v="10.731707317073171"/>
    <n v="10.731707317073171"/>
  </r>
  <r>
    <x v="117"/>
    <s v="Havells Instanio 10 Litre Storage Water Heater with Flexi Pipe and Free installation (White Blue)"/>
    <x v="1"/>
    <s v="Heating,Cooling&amp;AirQuality"/>
    <n v="6990"/>
    <n v="14290"/>
    <n v="0.51"/>
    <x v="5"/>
    <n v="1771"/>
    <s v="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
    <s v="AGUM6DLWGQ2LOM4MCKXEXKBXHXCQ,AELFZZK6GYFN3YA6TUYCQI7RO7RQ,AHYHEG5TPFHDT5P2H6KWCNRKVFAA,AEYMIOYCCMY52ONMPWEMCFKTAP7Q,AGXKXAGLG7HR6EMQAEEQBJNKAHBA,AGS2YBMKNMGOX72U5CWAN4H4IKEA,AEINPEPKMQYXLTEYJ5H2AOGO3YSQ,AHMCRTWOJAUGPXCEW6BDOCJ44YFA"/>
    <s v="Amazon Customer,Gaurav,khalil shaikh,Aman Setia,Mayank,janardhanan.s,mahtab alam,Krishna K Jha"/>
    <s v="R3N1KWPD82KCJH,RUP7RE9R1GMG7,R1EM1ELIZK4UQO,R1KENVOUNW6R1X,R1N5J4AH4O9X4T,R35QA88TXAIRTF,R1AGOOCPLSM5ZG,R1NA3LLEM31J5M"/>
    <s v="Good product but attention needed in packing and shipping,Good Product,Installation Technician not good.,worth to money,Good Water Heater,Loved thisâ€¦!!!!,Value for money,Good product"/>
    <s v="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
    <s v="https://m.media-amazon.com/images/I/31-XtyZy0IL._SX300_SY300_QL70_FMwebp_.jpg"/>
    <s v="https://www.amazon.in/Havells-Instanio-Storage-Heater-installation/dp/B08GM5S4CQ/ref=sr_1_172?qid=1672923600&amp;s=kitchen&amp;sr=1-172"/>
    <x v="1"/>
    <x v="0"/>
    <n v="8.6274509803921582"/>
    <n v="8.6274509803921582"/>
  </r>
  <r>
    <x v="118"/>
    <s v="Belkin Apple Certified Lightning To Type C Cable, Tough Unbreakable Braided Fast Charging For Iphone, Ipad, Air Pods, 3.3 Feet (1 Meters)    White"/>
    <x v="0"/>
    <s v="Accessories&amp;Peripherals"/>
    <n v="1599"/>
    <n v="1999"/>
    <n v="0.2"/>
    <x v="5"/>
    <n v="1951"/>
    <s v="Charges Usb-Pd Enabled Iphones/Ipads From Zero To 50% When Paired With 18W Or Higher Usb-C Charger"/>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31fQdrBOMvL._SY445_SX342_QL70_FMwebp_.jpg"/>
    <s v="https://www.amazon.in/Belkin-Lightning-Unbreakable-Braided-Charging/dp/B084MZXJNK/ref=sr_1_134?qid=1672909130&amp;s=electronics&amp;sr=1-134"/>
    <x v="1"/>
    <x v="0"/>
    <n v="22"/>
    <n v="22"/>
  </r>
  <r>
    <x v="119"/>
    <s v="Belkin Apple Certified Lightning To Type C Cable, Fast Charging For Iphone, Ipad, Air Pods, 3.3 Feet (1 Meters)    White"/>
    <x v="0"/>
    <s v="Accessories&amp;Peripherals"/>
    <n v="1499"/>
    <n v="1999"/>
    <n v="0.25"/>
    <x v="5"/>
    <n v="1951"/>
    <s v="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quot; And ??Made For Ipad&quot;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21fnuilweNL._SY445_SX342_QL70_FMwebp_.jpg"/>
    <s v="https://www.amazon.in/Belkin-Lightning-iPhone-Charging-MFi-Certified/dp/B084N133Y7/ref=sr_1_175?qid=1672909133&amp;s=electronics&amp;sr=1-175"/>
    <x v="1"/>
    <x v="0"/>
    <n v="17.600000000000001"/>
    <n v="17.600000000000001"/>
  </r>
  <r>
    <x v="120"/>
    <s v="PHILIPS Air Fryer HD9200/90, uses up to 90% less fat, 1400W, 4.1 Liter, with Rapid Air Technology (Black), Large"/>
    <x v="1"/>
    <s v="Kitchen&amp;HomeAppliances"/>
    <n v="7199"/>
    <n v="9995"/>
    <n v="0.28000000000000003"/>
    <x v="5"/>
    <n v="1964"/>
    <s v="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Â°C to 200 Â°C.|Extra-long 1.8 m cord length for easy placement in your kitchen.|Dishwasher-safe and Easy-to-Clean.|Not just fries, now make aloo tikkis, roast chicken, grilled vegetables, chocolate cakes, muffins and many more dishes."/>
    <s v="AFCPQ5WS6XHYA7PKRTOCC7TRJWHA,AF7NY3RD3X3ZTH7D5TZ74YPNJW4Q,AFLBPRZRXYFOHOTCHPTFLPZCQOWQ,AESL35HFDQN4QCKVN7DNGPTWU5XA,AGCKE42DFD6N3V5WX7A7XYTQ7Z2Q,AFNDA4W6XZFIIS5RLQWV27EYZIQA,AGOIFSKTNQK2PNBLRMNUWFSKXNEQ,AFQOJDCRZINCCHXU37K6DCIB6SYQ"/>
    <s v="Gopal Krishan,mubarak,Don Quixote,Aman Agarwal,gopalbhaduri,Neetesh Singh,RAJDEEP R.,k ramesh"/>
    <s v="R374MN6Y3HGVY6,R2TDXG58UA6LMS,R2KZ02C2SJ7WKJ,R2NOIFFPNAB8AD,R3JX5JS9CX0TLE,R3LZ0DBRARBRZO,R3DIAJAW70VG81,RMQ3KAMNNQ2X2"/>
    <s v="Not for people who prefer taste over health.,Good product use easy,Not for big families,Good Purchase,Definitely a buy,ONE OF THE BEST BUY EVER....,Cooking awesome...,Sleek and elegant."/>
    <s v="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ðŸ‘,ONE OF THE BEST BUY EVER.... AND OF COURSE THE BRAND,Made by air fryer...awsome product.,Quick to use and worth the money."/>
    <s v="https://m.media-amazon.com/images/I/31rniMTmdkL._SX300_SY300_QL70_FMwebp_.jpg"/>
    <s v="https://www.amazon.in/PHILIPS-Fryer-HD9200-90-Technology/dp/B09CTWFV5W/ref=sr_1_251?qid=1672923605&amp;s=kitchen&amp;sr=1-251"/>
    <x v="1"/>
    <x v="0"/>
    <n v="15.714285714285714"/>
    <n v="15.714285714285714"/>
  </r>
  <r>
    <x v="121"/>
    <s v="Duracell Ultra Alkaline D Battery, 2 Pcs"/>
    <x v="2"/>
    <s v="GeneralPurposeBatteries&amp;BatteryChargers"/>
    <n v="380"/>
    <n v="400"/>
    <n v="0.05"/>
    <x v="5"/>
    <n v="2111"/>
    <s v="Long Lasting Power Guaranteed|Our best battery, suited for everyday devices with extra performance for high drain devices|Duralock technology keeps unused Duracell batteries fresh and powered for up to 10 years in ambient storage|Available in AAA, AA, C, D and 9V sizes"/>
    <s v="AEGQJH2NIAS54T7WKAHKVEO4B67A,AFDH4NWAAHAVKPQVBCSZEHPVFYRQ,AHHMIBI4WD5JRIXCHLFWBDUBUANQ,AESHIA4Q3VBR5HCJJMRGUIBHBQKA,AHV6JCRY6F36XXVSJAQ3SKYLHUFQ,AFXAZGN66ICO6QGG2A4PZVZMPUJA,AEVIV42RTEB4DEQLJOVPRLGAJBRA,AHC5UZYDEQJY55XHOYR4Y7YYPDIQ"/>
    <s v="Md asif akhter,KIRAN T,Hanuman sarda,Pranav Chaudhary,V Vijayaraghavan,Placeholder,SHAIK IBRAHIM,Nitin Tanna"/>
    <s v="R1RXFMVZ8EKN3Q,R2YX4PL3F59OHC,RUDJ9ISAQDD3B,R308RAFFO7RANL,R2AV85XOQ7KR6O,R1ZFK8N1J8X6BY,R18VD7VF8AEMCV,R35JPXHI3F33IB"/>
    <s v="Battery,Good buy,Bigger than expected,Best Battery for cooking stove,Great batteries,Good,GOOD,Wrong size"/>
    <s v="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â€™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
    <s v="https://m.media-amazon.com/images/I/51BGUyveMfL._SX300_SY300_QL70_FMwebp_.jpg"/>
    <s v="https://www.amazon.in/Duracell-Alkaline-Battery-Duralock-Technology/dp/B014SZPBM4/ref=sr_1_490?qid=1672903019&amp;s=computers&amp;sr=1-490"/>
    <x v="1"/>
    <x v="0"/>
    <n v="88"/>
    <n v="88"/>
  </r>
  <r>
    <x v="122"/>
    <s v="Balzano High Speed Nutri Blender/Mixer/Smoothie Maker - 500 Watt - Silver, 2 Jar"/>
    <x v="1"/>
    <s v="Kitchen&amp;HomeAppliances"/>
    <n v="2599"/>
    <n v="4290"/>
    <n v="0.39"/>
    <x v="5"/>
    <n v="2116"/>
    <s v="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â€“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
    <s v="AH2AVPUOI6A3TMI5OK6YM4II7HXA,AFY65T5MLGBO4CIMHS2HQASXETHA,AGJ2H3TVS44UM24XPHEXER4AGBLQ,AG7TH75OM43KHSIXXCFBZF63MNAQ,AFQJOOGXRMN263F22QY4LZYCWALA,AGQXUBN7LJR2F4IMZYO6PGOAG3DQ,AHGOLGDHHDPHLQIXJCEWKUMBERUQ,AH2UU7LYVU4G6TLQCQZTE23V72DQ"/>
    <s v="Trusted User,Pardeep singh,Captain Retail,SIDDHARTHA GOEL,Basa SD,Srini,C R PRABU,Karthikeyan N"/>
    <s v="R3BIC1KGACDYI0,R1CCVQBZR4Q9VB,RZIRE8MUDAZ82,R1NRMX4OA3SKEO,R1MVQCC2Q3ABZ1,R33SSIWTU7O0HN,R1S3TX7C3GKBWE,R2JTNGSHLWKQHT"/>
    <s v="Good product  but has a misleading information about warranty,Value for money,4.5 â­ Small and Sturdy blender and versatile,Perfect for every kitchen,Awesome Product,Nice Product,Very nice blender,Worst product and service"/>
    <s v="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ðŸ˜¬"/>
    <s v="https://m.media-amazon.com/images/W/WEBP_402378-T2/images/I/41+pYgFJpBL._SY300_SX300_.jpg"/>
    <s v="https://www.amazon.in/Balzano-Speed-Nutri-Blender-Smoothie/dp/B08S6RKT4L/ref=sr_1_241?qid=1672923603&amp;s=kitchen&amp;sr=1-241"/>
    <x v="1"/>
    <x v="0"/>
    <n v="11.282051282051283"/>
    <n v="11.282051282051283"/>
  </r>
  <r>
    <x v="123"/>
    <s v="Amazon Basics 10.2 Gbps High-Speed 4K HDMI Cable with Braided Cord, 1.8 Meter, Dark Grey"/>
    <x v="2"/>
    <s v="HomeTheater,TV&amp;Video"/>
    <n v="499"/>
    <n v="900"/>
    <n v="0.45"/>
    <x v="5"/>
    <n v="2165"/>
    <s v="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
    <s v="AGT2U62GEVEA2CAXYALEPKOKBLAQ,AHQ5G6EGXY74B4KQMOZP3VR27OEQ,AGBM6XWLSNKT4IOFPFVWRDJLA5SA,AENSBNWSX3CB2UXZ3NFNR3PADA3Q,AFCHMGFUXDLPXOASREGJC7GTZZHQ,AGIKKX3BWXFOK7ELFIHSH2UH6NYQ,AGPIXFD7PBE4NDKHEUNQ4FBFT4LQ,AFVSDNS5AEWGUFPXMZO5ZUOYOVFQ"/>
    <s v="Willgo Green,chittibabu,Deepak dhummansure,Amazon Customer,PRAVEEN.R,Industrial Infra Tech,Aadi,Viswa"/>
    <s v="R2BR9VTFE775OW,R3V8S6MZGP7QAL,R1OQW9NGBM2EHB,R2H6STN8H1XVSE,RZNEIL92FFGTT,R2JLX4OWIAT035,R354OSXK2IT8BE,R15U5TQNV1VY4A"/>
    <s v="Sturdy,Super,Working good,Always go for quality,Not suitable for 4k,I do not want this product,Working wellðŸ‘,Excellent one. Worth buying"/>
    <s v="Works well. Sturdy built and good quality. Only worry is not Made in India :(,Nice working,Using this for my car honda civic working good.I am still looking for a cast screen cables.,Good quality giving perfect result,It is limited to HD quality not 4k,I do not want this product,Good ðŸ˜Š,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
    <s v="https://m.media-amazon.com/images/W/WEBP_402378-T2/images/I/41m1oMmTMCL._SX300_SY300_QL70_FMwebp_.jpg"/>
    <s v="https://www.amazon.in/AmazonBasics-High-Speed-Braided-6-Foot-1-Pack/dp/B07RX14W1Q/ref=sr_1_472?qid=1672909147&amp;s=electronics&amp;sr=1-472"/>
    <x v="1"/>
    <x v="0"/>
    <n v="9.7777777777777786"/>
    <n v="9.7777777777777786"/>
  </r>
  <r>
    <x v="124"/>
    <s v="AGARO Imperial 240-Watt Slow Juicer with Cold Press Technology"/>
    <x v="1"/>
    <s v="Kitchen&amp;HomeAppliances"/>
    <n v="12609"/>
    <n v="23999"/>
    <n v="0.47"/>
    <x v="5"/>
    <n v="2288"/>
    <s v="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
    <s v="AHJT2MQLGOFNAFFNLLJGIYO5LT5Q,AHVXXQOUU54RYRBWFDE7VI3S5PLA,AF4TTIEDYAPHWU7WG5UTJM345ZHQ,AH4CZ72FCY3JIQJAEGG3IL5MOC3Q,AHYALQ3NLFMTU52IWFICXNJIC7VA,AEIJBUDBWBW6XM22W5US5BWDBFYA,AH722R3XI2Z5PC7QQ6YUEXE6V2DA,AHWW4TSZL3AGYOBMIKJHP56I4O6Q"/>
    <s v="Karan Singh,Sajan Gupta,sandeep saini,Tarun Kumar,Yanala Raghuvamshi Reddy,Sravani,Amazon Customer,gaurav rastogi"/>
    <s v="R3URL5J0TF2CFR,R37JPC46NZUYM4,R1OQKLY9Q4GY95,R32GL6C68NHZHW,RROVBM9HC5VHW,RYKSWQWZ75CWA,R1DIINFPSDUN2C,R2YE4LXQQUWF7F"/>
    <s v="Overall Nice Product,Must buy product,Product is good to use.,Tasty and Healthy juice,Good,Good product,material,Just got it"/>
    <s v="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
    <s v="https://m.media-amazon.com/images/W/WEBP_402378-T1/images/I/41e5RU3gPHL._SX300_SY300_QL70_FMwebp_.jpg"/>
    <s v="https://www.amazon.in/AGARO-Imperial-Slow-Juicer-Watts/dp/B07R679HTT/ref=sr_1_363?qid=1672923610&amp;s=kitchen&amp;sr=1-363"/>
    <x v="1"/>
    <x v="0"/>
    <n v="9.3617021276595764"/>
    <n v="9.3617021276595764"/>
  </r>
  <r>
    <x v="125"/>
    <s v="Philips HD9306/06 1.5-Litre Electric Kettle (Multicolor)"/>
    <x v="1"/>
    <s v="Kitchen&amp;HomeAppliances"/>
    <n v="2695"/>
    <n v="2695"/>
    <n v="0"/>
    <x v="5"/>
    <n v="2518"/>
    <s v="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
    <s v="AHYXOMUJUKZHBWHP43ZAB265EDGA,AG4C27NTZZ7HTG6W3ADZYHAUEZCA,AFYACVFEH3NFVZ5LGOPEBKBCLSSQ,AHTHUJC6TX2WAQ5SO24MVWJONMEQ,AHIJ2RAFZZHMUPJJKYHE2CU7ZNEQ,AENGHEFJVZDD5IE57TJ62DY7CY2A,AHOKBMECKUGAAX2ERFRKMQZNSR4Q,AE4PHOB4VRRT6W2L4E5TT4QROAWA"/>
    <s v="AmazonCust,DD_Zen,Amazon Customer,VINISH THOMAS,Harish chandra,customer,Vinay Desai,Jayabalan"/>
    <s v="R252H4TFMWK9L7,R3SAFGRVGD7GTV,R1FVCFYT4SGY76,R2437QVPEQFXQ6,R2H5VGCES0DGQY,R1DO5MB8H8GCUI,R10I87E4DVQPCL,R39U1YGSKUXRN6"/>
    <s v="3,Sturdy and Works Flawlessly,Excellent ðŸ‘,Really Good Product,Cord is very small,Plug size is bigger now, comes with 15A! Please change the plug size to 5Amps,Broken material given,Good product"/>
    <s v="Cord is small and sound while heating,Well built and the buttons have a smooth positive feel to the action.  The kettle heats efficiently and does exactly what it was designed to do, and does it very well.  Well worth the extra cost.  Highly recommend.,Excellent ðŸ‘,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
    <s v="https://m.media-amazon.com/images/I/41JyZuDzDgL._SX300_SY300_QL70_FMwebp_.jpg"/>
    <s v="https://www.amazon.in/Philips-HD9306-06-1-5-Litre-Multicolor/dp/B00TI8E7BI/ref=sr_1_499?qid=1672923617&amp;s=kitchen&amp;sr=1-499"/>
    <x v="1"/>
    <x v="0"/>
    <s v=""/>
    <s v="0"/>
  </r>
  <r>
    <x v="126"/>
    <s v="Universal Remote Control for All Sony TV for All LCD LED and Bravia TVs Remote"/>
    <x v="2"/>
    <s v="HomeTheater,TV&amp;Video"/>
    <n v="239"/>
    <n v="699"/>
    <n v="0.66"/>
    <x v="5"/>
    <n v="2640"/>
    <s v="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
    <s v="AE22Y3KIS7SE6LI3HE2VS6WWPU4Q,AHWEYO2IJ5I5GDWZAHJK6NGYHFMA,AGYURQ3476BNT4D2O46THXEUY3SA,AFPMBSBIEX45OQ6UCQWPDG55GWLQ,AGWJU3WUQBDQYPSYAJSR3AKBLCOA,AEOVUNFCIFV223O536GVW5JHZKOA"/>
    <s v="Srinivas Pasumarthi,AM,Khushboo,Geetanjali Jha,champalal,Suchismita"/>
    <s v="RN7RYZ9MBIC42,R2N4UBCVLGVVTW,R2E80AM1QM7WZ3,R2R0FUSHO159UF,R1XLVF86V89I0C,RZUSCY8LR0F4K"/>
    <s v="Excellent solution for Sony TVs,Worth purchase,Very bad,Bad product,Remote,Good quality"/>
    <s v="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ðŸ‘. . . .. .,Fast response and good quality remote."/>
    <s v="https://m.media-amazon.com/images/W/WEBP_402378-T2/images/I/41qMoS4lfRL._SX300_SY300_QL70_FMwebp_.jpg"/>
    <s v="https://www.amazon.in/Universal-Remote-Control-Sony-Bravia/dp/B07ZR4S1G4/ref=sr_1_223_mod_primary_new?qid=1672909135&amp;s=electronics&amp;sbo=RZvfv%2F%2FHxDF%2BO5021pAnSA%3D%3D&amp;sr=1-223"/>
    <x v="1"/>
    <x v="0"/>
    <n v="6.666666666666667"/>
    <n v="6.666666666666667"/>
  </r>
  <r>
    <x v="127"/>
    <s v="SUJATA Powermatic Plus, Juicer Mixer Grinder, 900 Watts, 2 Jars (White)"/>
    <x v="1"/>
    <s v="Kitchen&amp;HomeAppliances"/>
    <n v="5865"/>
    <n v="7776"/>
    <n v="0.25"/>
    <x v="5"/>
    <n v="2737"/>
    <s v="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
    <s v="AFGVIUCA3RTCKMTDTO3XGNTHYFWQ,AE3AF67Y5YK6UG7I6HIVMWU4NWVA,AHPYT77JL5UZQ6QHBEZMYGK6WPRA,AFSXOLLBT7WLD5M6GMY4BKJP3RHQ,AHORF7KU5KCVPIXFW5LRQKGTKVFQ,AEKXXDCFC7X7LKTIFHISM4LZGYXA,AEEWUDXSGNJ3CNRK3PKT5NPCLNJQ,AHGOIGUEHWNGMJV3KAMYFP2CBJPQ"/>
    <s v="Rajeev Lochan Brahman,ALOK,GAURI SHANKER SHARMA,Mukesh,DEEPAK KUMAR PATEL,Ashish,JOHN,Deepak sarathy"/>
    <s v="R1B2ONGGAFTI9D,R1R2O42N4O1S1A,R13I84OJ7E8OJA,RA9R916JUUZ4K,R16HBPHELGF3G,R3C70FWNMP46X2,R2UM0LYKW0KF6N,R1N337GWNU3IOM"/>
    <s v="Good,Power and performance,Very useful and powerful juicer,Best quality,WORLD CLASS JUCER MIXER GRINDER,Industrial grade,A better product,Good Juicer"/>
    <s v="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
    <s v="https://m.media-amazon.com/images/W/WEBP_402378-T1/images/I/41pb+fODkVL._SX300_SY300_.jpg"/>
    <s v="https://www.amazon.in/Powermatic-Plus-CH-900-Watt-Grinder/dp/B07D8VBYB4/ref=sr_1_432?qid=1672923613&amp;s=kitchen&amp;sr=1-432"/>
    <x v="1"/>
    <x v="0"/>
    <n v="17.600000000000001"/>
    <n v="17.600000000000001"/>
  </r>
  <r>
    <x v="128"/>
    <s v="Duracell Chhota Power AA Battery Set of 10 Pcs"/>
    <x v="2"/>
    <s v="GeneralPurposeBatteries&amp;BatteryChargers"/>
    <n v="190"/>
    <n v="220"/>
    <n v="0.14000000000000001"/>
    <x v="5"/>
    <n v="2866"/>
    <s v="Duracell AA Chota Power Batteries|Alkaline LR03/MN2400|Pack of 10"/>
    <s v="AEEF4HG4M3I4C27OWPX5SSBESB6Q,AHNRF2HZSCFRQZBZLYECIAG4X7LA,AEBY7LSKMBHUL74SXGJDSRKKPGXA,AFZOAPDLJIFD3YE3HDLTHDSWUXNA,AGHKOJMPPR3ZWSYI7BCOFHNIDP4A,AEUXGDH7N7HYBKXCLX6ISS5XYIWA,AF2FJFSVMDNTOTK5VXW324KCENIQ,AG5S67BW7SOU7MZK7VGDTLCCCFWQ"/>
    <s v="Annan,Sushmita Ghosh,Ananya,Jsivasankarreddy,Rohan Gupta,GIRISH BHATIA,Raju Thakur,satheesh"/>
    <s v="R1S4YGGQJ3UWOL,R3VGJSGVVRKN24,R80WOLVHE45AG,R10XJXDKS199JT,R3I4CLISF0ZG1X,RJ7M5SZZI5210,R2Z63F1D26ZLCT,R2D4YWF3QBKU80"/>
    <s v="Does not fit the Duracell label,Very appropriate &amp; long lasting cells,Uh should buy,Ok,Value for money,Great battery,Badhiya,Nice ðŸ‘"/>
    <s v="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
    <s v="https://m.media-amazon.com/images/W/WEBP_402378-T2/images/I/41hmoJUQTuL._SX300_SY300_QL70_FMwebp_.jpg"/>
    <s v="https://www.amazon.in/Duracell-Chhota-Power-Battery-Set/dp/B08QDPB1SL/ref=sr_1_194?qid=1672903005&amp;s=computers&amp;sr=1-194"/>
    <x v="1"/>
    <x v="0"/>
    <n v="31.428571428571427"/>
    <n v="31.428571428571427"/>
  </r>
  <r>
    <x v="129"/>
    <s v="PHILIPS Digital Air Fryer HD9252/90 with Touch Panel, uses up to 90% less fat, 7 Pre-set Menu, 1400W, 4.1 Liter, with Rapid Air Technology (Black), Large"/>
    <x v="1"/>
    <s v="Kitchen&amp;HomeAppliances"/>
    <n v="8799"/>
    <n v="11595"/>
    <n v="0.24"/>
    <x v="5"/>
    <n v="2981"/>
    <s v="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
    <s v="AGOCKZ76H6K5XE67QWLOFO5SZMJQ,AGOZSNP7TTSEJFOMPLXDVTRHKJ2A,AH7Q2MTOGJ3Q237AS6RWYKTQC7EQ,AEO4KYVQRGU36YK7VBJTVP4OBNDA,AHW2XMU277XTU7BJHUH2GORKYUIQ,AFANO6XV7I2E7Y2VFLQPNVVK356Q,AEQPE4IU4S5NOMQLA76RJV4FLVJQ,AHI6QKYX47HGLXVXLCHAUHBZJTNA"/>
    <s v="Balaji,Parag Parashar,N Kishore,Ritesh Babbar,Gurpreet Gill,SD,Avengers,Dr.Rajeshbabu.V.V"/>
    <s v="R1A0SO04CI28XA,RUEU6D8W0ESGK,R1T919CASQEMR1,R1HG6W50P22SO6,R2K9WFWQZRDRKR,R1RBKHL1S7T79X,RUBTHCF19J4V,R29F4J434SCT1D"/>
    <s v="Healthy alternative to traditional deep frying,A new useful equipment for kitchen,Nice product. A must have for healthier cooking,Best in class Air fryer from Philips,Very nice product for Oil free cooking,Very useful product,Less Oil  food to eat,Quick snack machine"/>
    <s v="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
    <s v="https://m.media-amazon.com/images/W/WEBP_402378-T2/images/I/31nZs1BL4tL._SX300_SY300_QL70_FMwebp_.jpg"/>
    <s v="https://www.amazon.in/PHILIPS-Digital-HD9252-90-Technology/dp/B097RJ867P/ref=sr_1_107?qid=1672923596&amp;s=kitchen&amp;sr=1-107"/>
    <x v="1"/>
    <x v="0"/>
    <n v="18.333333333333336"/>
    <n v="18.333333333333336"/>
  </r>
  <r>
    <x v="130"/>
    <s v="Western Digital WD Green SATA 240GB Internal SSD Solid State Drive - SATA 6Gb/s 2.5 inches - WDS240G3G0A"/>
    <x v="0"/>
    <s v="Components"/>
    <n v="1709"/>
    <n v="4000"/>
    <n v="0.56999999999999995"/>
    <x v="5"/>
    <n v="3029"/>
    <s v="SLC (single-level cell) caching boosts write performance to quickly perform everyday tasks.|Shock-resistant and WD F.I.T. Lab certified for compatibility and reliability.|Ultra-low power-draw so you can use your laptop for longer periods of time.|Available in 2.5&quot;/7mm cased and M.2 2280 form factors to accommodate most PCs.|The free, downloadable Western Digital SSD Dashboard* lets you easily monitor the status of your drive. Includes a 3-year limited warranty so upgrading your storage is worry-free."/>
    <s v="AEKGNCGEX4A2YHHJVEYHG4WG4VUQ,AGYPRRDBRPAJTRKZM23GNNMLG4DA,AEOHHIVTTMTCKM4BGPQBFUR2P6OQ,AHROOB2PRQPJF3IOOZ3NSX7YKBSA,AHSVLMKLIMZE3DJNARIJVQJFF2OA,AGYRZSILDP3KYP7AYCCKCJPHTHMA,AHISCX6HUBKW7D2SZNRHWICDLTZA,AGWXKPC2SCHOJT4MMPDYBEP4WVCA"/>
    <s v="SHAHID SHAIKH,Amazon Customer,YUSUF A.,SEKHAR,THIYAGARAJA K,M M Singh,Amaresh chandra  barik,rathnakar"/>
    <s v="R1EFJNZ479B858,R2RW2HKD2AP8SI,R1C0OAF6VG7C6I,RVLHMAS6PSLC9,R2OWSR5QQ8ZBV2,R1O4UBO1Z22XD2,RDZVN2ZMIRT0Z,RUBFE0WN34MVP"/>
    <s v="WD not interrupt,good,Lightening fast,Package was good yet working fine. Need to check some more time,SDD for laptop,SSD + WD + attractive price,best product ,I personally recommend use best product.,Affordable price"/>
    <s v="WD only names ENJOYED PRODUCT,good,Speed is as it shows on package.Good one.Should be baught,Product was good, but delivery people behaviour was in RUDE and Reckless Manner. They simply throwing the packages. Even though I object that way of doing, they irrecklessly giving answers like &quot; we r throwing packages as it is, tell to anybody whom you want&quo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
    <s v="https://m.media-amazon.com/images/W/WEBP_402378-T2/images/I/31kFRC4fP6L._SY300_SX300_QL70_FMwebp_.jpg"/>
    <s v="https://www.amazon.in/Western-Digital-Green-240GB-Internal/dp/B09TMZ1MF8/ref=sr_1_339?qid=1672903012&amp;s=computers&amp;sr=1-339"/>
    <x v="1"/>
    <x v="0"/>
    <n v="7.719298245614036"/>
    <n v="7.719298245614036"/>
  </r>
  <r>
    <x v="131"/>
    <s v="Classmate Long Notebook - 140 Pages, Single Line, 297mm x 210mm (Pack of 12)"/>
    <x v="3"/>
    <s v="OfficePaperProducts"/>
    <n v="561"/>
    <n v="720"/>
    <n v="0.22"/>
    <x v="5"/>
    <n v="3182"/>
    <s v="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
    <s v="AEDKNRNG6YV7UXI72VNLX4DK3XMA,AGOEYA7EZQOCWCZNMHZIS4SESREA,AEY7ZU2T6RLK6AL3INXMZP4VGQCA,AGM4GRCJABX6KMUTF7LJMPUL5BKA,AF6O7NBOMM3QIVE6BOOJII5Y736Q,AFTKVEHGY6PGODF22MSSXW6GIXJA,AEG7RME35Q4ONPV74W2CUT46XFBQ,AEP72RVSIU32NKEQVLVZT5YMSZGQ"/>
    <s v="MOHD NASIM,Shab,Aniket Dhuri,Aryan Gupta,Archana,Ketul,Dr. Ramya Sampath,roshni kewat"/>
    <s v="RSB9VP4KY975L,RIV5YY3MLWNHU,RHJIGY0KORSEO,R1FNYNKTOZYQOM,RQFE7KDITY77S,R2107RZYEL68HX,R3KNMX723Q8CWZ,R254VXG5JSSX0W"/>
    <s v="Good ðŸ‘,Product is Good,VALUE FOR MONEY,Worth it,Notebook is good and paking in very bad,Very nice book and good packaging,Nice set of 12 Lovely ðŸ˜ Books ðŸ“š,The books are beautiful"/>
    <s v="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
    <s v="https://m.media-amazon.com/images/I/41+vZl3dF7L._SY300_SX300_.jpg"/>
    <s v="https://www.amazon.in/Classmate-Long-Notebook-Cover-Single/dp/B00J4YG0PC/ref=sr_1_225?qid=1672903006&amp;s=computers&amp;sr=1-225"/>
    <x v="1"/>
    <x v="0"/>
    <n v="20"/>
    <n v="20"/>
  </r>
  <r>
    <x v="132"/>
    <s v="HP GT 53 XL Cartridge Ink"/>
    <x v="0"/>
    <s v="Printers,Inks&amp;Accessories"/>
    <n v="596"/>
    <n v="723"/>
    <n v="0.18"/>
    <x v="5"/>
    <n v="3219"/>
    <s v="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
    <s v="AHJ3EGCWYQPUL4CX3MXHWDERT7HA,AEA4XMS33D3PRZZLZ5W6H5BDENEA,AGBJ2ZDBNU3ZZ2AUTLSCVW525R4Q,AE7TDC25GEFP6FQHGQNYGMEGA7TQ,AFJVNPC2VSQ6SO7WIZJ5Y42BU5WQ,AE4KYJVLMHHZZHZGFZ6ETCWGRCNA,AFZCPKBUAC37LWA3YEJSQ5VU2TOA,AHV6ISLIIEDA6IZXTTGCR4DLLSTQ"/>
    <s v="Koustav Gayen,Nagesh Pai,DEBOBROTO DUTTA,Kailash,Naresh Arora,Placeholder,Anisur R Mullick,Denadayalan K"/>
    <s v="RJW0MA6VZOJLA,R3J2O4XRRJFQ15,RVIOYPQ1ULDAW,R6Y5P0TXY8RZN,RRNZU0RMAOHLI,R2847VR34HZCCM,R2JI2VU4R585F8,R245AZKOPK5DPI"/>
    <s v="Gets the job done ðŸ‘ðŸ‘ðŸ‘,Original product,Good,THe ink is not full to the brim,Original cartridges,Nice,Excellent refill ink - original quality,Low quantity"/>
    <s v="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
    <s v="https://m.media-amazon.com/images/I/41fuAckaI7L._SX300_SY300_QL70_FMwebp_.jpg"/>
    <s v="https://www.amazon.in/HP-GT53XL-135-ml-Black-Bottle/dp/B07SY4C3TD/ref=sr_1_364?qid=1672903013&amp;s=computers&amp;sr=1-364"/>
    <x v="1"/>
    <x v="0"/>
    <n v="24.444444444444446"/>
    <n v="24.444444444444446"/>
  </r>
  <r>
    <x v="133"/>
    <s v="Lenovo 130 Wireless Compact Mouse, 1K DPI Optical sensor, 2.4GHz Wireless NanoUSB, 10m range, 3button(left,right,scroll) upto 3M left/right clicks, 10 month battery, Ambidextrous, Ergonomic GY51C12380"/>
    <x v="0"/>
    <s v="Accessories&amp;Peripherals"/>
    <n v="579"/>
    <n v="1090"/>
    <n v="0.47"/>
    <x v="5"/>
    <n v="3482"/>
    <s v="The Compact Mouse that's built for You: The Lenovo 130 Wireless Compact Mouse, designed with your convenience in mind. Itâ€™s easy to get more done when you donâ€™t have to waste time untangling messy cables or searching the office for new batteries. Its compact size makes it the perfect companion no matter what the occasion. Slide it into your pocket, backpack or laptop bag, and youâ€™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â€™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
    <s v="AH25R3GOS3TJRM57EUOXPJ6YJDFA,AHI5ZCPOFUPHGSJW7H5HCL3DYX5A,AE4CCI6LBWFJBG4CLFJFLCJZ7YRA,AGJ7SMZ3VQE3KH5WMLS6XPVDDZVQ,AGSBNTGWSEIU7PSDD3BDPKZ2K3CQ,AFLVPDTAQYKZ7OA4FBXW5NOHY2IA,AF5IQBN7EH66YYEVQXIEYZQMDQXQ,AH32IF3JR7M24NTRWQY3HTUUZCQA"/>
    <s v="Geetanshu Dev,Akshay C.,madhu,Shubham Sanjay Gaikwad,Amazon Customer,Shubham s.,kalparaj patil,Shreni goyal"/>
    <s v="R27KFK4I73JLFE,R8V781K3EEXOA,R1MJD5E998G25Q,RNPXYD8APOUDV,R1C5WKDF78NSE7,R1T6TU1EH6B8FD,RATCMF628XERW,R1ICHIF70ULN6O"/>
    <s v="Best product,So good,Nice,Worth it,Used it for more than 3 months. No complaints so far,Working as expected,Battery use more,Overall satisfied"/>
    <s v="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
    <s v="https://m.media-amazon.com/images/I/21N0SU36xXL._SX300_SY300_QL70_FMwebp_.jpg"/>
    <s v="https://www.amazon.in/Lenovo-Optical-Compact-Mouse-Black/dp/B099SD8PRP/ref=sr_1_455?qid=1672903017&amp;s=computers&amp;sr=1-455"/>
    <x v="1"/>
    <x v="0"/>
    <n v="9.3617021276595764"/>
    <n v="9.3617021276595764"/>
  </r>
  <r>
    <x v="134"/>
    <s v="Philips GC026/30 Fabric Shaver, Lint Remover for Woolen Sweaters, Blankets, Jackets/Burr Remover Pill Remover from Carpets, Curtains (White)"/>
    <x v="1"/>
    <s v="Kitchen&amp;HomeAppliances"/>
    <n v="1490"/>
    <n v="1695"/>
    <n v="0.12"/>
    <x v="5"/>
    <n v="3543"/>
    <s v="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
    <s v="AF46TGPPTX6KI5LAMPWQUT2FWGAA,AEKJQ26OPCPGJGTROLSFYDTZQI5A,AG4TMVLE2E2Y6MTLHIY357BFY2MQ,AGHHIDEH53KUJLOZPDE4LR2HJQFQ,AG45O2BGKXV2KHQ7RPLX6VGRK3NA,AGGBACZMWOUQYTGTBUCNPPRSLR3Q,AFIQSIL7ISWOODN5KHNEOMLRTICQ,AGKTUWZXN4S5YSUFCOS2HZWGEVRQ"/>
    <s v="manmeet gupta,Ishrat Bhat,A kotwal,Mohammad Anas Qadri,Ashish Jain,Amit,Akram Khan,Amazon Customer"/>
    <s v="R1P8LA1US4WV0S,R13BIW8MBG5VX1,RPJVB23K2QB2Z,R2AH0ULO6G9Q9B,R3EVYZ8A3LVBC9,R3QWMJ5DS2A0B9,R1V4PTSXK0QY54,ROUIP06IT2CPE"/>
    <s v="Good Portable product,Product is good but within 3/4 uses battery is dead now have to change its battery(cell),Finally I got my item and it works fine.,Overall Very good products and value for money , go for it,Wonderful product,Nice,It was just osm,It's best"/>
    <s v="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
    <s v="https://m.media-amazon.com/images/I/41E0TjbPBAL._SX300_SY300_QL70_FMwebp_.jpg"/>
    <s v="https://www.amazon.in/Philips-GC026-30-Fabric-Shaver/dp/B00TDD0YM4/ref=sr_1_54?qid=1672923592&amp;s=kitchen&amp;sr=1-54"/>
    <x v="1"/>
    <x v="0"/>
    <n v="36.666666666666671"/>
    <n v="36.666666666666671"/>
  </r>
  <r>
    <x v="135"/>
    <s v="Coway Professional Air Purifier for Home, Longest Filter Life 8500 Hrs, Green True HEPA Filter, Traps 99.99% Virus &amp; PM 0.1 Particles, Warranty 7 Years (AirMega 150 (AP-1019C))"/>
    <x v="1"/>
    <s v="Heating,Cooling&amp;AirQuality"/>
    <n v="14400"/>
    <n v="59900"/>
    <n v="0.76"/>
    <x v="5"/>
    <n v="3837"/>
    <s v="Coway"/>
    <s v="AHHUP4DBXB2AQMEO27XIQ3DJSVDQ,AEIUS76RRWIKCMNHHTZWBKVRAEPA,AF7AIWHQCEGDKGZJX4LLAMMPZCWA,AEYEP4VP7QLCIKLCDTCLPP74N6ZQ,AENOM6ZJRXGIJ5MUGMZDV5YURKUA,AGGIEHGD6RJYECAZPDG32DAE32SA,AE7OLL6ZAVDAJM4L6M54XNWRV4EQ,AHGRX2KYYYN35REPQLWUVWT3UQ5Q"/>
    <s v="Dhatwalia,Tahir Abdulla,Surya Pratap Singh,VIJAYAKUMAR,Rana N.,Arun Sengupta,Amit,Naveen Reddy"/>
    <s v="R33RASBIQKH1EX,RBOPA6420OHEP,R200UL35KLRW7R,RJP0K4KZDD2HP,R1PMRQ6KVUO5UV,R20LSQBJM9GWDK,R2FMPKSMQSCODD,R120D3AP6AXFGR"/>
    <s v="No visible change,Effective,Sensitivity, Simplicity and Support,Good product,Nice purifier,Minimal and Simple to use and great for people with allergies,Works well in Noida,Very easy to maintain"/>
    <s v="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
    <s v="https://m.media-amazon.com/images/I/51b5sh94f7L._SX300_SY300_QL70_FMwebp_.jpg"/>
    <s v="https://www.amazon.in/Coway-Professional-Purifier-Anti-Virus-AP-1019C/dp/B08GJ57MKL/ref=sr_1_195?qid=1672923600&amp;s=kitchen&amp;sr=1-195"/>
    <x v="1"/>
    <x v="0"/>
    <n v="5.7894736842105265"/>
    <n v="5.7894736842105265"/>
  </r>
  <r>
    <x v="136"/>
    <s v="Casio MJ-120D 150 Steps Check and Correct Desktop Calculator with Tax Keys, Black"/>
    <x v="3"/>
    <s v="OfficeElectronics"/>
    <n v="535"/>
    <n v="535"/>
    <n v="0"/>
    <x v="5"/>
    <n v="4426"/>
    <s v="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
    <s v="AGJ2FUFEZ6Y65C3CZA6XJ4J74NFA,AEOMLWH4R5GQ2PAEYWT7DXBDIDFQ,AGZSGTXSS3U5JRRIRFWBTC7N37VQ,AHYE53BX5R2BNJHNSISJLEXOIAPQ,AHXUXPQFBUYDK4PEVU2BEKXMY4XA,AFN3Q6PA5YJYY5MW4JJW7KD3CFMQ,AE3RFRGO7TRR2B3HPMSS4UGJZDMQ,AHKSCTFHQOFIBISZ7QXIL7KOIVGA"/>
    <s v="Certified customer,deepak,Sanjiv Suhas gogate,anoop,SHUBHAMKHARIAL,K.S.Sreekumar,Ramesh,Rajat"/>
    <s v="R1JB53IQ0AXIHW,RPKOAVSXXPSKU,R3AIW6ZYB8OS8W,R1FANNDP3KWHH8,R2ESITUL5GM8WX,R39Y7SUMSOWEBW,R6EAH6XUMX4SX,RXPO6LV61TV1T"/>
    <s v="Utilitarian,Excellent product,Good features,Good product with reasonable price,Super,Nice one,Average product,Value for money"/>
    <s v="Standard calculator. What you expect from a 12Digit calculator. Nothing more, nothing less,Excellent product,Good.,I Like this product. The product is genuine onky,Super product,Very good,Very average product,No issue with the product."/>
    <s v="https://m.media-amazon.com/images/I/51yFKniMhcL._SX300_SY300_QL70_FMwebp_.jpg"/>
    <s v="https://www.amazon.in/Casio-MJ-120D-Electronic-Calculator/dp/B00K32PEW4/ref=sr_1_411?qid=1672903016&amp;s=computers&amp;sr=1-411"/>
    <x v="1"/>
    <x v="0"/>
    <s v=""/>
    <s v="0"/>
  </r>
  <r>
    <x v="137"/>
    <s v="Lenovo GX20L29764 65W Laptop Adapter/Charger with Power Cord for Select Models of Lenovo (Round pin) (Black)"/>
    <x v="0"/>
    <s v="Accessories&amp;Peripherals"/>
    <n v="1249"/>
    <n v="2796"/>
    <n v="0.55000000000000004"/>
    <x v="5"/>
    <n v="4598"/>
    <s v="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
    <s v="AEHIUDWIZIPJN662N7WZ2KXXOMBQ,AHYZLCABV6IHJ54AO3Y7CVPJEO2A,AE75YQCXBMW3R4W2MVET2JICVCYA,AGTWEVGMY74N5L7YFLZQTHAA3IOQ,AHTXOR5HIEOVIAFR7JI6EZCNI3GQ,AH43WZFVRMTGXLVOGRO2Q7HVR2SQ,AGPRYLCS5QJKBCHQKRYVU5U5JUGQ,AHV64HQ62RSHY5AXQZNKUC6DGL4A"/>
    <s v="T.Sharanvelan,Devendra Singh Rawat,Mahaboob shareef,Jaseel,Ashish Sharma,Amazon Customer,9650386949,Shraddha"/>
    <s v="R2H5SF6IVR6BJT,RBI1IUQXMHF9H,R382PF9LBJ2LFC,R1UR1TZLC731PQ,R26NP9V89IYAS8,R2EVEPEGBDK0GS,RL6Y1UJJL18A1,RDYBCWGPZF1K1"/>
    <s v="value for money,Great Product,Best charger,Genuine charger at a low price,Genuine and Good,It's Orginal Lenovo charger.. Should buy it,Same as original,Amazing charger , giving good charging in limited time. It really worth and nice product."/>
    <s v="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
    <s v="https://m.media-amazon.com/images/W/WEBP_402378-T2/images/I/312ne4gFX+L._SY300_SX300_.jpg"/>
    <s v="https://www.amazon.in/Lenovo-65W-320-15IKBRA-320S-14IKBR-510S-13IKB/dp/B07DJ5KYDZ/ref=sr_1_360?qid=1672903012&amp;s=computers&amp;sr=1-360"/>
    <x v="1"/>
    <x v="0"/>
    <n v="8"/>
    <n v="8"/>
  </r>
  <r>
    <x v="138"/>
    <s v="Dyazo 6 Angles Adjustable Aluminum Ergonomic Foldable Portable Tabletop Laptop/Desktop Riser Stand Holder Compatible for MacBook, HP, Dell, Lenovo &amp; All Other Notebook (Silver)"/>
    <x v="0"/>
    <s v="Accessories&amp;Peripherals"/>
    <n v="599"/>
    <n v="1999"/>
    <n v="0.7"/>
    <x v="5"/>
    <n v="4736"/>
    <s v="Dyazo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
    <s v="AGQNPJPVAIIWZMD7X5LKPA7WMQDQ,AGPJ54XLGYPWACFVEJ2KWYJYREZQ,AFJFRA7ICAY5EGWEPVUYVN5F4F6Q,AFCINWNSTFJ34CLKQUKDBPPT76RA,AHTNFP2NA52A4C2BE5WK6PFOCSIQ,AHNEADEWNAYISDYQMQWYLB5DC46A,AHPK4TPPZPW5SZTVGVTF2AR33XSQ,AGERE7VCY2MX4KDYA2UECKHFYG5A"/>
    <s v="Sharon Murmoo,Kuldeep Sadhu,Harshavardhan B Bhojakar,Jayakrishnan U,Aparna,VT,NAUTICAL,SAGAR"/>
    <s v="R2VX3WP87K1FJ7,R1S6VK3U765LYF,R11EG1L6YLD853,R3AMWWIWWWURKZ,R3RGAH7ANQFR10,RNLXNQ72I1GIR,R1AM78XFWDU92S,R2OFXYE4YAEW7L"/>
    <s v="Price wise the best in Category,Laptop is not sitting properly on the stand.,Product Quality,A good product.,Awesome product,Not that good for heavy 17 inches laptops,Good product can be better,Value for money and compact"/>
    <s v="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quot;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ðŸ‘"/>
    <s v="https://m.media-amazon.com/images/W/WEBP_402378-T1/images/I/41bvBlmqDdL._SX300_SY300_QL70_FMwebp_.jpg"/>
    <s v="https://www.amazon.in/Dyazo-Computer-Adjustable-Ergonomic-Compatible/dp/B08LHTJTBB/ref=sr_1_228?qid=1672903006&amp;s=computers&amp;sr=1-228"/>
    <x v="1"/>
    <x v="0"/>
    <n v="6.2857142857142865"/>
    <n v="6.2857142857142865"/>
  </r>
  <r>
    <x v="139"/>
    <s v="Tizum Mouse Pad/ Computer Mouse Mat with Anti-Slip Rubber Base | Smooth Mouse Control | Spill-Resistant Surface for Laptop, Notebook, MacBook, Gaming, Laser/ Optical Mouse, 9.4â€x 7.9â€, Multicolored"/>
    <x v="0"/>
    <s v="Accessories&amp;Peripherals"/>
    <n v="169"/>
    <n v="299"/>
    <n v="0.43"/>
    <x v="5"/>
    <n v="5176"/>
    <s v="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
    <s v="AG7XUAMM5BZSSPCBAQJ3YGYSIPXA,AGS6JTKZGW3L2TCNL3ERIOHLMCGQ,AFI4YPCZQHDV6ZO7ZJS4IEGDMNMA,AH7WGTWJ5AZHJIATOQGSXBUJ5ENA,AEQVMOXFRHZEVVSM4JNAJ7T3UHPA,AFC5NBFKNTHLIZE4PFLSCEIUHAYQ,AHWWTEG22SBYSSAAMFW4EKBWFJ2Q,AHZS47WK6D5XJ6FS6DINGACMRQKQ"/>
    <s v="Divya Nancy,Jay Mishra,Md Kalim,Saktyy,Venkat goud,Amazon Customer,Rahul Guha,Murugan"/>
    <s v="R10758I9J937X1,R2QT07V4QXKIFY,R2BLT775YXVSXH,R3V1U8IIB8FFO2,RVBV8BEJ26OG6,R1LXTDC37JH60V,R1ICRMTTWYOFPK,R1HTJYYR59HC3S"/>
    <s v="Nice product,Size is not to big not to small,I liked it,Ok,Really good,Thinner but nice,Superb product as quality and comes at affordable price.,Costly mouse pad"/>
    <s v="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
    <s v="https://m.media-amazon.com/images/W/WEBP_402378-T2/images/I/51SzLWO7e+L._SY300_SX300_.jpg"/>
    <s v="https://www.amazon.in/Notebook-MacBook-Computer-Anti-Skid-Mousepad/dp/B08QJJCY2Q/ref=sr_1_101?qid=1672903000&amp;s=computers&amp;sr=1-101"/>
    <x v="1"/>
    <x v="0"/>
    <n v="10.232558139534884"/>
    <n v="10.232558139534884"/>
  </r>
  <r>
    <x v="140"/>
    <s v="ECOVACS DEEBOT N8 2-in-1 Robotic Vacuum Cleaner, 2022 New Launch, Most Powerful Suction, Covers 2000+ Sq. Ft in One Charge, Advanced dToF Technology with OZMO Mopping (DEEBOT N8) - White"/>
    <x v="1"/>
    <s v="Kitchen&amp;HomeAppliances"/>
    <n v="27900"/>
    <n v="59900"/>
    <n v="0.53"/>
    <x v="5"/>
    <n v="5298"/>
    <s v="FREE HOME INSTALLATION &amp; FREE HOME SERVICE: We, at ECOVACS INDIA, are committed to &quot;Keep Customers Interest Ahead of All.&quot;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quot;Robotic Vacuum Cleaner&quot; category with excellence in R&amp;D &amp; Innovation."/>
    <s v="AFDTW4TES6JHT7YJUXKDFQJPRZXQ,AFEBFFAOMPMC6L3DMOXJYP355UNA"/>
    <s v="Jaydeep,Jayakrishnan R"/>
    <s v="R1BD0HURZRIGKV,RKQY8Y6U3Y4BT"/>
    <s v="A perfect balance of price and performance,Great Suction and above average mopping | Good Buy"/>
    <s v="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
    <s v="https://m.media-amazon.com/images/W/WEBP_402378-T2/images/I/31Ly7OehCGL._SX300_SY300_QL70_FMwebp_.jpg"/>
    <s v="https://www.amazon.in/ECOVACS-Robotic-Powerful-Advanced-Technology/dp/B0B19VJXQZ/ref=sr_1_323?qid=1672923609&amp;s=kitchen&amp;sr=1-323"/>
    <x v="1"/>
    <x v="0"/>
    <n v="8.3018867924528301"/>
    <n v="8.3018867924528301"/>
  </r>
  <r>
    <x v="141"/>
    <s v="V-Guard Divino 5 Star Rated 15 Litre Storage Water Heater (Geyser) with Advanced Safety Features, White"/>
    <x v="1"/>
    <s v="Heating,Cooling&amp;AirQuality"/>
    <n v="6499"/>
    <n v="8500"/>
    <n v="0.24"/>
    <x v="5"/>
    <n v="5865"/>
    <s v="ã€15 LITREã€‘Storage Water Heater;â€¯ã€BEE 5 STAR RATEDã€‘: Highly Energy Efficient with Extra Thick &amp; High Density CFC Free PUF Insulation for Maximum Heat Retention;ã€COUNTRY OF ORIGINã€‘: India|ã€ANTI-CORROSIVE &amp; SUITABLE FOR HARD WATER USAGEã€‘: Advanced Vitreous Enamel Coating protects the Inner Tank, Superior Incoloy 800 Heating Element ensures Sustained Performance, Extra Thick Magnesium Anode provides Added Protection|ã€66% REDUCTION IN LEAKAGEã€‘: Single Weld Line High Grade Mild Steel Tank|ã€SAFETY ASSUREDã€‘: Advanced Thermostat &amp; Thermal Cut-out Mechanism for Dual Overheat Protection; 5-in-1 Multi-function Safety Valve prevents excessive Pressure Build-up, Vacuum Formation &amp; Reverse Water Flow|ã€HYGIENIC &amp; PUNGENT-FREE WATERã€‘: Multi-layer protection against Corrosion &amp; Scaling|ã€PAN INDIA INSTALLATION AVAILABLE AT INR 350+GSTã€‘: Inlet and Outlet Connection Pipes can be purchased from the technician on a chargeable basis (INR.250)|ã€WITHSTANDS UP TO 8 BAR PRESSUREã€‘: Suitable for High Rise Buildings up to 35 floors and Pressure Pump Application"/>
    <s v="AH24GHGDZ5S7GOOVQK24MQS5IR4Q,AGIY5PYNCW3CB5HUFM7ITHNZPFIA,AHXDON5YKOYAUSI3QKGTZNYWEVTA,AGKDHFPFLUGXAO5GYFZZ5KCCTFMQ,AFEPP3DNOQEMLSJ7H7QRFT556KAA,AE4XYBWQ4326DYVHYR2NLGVAVQYQ,AFZ7MBTXBL4II5GY4OUJUKDI4PSA,AHAPC6DCGJWYSG34J4QCJRZUOCOQ"/>
    <s v="Rahul,Rajit,Aman (AJ),vijay,Kailash Khawas,Sudheer,Shahid,santhosh"/>
    <s v="R3AR7U6LZEKGDZ,R2559XZPCVQQRB,R3C4WERXJ1FXVW,R37J6M8XU8J2UN,R2CIXVM89ZQOMB,RSOZUVKUZCPUL,R2C54R87M3BF97,R2PJG45RZVC1AG"/>
    <s v="Working with some issues,Digital display faulty,Best in budget,Quick heating and good digital temperature display,Installation and Inlet Outlet Fees are 350+250,Good,Good performance,Geyser looks compact and easy to access"/>
    <s v="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
    <s v="https://m.media-amazon.com/images/W/WEBP_402378-T1/images/I/31DXRMiRYLL._SX300_SY300_QL70_FMwebp_.jpg"/>
    <s v="https://www.amazon.in/V-Guard-Divino-Storage-15-Vertical/dp/B08WRKSF9D/ref=sr_1_201?qid=1672923601&amp;s=kitchen&amp;sr=1-201"/>
    <x v="1"/>
    <x v="0"/>
    <n v="18.333333333333336"/>
    <n v="18.333333333333336"/>
  </r>
  <r>
    <x v="142"/>
    <s v="INALSA Electric Chopper Bullet- 400 Watts with 100% Pure Copper Motor| Chop, Mince, Puree, Dice | Twin Blade Technology| 900 ml Capacity| One Touch Operation, 1.30mtr Long Power Cord (Black/Silver)"/>
    <x v="1"/>
    <s v="Kitchen&amp;HomeAppliances"/>
    <n v="1656"/>
    <n v="2695"/>
    <n v="0.39"/>
    <x v="5"/>
    <n v="6027"/>
    <s v="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
    <s v="AGYUFQB6WUOMBYRLWNULRLC4GQ3A,AGREWD4V5XIIO7ZZSLOOF5PPW4RA,AEDTSPMMJN5UL33AYZXSBOVGMRLA,AECEPMMYOPFBE6SIVWQUSUHHAC2Q,AHO4TPXF2JLVKWJRV2IDP3OD3D6Q,AFWU3N2B6R66Q23QYZUC527E2BBA,AFEF4DGU3HTWTOL5DUN2XDYHMCVQ,AHVMXVNSDIZJWJFWWFU5EXRN77SQ"/>
    <s v="ajaydreamer,Tinu Ravi Abraham,niteesh,Niraj Agrawal,Gopi,Sammy,Anshul,Amazon customer"/>
    <s v="R2O8A01MW8OG45,R17SZCFHFXSBJ4,R15YIPPTFN5V7W,RVMI19H090GN5,R1UQMESC400YOE,R3N9DZ2JDGIAWQ,R2SYKE16W886JJ,R2YD92F7BXAMZH"/>
    <s v="A must have addition to the kitchen.,Easy to use,Superb,Fast and sharp blades...quick work,Good product,Quality of motor is good, just doubt on jar, it's not so much strong,Inalsa Bullet Chopper,Very handy and good chopper"/>
    <s v="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â€™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
    <s v="https://m.media-amazon.com/images/I/413w7idJYKL._SX300_SY300_QL70_FMwebp_.jpg"/>
    <s v="https://www.amazon.in/Inalsa-Bullet-400-Watt-Technology-Chopper/dp/B07CVR2L5K/ref=sr_1_269?qid=1672923606&amp;s=kitchen&amp;sr=1-269"/>
    <x v="1"/>
    <x v="0"/>
    <n v="11.282051282051283"/>
    <n v="11.282051282051283"/>
  </r>
  <r>
    <x v="143"/>
    <s v="Lenovo 400 Wireless Mouse, 1200DPI Optical Sensor, 2.4GHz Wireless Nano USB, 3-Button (Left,Right,Scroll) Upto 8M Left/Right &amp; 100K Scroll clicks &amp; 1yr Battery, Ambidextrous, Ergonomic GY50R91293"/>
    <x v="0"/>
    <s v="Accessories&amp;Peripherals"/>
    <n v="629"/>
    <n v="1390"/>
    <n v="0.55000000000000004"/>
    <x v="5"/>
    <n v="6301"/>
    <s v="Take out the mouse, insert the USB, and click away. Your connection stays strong with the 2.4 GHz USB receiver. And when youâ€™re done, dock the receiver in the mouse itself|Long hours are no match for this well-designed mouse. The Lenovo 400 Wireless Mouse is ergonomically sculpted to keep you comfortable even on days youâ€™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â€™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â€™re burning the midnight oil"/>
    <s v="AG3P4IMSW644U3FQ2765XNZFNC3Q,AGDKW4WQN3ZJJ4CVYLNXLCK5CNIA,AHU5TPA2UXOKQ4DDHN5RNZVBZLYA,AFHAATSERIT56U7QXWGJIL4MO3KQ,AFX5VVJ6G4NBFDWPMRQBFLYWEW6A,AFUUXVY2MHW6RYIDUUOPR2HDA5OA,AGZRENIZWCVXGLGXBQR4KWQZK6AA,AEBZFCW7Z2OSX3FS2DVMINPUZ6KQ"/>
    <s v="abhilash n.,Tk,Mayur,Ajay,himanshu kumar,Harikumar,Raja,Syammie"/>
    <s v="R3WA8CHZXMRJR,R22MH6ZS821G9A,R1FIRMYTZRF479,R112HB5700T6SG,RJFBAWAVEG383,RUM1Z3OU0DSOB,R23D5V15U3KQAT,R270Z7KVYYU4Y7"/>
    <s v="Not to the mark.,Ok.,Good Product,Good but lack some features,Best quility,Nice,Good for money,Just as expected."/>
    <s v="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
    <s v="https://m.media-amazon.com/images/W/WEBP_402378-T2/images/I/31C+JNS-7PL._SY300_SX300_.jpg"/>
    <s v="https://www.amazon.in/Lenovo-GY50R91293-Wireless-Mouse-Black/dp/B07J2NGB69/ref=sr_1_258?qid=1672903007&amp;s=computers&amp;sr=1-258"/>
    <x v="1"/>
    <x v="0"/>
    <n v="8"/>
    <n v="8"/>
  </r>
  <r>
    <x v="144"/>
    <s v="Bajaj HM-01 Powerful 250W Hand Mixer, Black"/>
    <x v="1"/>
    <s v="Kitchen&amp;HomeAppliances"/>
    <n v="1499"/>
    <n v="2199"/>
    <n v="0.32"/>
    <x v="5"/>
    <n v="6531"/>
    <s v="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
    <s v="AF7UYUVEZZUXIIOJWWI776NZPTRQ,AH6UCH7MNAI4EDGZ2Q52KI4MDDBA,AHAC5FGED7HOO5GSKRTNCX7RMQFA,AFCQT3WCIYIHW4QJCMZSEXJ2A6QQ,AFNH4WZFYWT7D2WDKDIWY4YTR3CQ,AFKSVLIYFZUL6NT2QFBSXMWYZUCQ,AGXUG6UVU2G7J3OXP4REN3VZCE6Q,AHRFHGMEBL54OW7P2XZGYOFE7WKQ"/>
    <s v="Megha Gadiya,bharati boro,Ruma,Sai Raj Jaiswal,Kirti T Zanjale,Sinabail Mitra,Faizur rehman,Sanyam jain"/>
    <s v="R1BR8BOPOWGU0F,R3EATDEV562Z39,R1BISP21J4W67Z,R371Z2WNIHW6BE,R1DUEJXRERZVJ9,R1C2TIDQCPNW4A,R1KWEO556IO34F,R2Z4EQK80846LQ"/>
    <s v="If youâ€™re a home baker, just go for it without doubt,ExcellentðŸ‘,Nice product,Useful,Bhari,Too good,Good for cake,Useful"/>
    <s v="Been using this from almost a year now.Iâ€™m home baker and whipping creams and making dough has been easier than ever. Value for money and Philips is a brand you can blindly trust on. The blades are easy detachable and easy to clean. If youâ€™rea home baker who just started off. Please go ahead and buy this without giving a second thought,Very  useful product. Easy to use. I like itðŸ˜,Easy to use,Hassle free product, no issues after using it for about 5 months,Easy to use n clean i am satisfied,It is may be 250watt but works like 400watt... Really great product in a affordable price.,Look fir cake making,Awesome products"/>
    <s v="https://m.media-amazon.com/images/W/WEBP_402378-T1/images/I/31gr8xzOhEL._SX300_SY300_QL70_FMwebp_.jpg"/>
    <s v="https://www.amazon.in/Bajaj-HM-01-250-Watt-Mixer/dp/B0187F2IOK/ref=sr_1_490?qid=1672923617&amp;s=kitchen&amp;sr=1-490"/>
    <x v="1"/>
    <x v="0"/>
    <n v="13.75"/>
    <n v="13.75"/>
  </r>
  <r>
    <x v="145"/>
    <s v="Classmate 2100117 Soft Cover 6 Subject Spiral Binding Notebook, Single Line, 300 Pages"/>
    <x v="3"/>
    <s v="OfficePaperProducts"/>
    <n v="137"/>
    <n v="160"/>
    <n v="0.14000000000000001"/>
    <x v="5"/>
    <n v="6537"/>
    <s v="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
    <s v="AGQBRQKHB6V2GKNP5NQCBG3TZFPQ,AGXXROFSXQ7UYFJ4SM2KRSY5GNUQ,AE4OJDGKLBRC3SKJV2S3AHVXBWBA,AEUDSXTROWKKBDOIXDIPXVUR5GAA,AGB2VOIFUR7OVK5G6TMSPV52XHFA,AF6LSVYUDV7WMLIBPHXHBDSVFDTA,AHPXWAFSPVEID3MIG3SFU4XFOSLA,AF7QEOPISA5J33YVAQWX2EGDEPUQ"/>
    <s v="Hamsavarthini,Samir Shukla,Shahbaz,Shar,Akshay,armaan,Alok Kumar Dixit,Alok pandey"/>
    <s v="R2GUYHS0CU32OU,R3TKVWL3ZLGJ2L,R1EC5MKPYJIUG3,R3MLY4J9APFPSY,R1Q2LLFMPBKRC5,R10RLPU4M73CP6,R34MKCOD6O491E,R3R6D9TUIP8SNV"/>
    <s v="Good,Boss of premium note books ðŸ†,Didn't expected single binding!,Good purchase,Good Quality but paper could be thicker...,Worth the Money!,Good quality,Nice products"/>
    <s v="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ðŸ¤—,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à¤¸à¤­à¥€  à¤…à¤šà¥à¤›à¤¾ à¤¹à¥ˆà¥¤"/>
    <s v="https://m.media-amazon.com/images/W/WEBP_402378-T2/images/I/51owoY2Xq7L._SX300_SY300_QL70_FMwebp_.jpg"/>
    <s v="https://www.amazon.in/Classmate-Premium-Subject-Notebook-Single/dp/B00LZLPYHW/ref=sr_1_153?qid=1672903002&amp;s=computers&amp;sr=1-153"/>
    <x v="1"/>
    <x v="0"/>
    <n v="31.428571428571427"/>
    <n v="31.428571428571427"/>
  </r>
  <r>
    <x v="146"/>
    <s v="PIDILITE Fevicryl Acrylic Colours Sunflower Kit (10 Colors x 15 ml) DIY Paint, Rich Pigment, Non-Craking Paint for Canvas, Wood, Leather, Earthenware, Metal, Diwali Gifts for Diwali"/>
    <x v="1"/>
    <s v="CraftMaterials"/>
    <n v="191"/>
    <n v="225"/>
    <n v="0.15"/>
    <x v="5"/>
    <n v="7203"/>
    <s v="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
    <s v="AGARJN3VAP4E6PQYIF74CDF3W6GA,AEC4ZK2E7SL6RXURSFAQILIAIYHQ,AHP75752OD4FMWOWITYVDF4EJ57Q,AEGZNHJ5ZCSPMTVBUTJZPDEJEGRA,AF2OFWJDSCJNZ4QFIX7VUUCHPURA,AEYL5JRPDTHDBIPN3ZSYS3ZLEK2Q,AECSR4RFQGV6P2PCOA7XPNGGBZQQ,AH7EAYMQGZAZ24G65FHVBLVAJL7Q"/>
    <s v="Safiya,Archana,S. Yates,Shwetha Shenoy,Sayma Sheikh,Prathiba,Shweta R.,Lisa"/>
    <s v="R3FQZ41R2YXT87,R2G63AMNXO48U6,RD1855R8RRSKW,R22BXITISJ2V98,R1ZGPABQCCVHXY,R216MY341QMRQE,R1OKN1Z9UGIGNG,R1E6XVW96KXGKP"/>
    <s v="It's worth it,Very very nice product at this price.,Very good product,Good,Affordable,shouldnt keep it open for more than 15 minutes,Nice ðŸ‘ product...,Good quality"/>
    <s v="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â€œpalettesâ€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â˜ºï¸,I Used it on a canvas, i liked how the colors are vibrant and unique,Love ðŸ’“ the colours... Easy to use and are waterproof,The quality is good. Good deal at this price"/>
    <s v="https://m.media-amazon.com/images/W/WEBP_402378-T1/images/I/4136eo-yWlL._SX300_SY300_QL70_FMwebp_.jpg"/>
    <s v="https://www.amazon.in/Fevicryl-Acrylic-colors-Sunflower-Shades/dp/B00LXTFMRS/ref=sr_1_72?qid=1672902997&amp;s=computers&amp;sr=1-72"/>
    <x v="1"/>
    <x v="0"/>
    <n v="29.333333333333336"/>
    <n v="29.333333333333336"/>
  </r>
  <r>
    <x v="147"/>
    <s v="Belkin Apple Certified Lightning to USB Charge and Sync Cable for iPhone, iPad, Air Pods, 39.6 inch (100cm) â€“ Black"/>
    <x v="0"/>
    <s v="Accessories&amp;Peripherals"/>
    <n v="999"/>
    <n v="1699"/>
    <n v="0.41"/>
    <x v="5"/>
    <n v="7318"/>
    <s v="Usb-A To Lightning Cable"/>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I/21rGO6HtUxL._SY445_SX342_QL70_FMwebp_.jpg"/>
    <s v="https://www.amazon.in/Belkin-Lightning-AirPods-MFi-Certified-Charging/dp/B084MZXJN6/ref=sr_1_218?qid=1672909135&amp;s=electronics&amp;sr=1-218"/>
    <x v="1"/>
    <x v="0"/>
    <n v="10.731707317073171"/>
    <n v="10.731707317073171"/>
  </r>
  <r>
    <x v="148"/>
    <s v="Belkin Apple Certified Lightning to USB Charge and Sync Tough Braided Cable for iPhone, iPad, Air Pods, 3.3 feet (1 meters) â€“ Black"/>
    <x v="0"/>
    <s v="Accessories&amp;Peripherals"/>
    <n v="1299"/>
    <n v="1999"/>
    <n v="0.35"/>
    <x v="5"/>
    <n v="7318"/>
    <s v="The Belkin Difference: Pioneer In Technology And Innovation For 35 Years."/>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W/WEBP_402378-T2/images/I/31vIaLbBXmL._SY445_SX342_QL70_FMwebp_.jpg"/>
    <s v="https://www.amazon.in/Belkin-Certified-Lightning-Braided-Meters-Black/dp/B084N1BM9L/ref=sr_1_340?qid=1672909141&amp;s=electronics&amp;sr=1-340"/>
    <x v="1"/>
    <x v="0"/>
    <n v="12.571428571428573"/>
    <n v="12.571428571428573"/>
  </r>
  <r>
    <x v="149"/>
    <s v="3M Post-it Sticky Note Cube, 200 Sheets (4 Colors x 50 Sheets) | 3&quot; x 3&quot; Size | For notes, reminders, study, school and organizing"/>
    <x v="3"/>
    <s v="OfficePaperProducts"/>
    <n v="90"/>
    <n v="175"/>
    <n v="0.49"/>
    <x v="5"/>
    <n v="7429"/>
    <s v="Material: Paper; Size: 3&quot;x3&quot;|Colour:Multicolour|Add creativity to your communication|Bring variety and personality to your note|Colour code your tasks"/>
    <s v="AFCNMPYF3HBJZ3FYMKXQAMR55OSA,AFW6KM45ORMBEVYBQ4QMSGG2ODOQ,AEWQF6RZYLNE6KZGF7DKK3C7IVGA,AFSLFJUEJHEFU5FAYUPIW2DZZR4Q,AEFUZZHV62AGF5NW5JJMEQI5TJ2Q,AGYOCAXRDRTOABD7L7HRINORYK6A,AFGWCA57CSCLUTCHHHRQOHUZALAQ,AF5DDVYNOENPTAMINHPTVCNWPCZA"/>
    <s v="Deepak kumar,Ahsan Shaikh,Karan Khanna,Sagar Nemade,Fazeela Fazzii..,Manoj,Sujoy Singha 93,Mani"/>
    <s v="R3JRQ21J8LHK67,R2100TLJUT7YQM,R12XEPS4NQ1XIR,R2QO6YC2WQ78Y4,R3HTM8I9Y12U7R,R2X56GH9II23XQ,R975UDYN89ORH,R1G9Y353J4EWAK"/>
    <s v="Adhesion,Good product,Does not stick,Nice sticky note,good,Not up to the mark,Worth to sticky,GREAT...."/>
    <s v="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
    <s v="https://m.media-amazon.com/images/W/WEBP_402378-T2/images/I/41yNejBMf+L._SY300_SX300_.jpg"/>
    <s v="https://www.amazon.in/Post-Cubes-sheets-colours-inches/dp/B00N1U7JXM/ref=sr_1_262_mod_primary_new?qid=1672903007&amp;s=computers&amp;sbo=RZvfv%2F%2FHxDF%2BO5021pAnSA%3D%3D&amp;sr=1-262"/>
    <x v="1"/>
    <x v="0"/>
    <n v="8.979591836734695"/>
    <n v="8.979591836734695"/>
  </r>
  <r>
    <x v="150"/>
    <s v="Samsung Original 25W USB Travel Lightning Adapter for Cellular Phones, Black"/>
    <x v="2"/>
    <s v="Mobiles&amp;Accessories"/>
    <n v="1075"/>
    <n v="1699"/>
    <n v="0.37"/>
    <x v="5"/>
    <n v="7462"/>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
    <s v="AFDRGTOQGLLJ3FEYVGQHQY5XYERQ,AHRXHIS73VVO2ABYNN2KGKQJBUEQ,AHF3N2HPJZG2DWTJFC2THLYN52QQ,AGCBDQPRT37LO3J3CP5FYVIQ3OEA,AER2ODPYVD5JB5RTN7HIZZH5F27Q,AHNOI3BBY6UCQN6CNJRZF23YTFTA,AGSEYUOK3UHZTWI44ZDFKIDSWZYQ,AEOJO73NCLD6U7WZ653AZ5LO3LCQ"/>
    <s v="Akash V.,Sanket Virkar,Ashwin Sindhu,Ajithkumar M,Mano,RAJAN KUMAR,Reshma Chandwani,Sdayal"/>
    <s v="RM040SFEJL7HY,R3E4WLWZRX1XIX,R17867K1Z3HF91,RMIC8UQMGL0U3,R2G3S428HL7HAI,R2EUN4CN98ASSR,RH4LQXPYKNUHQ,R15K7J32T1VXWN"/>
    <s v="Not same as original!,Good product,Original charger,Good,Good indeed,Good item,Authentic Samsung 25W type C fast charger,Good product"/>
    <s v="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quot;fast charging&quot;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
    <s v="https://m.media-amazon.com/images/I/21x1gw1geuL._SY300_SX300_QL70_ML2_.jpg"/>
    <s v="https://www.amazon.in/Samsung-EP-TA800NBEGIN-25W-Travel-Adapter/dp/B08VF8V79P/ref=sr_1_57?qid=1672895762&amp;s=electronics&amp;sr=1-57"/>
    <x v="1"/>
    <x v="0"/>
    <n v="11.891891891891893"/>
    <n v="11.891891891891893"/>
  </r>
  <r>
    <x v="151"/>
    <s v="Borosil Chef Delite BCH20DBB21 300-Watt Chopper (Black)"/>
    <x v="1"/>
    <s v="Kitchen&amp;HomeAppliances"/>
    <n v="1819"/>
    <n v="2490"/>
    <n v="0.27"/>
    <x v="5"/>
    <n v="7946"/>
    <s v="Material: Plastic Body- Plastic Bowl- SS Blades|Contents: 1N Motor Unit- 1N Chopping Container- 1 Blade set- 1N Rubber Lid &amp; 1 User Manual"/>
    <s v="AGXV3SLRVNDIMF34OAZ3FYMCV7DQ,AHCJWI5KSDFQ6AGUKQDLZD7N2KGA,AHIY6OJMTRL7DOBFBAIJSJ5NQU7Q,AELCD2X4OYQWZDW24WP73RIX3CMQ,AGC7TKRMPSSFNK3OYGLFFOIHTTMQ,AEVXGIZBVYUMJBALJWOCBUI525MQ,AGMMRB4KCBUH7UG6WDXTJH4TTVBA,AFAUAE5SWPAMT4HP5SG7TPGXPJNQ"/>
    <s v="hufriya kavarana,Manjula,Jood G.M. Jerry,Dhrunesh P.,sahil verma,Minni Shikha,Rohit Kumar Rawat,Anushree Tapadar"/>
    <s v="ROFN3NUPDY258,RIN8HIN341K9M,R3EEILWVIR596A,R212U2C7WSD2JX,R3WKLPJAQHGX0,R2KTBHHUQRW3CA,R3HHOGWJYSJSB3,R3C57OMUNT7LU5"/>
    <s v="Good product,I haven't received my warranty bill inside,Whisking attachment not received,Awesome,Great Product! Go for it!!!,Nice,Good product .,Must have for every kitchen"/>
    <s v="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
    <s v="https://m.media-amazon.com/images/W/WEBP_402378-T2/images/I/31HSz-a5H3L._SX300_SY300_QL70_FMwebp_.jpg"/>
    <s v="https://www.amazon.in/Borosil-Plastic-Chefdelite-BCH20DBB21-Technology/dp/B01M5B0TPW/ref=sr_1_80?qid=1672923595&amp;s=kitchen&amp;sr=1-80"/>
    <x v="1"/>
    <x v="0"/>
    <n v="16.296296296296298"/>
    <n v="16.296296296296298"/>
  </r>
  <r>
    <x v="152"/>
    <s v="Luxor 5 Subject Single Ruled Notebook - A5 Size, 70 GSM, 300 Pages"/>
    <x v="3"/>
    <s v="OfficePaperProducts"/>
    <n v="125"/>
    <n v="180"/>
    <n v="0.31"/>
    <x v="5"/>
    <n v="8053"/>
    <s v="Twin wiro binding|Paper color: White|Paper density: 70 gsm"/>
    <s v="AGKET6EBMS4XL3NJXMR2JOPTFO5A,AEWBMDGEZ4X45MQ755DGGWVOA5PQ,AEDWE7SRSLUC4O4UBDVW2PG6RALA,AGP2G2TDF5Q5HZECH6MKPXWAFWDA,AHHLEAFO3POG5JSN5OBR6S23N3PQ,AGNPEDP5PPB3WS77KHG6YFLDZRUA,AGEZS5T62DR6CMVOT6PTWIKB5G2A,AEXIQRY2ZR6B6GRHEYZEMLUEUAQA"/>
    <s v="Ankita,AR,A Rohini Kumar,Harsh Tiwari,Unknknown,Subrahmanya Sastry Bhetanabhotla,Junaid shah,VINAY"/>
    <s v="R278Z7QRKL9FVR,R3GXAQ1UB2M9YQ,R3PVGKMU58BIN3,R3FCVJEGVHP86V,R3T10F5XX7DYJ8,R336MX0EBVUGIL,R2EYFONXLL6M0H,R1MZ8SNMN1RGHO"/>
    <s v="Value for money,Small-sized Notebook,Worthy for money,Quality,I think it is a normal product,Value for money,Quality,Quality Product"/>
    <s v="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
    <s v="https://m.media-amazon.com/images/I/41hF4CFTsGL._SX300_SY300_QL70_FMwebp_.jpg"/>
    <s v="https://www.amazon.in/Luxor-Subject-Single-Ruled-Notebook/dp/B00LHZW3XY/ref=sr_1_213_mod_primary_new?qid=1672903005&amp;s=computers&amp;sbo=RZvfv%2F%2FHxDF%2BO5021pAnSA%3D%3D&amp;sr=1-213"/>
    <x v="1"/>
    <x v="0"/>
    <n v="14.193548387096776"/>
    <n v="14.193548387096776"/>
  </r>
  <r>
    <x v="153"/>
    <s v="FEDUS Cat6 Ethernet Cable, 10 Meter High Speed 550MHZ / 10 Gigabit Speed UTP LAN Cable, Network Cable Internet Cable RJ45 Cable LAN Wire, Patch Computer Cord Gigabit Category 6 Wires for Modem, Router"/>
    <x v="0"/>
    <s v="Accessories&amp;Peripherals"/>
    <n v="287"/>
    <n v="499"/>
    <n v="0.42"/>
    <x v="5"/>
    <n v="8076"/>
    <s v="âœ”ï¸HIGH-PERFORMANCE INTERNET CABLE IS CAT6 RATED - The Ethernet cord with 24 AWG CCA wire provides universal connectivity for LAN network components such as PCs, computer servers, printers, routers, switch boxes, TV, Gaming Devices, network media players, NAS, VoIP phones, PoE devices, and more.|âœ”ï¸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âœ”ï¸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âœ”ï¸FLEXIBLE AND DURABLE - RJ45 cable with high bandwidth of up to 550 MHz guarantees high-speed data transfer for server applications, cloud computing, video surveillance, and online high-definition video streaming|âœ”ï¸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âœ”ï¸QUALITY CONTROL - Each Cat 6 internet cable goes through rigorous testing to ensure a secure wired internet connection with exceptional speed and reliability."/>
    <s v="AGFSOG7QWOQRQTDVWUVK4WPOPHSA,AG6UPQFCRHSQODIOVIMER3P47VQA,AFY66NURTOX762MUCC6G4QMEBE3Q,AE3NPJLVC2YRPBNFICNMX5ZB6MEA,AGAZYH7WC2DAX4C5Q2IJ3QNNTXKQ,AEBVNEPJTREFKWKSVGGA4OTLKF3A,AGCLISGESOSSRSZW6ATE4IHBDFZQ,AH6BK2HIRJPBQKUMSL42RVA2UCVA"/>
    <s v="K. Vijay Kakulavarapu,Samuel Nesa Kumar. L,Nelson,Abid,Manav,Saurabh yadav,George V.,joseph"/>
    <s v="R3J8OMTJB5P038,R1ZFZHJQD4WTQL,R3U6Q310IX6DDS,RON8WF9GCAV06,R3A03VLDTWQIFH,RL4BDAUF747PA,R1RUG6JNEQNLSV,R3TQ0TEJ67VL2V"/>
    <s v="Very good performance,It's been more than a month and it's been working good till now,good quality,Good,Nice one,Excellent,Cable outer surface is oily based,Genuine and good cableðŸ‘"/>
    <s v="Really it is solid and effeciant. Net signal is very fast,It's working fine,value for money,Nice product ðŸ‘,Idk but my WiFi signal from the router is unstable. I called and got it check from service providers also. But as of now product Seems to be good,Very good quality with good speed,Not good,Everything great from packaging to cable quality"/>
    <s v="https://m.media-amazon.com/images/I/51jNo4QNTNL._SY445_SX342_QL70_FMwebp_.jpg"/>
    <s v="https://www.amazon.in/Technotech-Ethernet-Network-Patch-Cable/dp/B01DGVKBC6/ref=sr_1_270?qid=1672903008&amp;s=computers&amp;sr=1-270"/>
    <x v="1"/>
    <x v="0"/>
    <n v="10.476190476190478"/>
    <n v="10.476190476190478"/>
  </r>
  <r>
    <x v="154"/>
    <s v="Quantum RJ45 Ethernet Patch Cable/LAN Router Cable with Heavy Duty Gold Plated Connectors Supports Hi-Speed Gigabit Upto 1000Mbps, Waterproof and Durable,1-Year Warranty-32.8 Feet (10 Meters)(White)"/>
    <x v="0"/>
    <s v="Accessories&amp;Peripherals"/>
    <n v="238"/>
    <n v="699"/>
    <n v="0.66"/>
    <x v="5"/>
    <n v="8372"/>
    <s v="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
    <s v="AEMEBARDKUUI7MQSY2HXMC2DCT4A,AH36CGQ26U2XBH5AOGHYNKL5Q2OA,AFN2QOA5EGEBINN5RMANWEVQNMYA,AGLYWTUJ7XAWSKGMRXZEMUHNN3QA,AFRAZBKDRASUEHTVFD2LOQLK7DCQ,AEP7EC356VG6MRFKXMOMUB7P54XA,AH4QHKISYAAMVDYY7BKOAN2BNLAQ,AHKEJNX6BD23WELVKN25GORPR2NA"/>
    <s v="Parenky Amaresha Adhikari,hiren panchal,Amol,Gs7,Anurag Dabas,Kumar Satyam,Nikhil Pramod,Buyer"/>
    <s v="R1ORJ2TKW4MHLY,R1ENNLA4ML94UZ,R2BTEV9E0OA1I7,R2QYFQOWFQ5N9A,R1OFN67CO7XLBV,R3H8FPIBYNXMGC,R1723NE9TCCXVP,R2B8M2FRBIDGX9"/>
    <s v="Good product,4 star overall,Good, nice worth it,Good cable,Good product,Reasonable price, good quality.,amazing,PERFECT!!"/>
    <s v="Using since last  two weeks  .,Good,Good, nice, worth it, perfect,Does its job, the build quality of the wire is good nothing to complain about.,Good quality product works well.,Reasonable price, good quality.,wao wao super speed fast asf,"/>
    <s v="https://m.media-amazon.com/images/W/WEBP_402378-T2/images/I/31AQqe9fbJL._SX300_SY300_QL70_FMwebp_.jpg"/>
    <s v="https://www.amazon.in/Quantum-Ethernet-Patch-Straight-Category/dp/B00GZLB57U/ref=sr_1_202?qid=1672903005&amp;s=computers&amp;sr=1-202"/>
    <x v="1"/>
    <x v="0"/>
    <n v="6.666666666666667"/>
    <n v="6.666666666666667"/>
  </r>
  <r>
    <x v="155"/>
    <s v="Epson 003 65 ml for EcoTank L1110/L3100/L3101/L3110/L3115/L3116/L3150/L3151/L3152/L3156/L5190 Black Ink Bottle"/>
    <x v="0"/>
    <s v="Printers,Inks&amp;Accessories"/>
    <n v="309"/>
    <n v="404"/>
    <n v="0.24"/>
    <x v="5"/>
    <n v="8614"/>
    <s v="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
    <s v="AEQGYJXCSCCNZSPU6KO2ROAMEJXA,AFAXMU7HOTIJ56JF2AK52OFSTR5A,AEDN6ICRLDC6CVKYHK3F5747TF7Q,AEDKALHSURZRICZ2LRUS4QMUGK5A,AHG53EP2KNCQJLYG56QPMWGNY3MA,AF2C67JL7AXARCQIW5JJGKTMIWQQ,AGPWV7WDFN56ZITTHJJTONXPBBGA,AGDVP275BZYGQLMEGEB3RSVZUS2Q"/>
    <s v="Genuine Reviewer,Rajib Barman,Jhala Digvijaysinh Pravinsinh,sunil,Jayashree,Mohammed Saleem,Daljeet Dahiya,Ujjawal Singh"/>
    <s v="R4S7MHI8MJKLU,R1FNXA35SQ0AGR,REM1ZOQ5E2OE4,R3CD63WPYMHSO9,R3CYO0PKFDTBV2,RT4VEG1QJSZ5D,R1BLZ8NFKP1FN8,R312VCX5UBOTYJ"/>
    <s v="Got it for 280/309MRP in amazon sale,Easy Installation!,Original,Good,Orignal product,Ok,Excellent,Original"/>
    <s v="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
    <s v="https://m.media-amazon.com/images/W/WEBP_402378-T1/images/I/41PcrlfQ2iL._SX300_SY300_QL70_FMwebp_.jpg"/>
    <s v="https://www.amazon.in/Epson-003-Black-Ink-Bottle/dp/B07L5L4GTB/ref=sr_1_102?qid=1672903000&amp;s=computers&amp;sr=1-102"/>
    <x v="1"/>
    <x v="0"/>
    <n v="18.333333333333336"/>
    <n v="18.333333333333336"/>
  </r>
  <r>
    <x v="156"/>
    <s v="AmazonBasics - High-Speed Male to Female HDMI Extension Cable - 6 Feet"/>
    <x v="2"/>
    <s v="HomeTheater,TV&amp;Video"/>
    <n v="299"/>
    <n v="700"/>
    <n v="0.56999999999999995"/>
    <x v="5"/>
    <n v="8714"/>
    <s v="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
    <s v="AGLYU2PCAJAWMX2SQ7Z44TQCOB5A,AGDRICXTUNSMXWXMHQLN6OCXUMLA,AGSXMG2VUWYJ37O2V2GTTXLBETQA,AFEWCMFADY4UQITWK5LT2T7RG4UA,AGWS7IVUSEUAAU7PS2FBIPJEDX3A,AF34BSUCKPG3GK6ZXXDGJ7VMWZCQ,AF6Z372PW3REL4X6S6TJC6Y3RLIQ,AHEF5MO5EL3COCLOZA23CFG4IKVQ"/>
    <s v="Vikas,Salil P.,PESI MEHTA,Dr.Sukhdev G. Punjabi,Satish Pasupuleti,Dr. N.,harry duggal,Nilesh"/>
    <s v="RJP1JLG2KKDYM,RBF9VE36ZHRYW,RK5XMFM6GJ9ZP,R39LNRL9C8WCMD,R13YBJ0OTSIBZ,R3SDFVG2YU1A0K,R2PZVYUJIMAYM5,R2CXLZ0YOR6NZU"/>
    <s v="Good cable,This amazon basics cable does the job perfectly well.,Good, sturdy cable,Necessary product connector HDMI,Best quality cable I have had,Male to Female HDMI Extension Cable,very nice wire,Ultimate connectivity.... Using more than couple of years..."/>
    <s v="Good quality cable.,I had projector flickering issues while connectIng to my 2018 MacBook pro 13â€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
    <s v="https://m.media-amazon.com/images/I/41BIgj-8fML._SY300_SX300_QL70_FMwebp_.jpg"/>
    <s v="https://www.amazon.in/AmazonBasics-High-Speed-Female-Extension-Cable/dp/B01D5H90L4/ref=sr_1_335?qid=1672909140&amp;s=electronics&amp;sr=1-335"/>
    <x v="1"/>
    <x v="0"/>
    <n v="7.719298245614036"/>
    <n v="7.719298245614036"/>
  </r>
  <r>
    <x v="157"/>
    <s v="Samsung 25W USB Travel Adapter for Cellular Phones - White"/>
    <x v="2"/>
    <s v="Mobiles&amp;Accessories"/>
    <n v="1219"/>
    <n v="1699"/>
    <n v="0.28000000000000003"/>
    <x v="5"/>
    <n v="8891"/>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
    <s v="AH6ATQVI2YBUXDHJEADXMVOBBT2Q,AHXO4AUAOUTAX3SLS25652BOVQGA,AGFXT5AP3OGXVESL6CATDNFL3U2Q,AGIFAPAG7ZOUZL7QOBEUSHIYQHPQ,AHLDMLQTWAHHYBUVIS2J7LU4U7BA,AH3E4JX5L3FJKASHZNBWYRLK7FWA,AH4BNIVAY3WHHW7YVDRUQZBSUX3Q,AFOETT7EEXRU3TJKS7XWPRW2WMLQ"/>
    <s v="Harsh Saxena,Rishi Kashyap,AJAY,Amazon customer,abhishek,Devi Guru Prasad,mahesh madhukar sardeshmukh,Sridhar"/>
    <s v="R3GPDNKHUWXBMD,R2UV1Y16L96TQY,RI0NHWUS3HCNY,R2WM2M0Q21KL5U,RNK7Z9UWFZ55N,R1GGNZYCTLDM0X,R3T5NNNE4VO6Z5,R3GNTYXLIFVANT"/>
    <s v="Fine,Difference between this and a 15W is not that big,Original product,Fast chargingðŸ‘,Good for Google Pixel 6a,Best a big charger as big as galaxy z flip 3,Great but little hot the mobile,Need to buy a wire seperately"/>
    <s v="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
    <s v="https://m.media-amazon.com/images/I/21uXmiH98wL._SX300_SY300_QL70_ML2_.jpg"/>
    <s v="https://www.amazon.in/Samsung-25W-Travel-Adapter/dp/B08VFF6JQ8/ref=sr_1_27_mod_primary_new?qid=1672895755&amp;s=electronics&amp;sbo=RZvfv%2F%2FHxDF%2BO5021pAnSA%3D%3D&amp;sr=1-27"/>
    <x v="1"/>
    <x v="0"/>
    <n v="15.714285714285714"/>
    <n v="15.714285714285714"/>
  </r>
  <r>
    <x v="158"/>
    <s v="HUL Pureit Eco Water Saver Mineral RO+UV+MF AS wall mounted/Counter top Black 10L Water Purifier"/>
    <x v="1"/>
    <s v="Kitchen&amp;HomeAppliances"/>
    <n v="13999"/>
    <n v="24850"/>
    <n v="0.44"/>
    <x v="5"/>
    <n v="8948"/>
    <s v="Color: Black, Capacity: 10 litres, Power: 36 watts, Input Water Temperature: 10Ëš to 40Ëš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
    <s v="AGIHTJB62LSES5P47SG25CPSV4IQ,AFLAZ32RGD2TCCZ6RXZSJTOPYUZQ,AGUO5HJBINPLO6XJKQ2PEMYWNJPA,AGNQNBLTVVNAB6NKW25OR3CFEBZQ,AGBLMAZ6GSLLNNDLH7WQPPGKG6YA,AFEC2BL5KGRD3QNBBU7AKNFT3DEA,AHQ3YSPSNJ6PTH7GQ5BAIYDVIQOQ,AEOV5M2XBOTAJ5HEJVKZHDOM2PYQ"/>
    <s v="vaibhav anand,Debendra Nath Ghosh,gtnishanth,Sk rahil,Sunder s.,Rajesh Aswasthan,Sudeshna Aguan,Bhanu yadav"/>
    <s v="RTYS2009LXZ0F,R3DHH1B1DC2OGH,R26KSH3RBQKGT2,R214TVL0DAXY0G,R22XPNBA0P52JE,R2JCG39HM3XZKI,R30UMY6PRVGYKT,R398R1U5AOLEWZ"/>
    <s v="Sound is pretty annoying,Best Normal Water Purifier,Good product,Good,Good,Perfect product for a small family..,Itâ€™s a nice mid budget by product.,Great product truely satisfied"/>
    <s v="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â€™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â€™s a nice mid budget product.,Good product great company service support HUL keep it upðŸ‘ðŸ»"/>
    <s v="https://m.media-amazon.com/images/W/WEBP_402378-T2/images/I/41ut+j+REdL._SY300_SX300_.jpg"/>
    <s v="https://www.amazon.in/HUL-Pureit-Mineral-mounted-Purifier/dp/B08BJN4MP3/ref=sr_1_317?qid=1672923609&amp;s=kitchen&amp;sr=1-317"/>
    <x v="1"/>
    <x v="0"/>
    <n v="10"/>
    <n v="10"/>
  </r>
  <r>
    <x v="159"/>
    <s v="Dell WM118 Wireless Mouse, 2.4 Ghz with USB Nano Receiver, Optical Tracking, 12-Months Battery Life, Ambidextrous, Pc/Mac/Laptop - Black."/>
    <x v="0"/>
    <s v="Accessories&amp;Peripherals"/>
    <n v="569"/>
    <n v="1299"/>
    <n v="0.56000000000000005"/>
    <x v="5"/>
    <n v="9275"/>
    <s v="Enjoy the freedom of an easy and reliable wireless connection|Designed to enhance daily productivity|Long, efficient battery life|Power Source Type: Battery Powered"/>
    <s v="AGKMK57A4J54JG5OUHPMVGGPVUKQ,AGZAT3N2CULLOY47CAPOZIZ4IWEQ,AGDVKUWO3IY3NBBLOGIPEYI7AQGA,AG3GZQUNY2SEAOLYGGMUN36D36HA,AGYVTXWWOOWXGPOCDER3AH6ZTTSA,AF2ESYW7THWXOTQLOYLOR24YMU7A,AGEECPGW53BWDVGR3FIUX54YCUWQ,AEX3W4D5UHGTLDCIO6KWMSD3QYIA"/>
    <s v="Gopinadh.P,BANDARU SAIDULU,S.Sankaranarayana Iyer,Suneel,Yogesh kumar verma,Vipul Gupta,Amazon Customer,sagar"/>
    <s v="R27S4UNXONW7O4,R3KK8G1AC7URCR,R23LAM247GXXJT,R2IO3IQHTV9ISU,R2IF9WKFZNCZOQ,RXMRCXZ0C6AO1,RUP9QA599PULX,RE3SVGKZFVW84"/>
    <s v="It's is working is super,one of the most good product,A good prduct.,Scroller,Fully satisfaction thank you so much,Usage is easy,Good product,Overall the mouse is good."/>
    <s v="Product is good and I like that . Performance is good ðŸ˜Š,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
    <s v="https://m.media-amazon.com/images/I/31959YGwwiL._SX300_SY300_QL70_FMwebp_.jpg"/>
    <s v="https://www.amazon.in/DELL-WM118-Wireless-Optical-Mouse/dp/B07JPX9CR7/ref=sr_1_68?qid=1672902997&amp;s=computers&amp;sr=1-68"/>
    <x v="1"/>
    <x v="0"/>
    <n v="7.8571428571428568"/>
    <n v="7.8571428571428568"/>
  </r>
  <r>
    <x v="160"/>
    <s v="Philips HD6975/00 25 Litre Digital Oven Toaster Grill, Grey, 25 liter"/>
    <x v="1"/>
    <s v="Kitchen&amp;HomeAppliances"/>
    <n v="8599"/>
    <n v="8995"/>
    <n v="0.04"/>
    <x v="5"/>
    <n v="9734"/>
    <s v="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
    <s v="AHEZ2YIPI6Z3RJH22BSRYMSPEWOA,AEHUTTWMDAOEZMG66NSX74CVMGQA,AH7T3ST2K7B725YJN7TRBAV7WTXQ,AGM4CQWT4HY2YVGKXBPKH3FFSL7A,AEXAE6XNUYOTIWU4SAWYRHN3TVZA,AFSTYN76L3OSI4XWVZFQ2YIBIL6Q,AFO6ORYOBVJCCFQJXDFUDDVWPNAA,AF5CFHHUVY7M2WGITP23UH6SJ5UQ"/>
    <s v="Imran Ahmed K,Himanshu Kumar Sinha,Faizan-ul Islam Salafi,Amazon Customer,Your Bro,Deepika Wilson,Abhishek Mathur,Arti"/>
    <s v="R2QOX3VCM8T6PV,RPYQIR3334L89,R2IRKJDUONHPDR,R1R7YLZ1PZNMYX,R2KZ1KIWHCSP7U,R5ZTYD2K563IC,R327DMIJNSD3TN,R3EQVJIFUGXWDC"/>
    <s v="Love it,Very good product quality,Awesome product,Phillips OTG,it has the maximum temperature of 230 last .,Looks Good, Easy and smart working,Good product,Good quality"/>
    <s v="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
    <s v="https://m.media-amazon.com/images/I/417VKyMXuYL._SX300_SY300_QL70_FMwebp_.jpg"/>
    <s v="https://www.amazon.in/Philips-HD6975-00-25-Litre-Digital/dp/B07P1BR7L8/ref=sr_1_417?qid=1672923613&amp;s=kitchen&amp;sr=1-417"/>
    <x v="1"/>
    <x v="0"/>
    <n v="110"/>
    <n v="110"/>
  </r>
  <r>
    <x v="161"/>
    <s v="AirCase Protective Laptop Bag Sleeve fits Upto 13.3&quot; Laptop/ MacBook, Wrinkle Free, Padded, Waterproof Light Neoprene case Cover Pouch, for Men &amp; Women, Black- 6 Months Warranty"/>
    <x v="0"/>
    <s v="Accessories&amp;Peripherals"/>
    <n v="449"/>
    <n v="999"/>
    <n v="0.55000000000000004"/>
    <x v="5"/>
    <n v="9940"/>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
    <s v="AFOJ6DLJQNWRLJIVLU25OZILE6RA,AHWP57C3GNX5E32HHWT43GCSC4FQ,AHAKSS633XQSBDP63G7OCYEXPV2A,AG7IZHWLVWLGGYDRPI7FNFT5FTOA,AHQTUOLZMVDGHM233DHLOCIGDSYQ,AHBXADPUQXAIJI5XTHUKDWD3OQLA,AFT2P43UBSNDT2FIVCJGU5OXO4IQ,AFFDTA4C2KBZN6U2VLE3H4Q244QA"/>
    <s v="Yesha Bhatt,Vedanth reddy,Mohit mishra,Ashutosh,Nishanth Daniel,SOLANKI LAKHMANBHAI NAJABHAI,Nitya,amazon user"/>
    <s v="R1ECNC3Z6G8AI6,R13F6K3KB7TV8S,R1C6OIUE3XPQJM,R3LW2PWBJNEED5,RCECT6PI2SW9H,R22KQJAFOAG5S5,R16CC39OV5RVVM,RVMBP0ZUQJNKH"/>
    <s v="Quality is worth the price!,Good for holding,Packaging was not good,good product,Good Product,Built quality of product is excellent,Best in quality &amp; look,BEST"/>
    <s v="The cover comes up with good foam on both of sides enough to protect the laptop. It's good for as it says 13&quot;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
    <s v="https://m.media-amazon.com/images/I/41GogihEYeL._SX300_SY300_QL70_FMwebp_.jpg"/>
    <s v="https://www.amazon.in/AirCase-13-Inch-13-3-Inch-MacBook-Neoprene/dp/B07Z1X6VFC/ref=sr_1_185?qid=1672903004&amp;s=computers&amp;sr=1-185"/>
    <x v="1"/>
    <x v="0"/>
    <n v="8"/>
    <n v="8"/>
  </r>
  <r>
    <x v="162"/>
    <s v="Camel Fabrica Acrylic Ultra Color - 15ml each, 10 Shades"/>
    <x v="1"/>
    <s v="CraftMaterials"/>
    <n v="200"/>
    <n v="230"/>
    <n v="0.13"/>
    <x v="5"/>
    <n v="10170"/>
    <s v="10 assorted ultra shades in 15ml bottle|Confirms to safety standard EN 71 - 3|Camel fabric acrylic colours are permanent on absorbent surfaces"/>
    <s v="AEX7BFQ7AJA6LRX42T72KUOL5UVA,AH5RMYKZKKV4XY26DP4D44PIKESQ,AGV3XFWGIUXJHLG2TGMUOMPRHAFA,AETKISIGU4D6AWWNZQMNWVRWOJ4Q,AHJOREVZKA5XCCFUV4QBFLNO5GEA,AFJKLPLG5YPJLSF6BHH4W2MJI35A,AFYR2ZQMPQP6L5377C2CDAZNYAOA,AHV6MRKEUBJA3I3DDIBEB5SNNWVA"/>
    <s v="Abhilasha,G4N,Dr. Gandharav Mehta,Nimai C.,HASEENA,Unknown,Sri Prasath,Nida parveen"/>
    <s v="RXQTOG0MDLE3A,R1VHBXS1C5UHWA,R2B1K6QHH8HZMB,R1HDUYLE83VR3D,R8R0S99ZI0KQV,R3E4NAR8EOM44W,R3R6G8YFZJEHDX,R2GX99LZCQPVTB"/>
    <s v="Very good product,Good product.,Good quality,Excellent,Good quality,Good,fine,Lovely"/>
    <s v="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
    <s v="https://m.media-amazon.com/images/I/31TDc727hUL._SX300_SY300_QL70_FMwebp_.jpg"/>
    <s v="https://www.amazon.in/Camel-Camlin-Kokuyo-Fabrica-Acrylic/dp/B00LY1FN1K/ref=sr_1_359?qid=1672903012&amp;s=computers&amp;sr=1-359"/>
    <x v="1"/>
    <x v="0"/>
    <n v="33.846153846153847"/>
    <n v="33.846153846153847"/>
  </r>
  <r>
    <x v="163"/>
    <s v="Classmate Octane Colour Burst-Multicolour Gel Pens (Pack of 10) | Gold &amp; Silver Glitter Sparkle Pens|10 colour ink shades for art lovers and kids|Fun at home essentials"/>
    <x v="1"/>
    <s v="CraftMaterials"/>
    <n v="90"/>
    <n v="100"/>
    <n v="0.1"/>
    <x v="5"/>
    <n v="10718"/>
    <s v="10 Rich colours with silver and gold options|Comforatble writing grip|Stylish sculpted design"/>
    <s v="AFZD4RCAOTL4JRRKT6WHVVJWDNHA,AECAPFEPRBCKU4VOBRUGOVMNJBXA,AH2UVQCFNAROZ46WLW3GCZQBZ6TQ,AE4FRP3D6KIQG7H3GP436GUD52VQ,AEZGVKB6YZLTQQTT356NGQIXBMCA,AESGKVHA72PDDC7C45OGNNEMTUKA,AFSSI6KQRVUBQ6DTUNIXZ4PJ4Z2A,AG2X6AGQIUAPKCJIXEZTL2DPVISQ"/>
    <s v="Vijaya,Kumkum Kumari,Amazon Customer,Altaf Khan,Praduman Singh,JV,Lata Sharma,sridevi  kðŸ‘"/>
    <s v="R1NXQAUJ3LO3OW,R1MWEBTA35BES8,R2OTG33BME1DP2,R2ADKUIQDNC4CS,RXCSU83UL85LG,R1IU2CXD6J2VT9,RXCA5L1FET3BK,R2PXB1JH0VU4MO"/>
    <s v="Very good,WORTH TO BUY.,Writes neat but smells bad,Like ok ok,Nice,ðŸ‘,Amajin!,One pen is missing. Silver colour pen is missing"/>
    <s v="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ðŸ‘,https://m.media-amazon.com/images/W/WEBP_402378-T2/images/I/71J4WF7wTSL._SY88.jpg"/>
    <s v="https://m.media-amazon.com/images/W/WEBP_402378-T2/images/I/51zIKeCjN-L._SX300_SY300_QL70_FMwebp_.jpg"/>
    <s v="https://www.amazon.in/Classmate-ITC-Octane-Colourburst-Pen/dp/B07JB2Y4SR/ref=sr_1_343?qid=1672903012&amp;s=computers&amp;sr=1-343"/>
    <x v="1"/>
    <x v="0"/>
    <n v="44"/>
    <n v="44"/>
  </r>
  <r>
    <x v="164"/>
    <s v="SLOVICÂ® Tripod Mount Adapter| Tripod Mobile Holder|Tripod Phone Mount(Made in India)| Smartphone Clip Clipper 360 Degree for Taking Magic Video Shots &amp; Pictures."/>
    <x v="2"/>
    <s v="Cameras&amp;Photography"/>
    <n v="326"/>
    <n v="799"/>
    <n v="0.59"/>
    <x v="5"/>
    <n v="10773"/>
    <s v="TRIPOD PHONE MOUNT 360 Â°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â€™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
    <s v="AEACCLBAYRCRJLUMTQVS5JSOYYVA,AETROJMOXLWYXXLMLCU7KW4HXETA,AH4BA34R2VIOKQRIJLXUDKFR3MQQ,AFYSXQBPVL6SBVWFIUWXNK5P2FWQ,AENMVCXATZBLHQGMVGSSY4XTNKRA,AHGP46O5MO2FPEVAHZM6A7EZHAEA,AGAHJYQQHZEZZ7ZVR7557735PGVQ,AET4QQ4FHIRE6OWDOEU2264PW27Q"/>
    <s v="Joel Thomas,YMNY,sachin singh,A Jackson,Gogi,XYZ,Shaik Aleem Uddin,Amazon Customer"/>
    <s v="R3URKY34C3O6C6,R2SMDSG8MX72UY,RH36PLQFRREG5,R50KZDO2KFBYT,R2XL28KE1P2MKO,R3DA5G1OV59TGX,RSFTU5X4MU4K0,R33V9MXUFMY7S8"/>
    <s v="Good product! But price is high,It's good but not bad.,Just Go For it,,It was good and strong and easy to use,RELIABLE, STRONG DESIGN,10/10,Good,It does the job. Better than the one we get with the tripod."/>
    <s v="Overall it is a good product but it is not worth 300Rs. The price should have been lower.,It's good but not bad. Superb quality product. ðŸ‘â˜ºï¸ðŸ¤—ðŸ˜Š,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
    <s v="https://m.media-amazon.com/images/I/51fYe0OSURL._SX300_SY300_QL70_FMwebp_.jpg"/>
    <s v="https://www.amazon.in/SLOVIC%C2%AE-Adapter-Smartphone-Clipper-Pictures/dp/B07RZZ1QSW/ref=sr_1_421?qid=1672903016&amp;s=computers&amp;sr=1-421"/>
    <x v="1"/>
    <x v="0"/>
    <n v="7.4576271186440684"/>
    <n v="7.4576271186440684"/>
  </r>
  <r>
    <x v="165"/>
    <s v="INALSA Hand Blender 1000 Watt with Chopper, Whisker, 600 ml Multipurpose Jar|Variable Speed And Turbo Speed Function |100% Copper Motor |Low Noise |ANTI-SPLASH TECHNOLOGY|2 Year Warranty"/>
    <x v="1"/>
    <s v="Kitchen&amp;HomeAppliances"/>
    <n v="2742"/>
    <n v="3995"/>
    <n v="0.31"/>
    <x v="5"/>
    <n v="11148"/>
    <s v="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
    <s v="AF7QK5FHWPIIYYCVERDUJEZYTSXQ,AERRAASKR2QOMQ2YNIKRDQHAQGMQ,AH5S5HEUKPD2ZLHBH5XQFJRLLRCA,AHB4T3IC5YTSPMCDPFBABXVV34HA,AFR42H36VEYD3J2M5QXO2MV5B4KQ,AHKTL6AK4OY3ENQXT4IEV7SBIJ6A,AESQ6MV2NLTB3NJ73LIP763MMOCQ,AEAKZZZKAZKLEAAUUXG7QOL3XCQQ"/>
    <s v="AngelðŸ‘¼,Neha Faizee,Amazon Customer,vipin v.,Kanwal Jit Singh,Alpa Dwivedi,suman sarkar,Virendra Kumar Dube"/>
    <s v="RF9Y5B4XM5YZ6,R24N6TZUI4NUAR,RMMHFQPA8C5FJ,RTE5VGSY9115Z,RRPKO7B62TUN8,RMW15G5GM7HKY,R3PNOFAB5MTZMN,R3L5QGDIMQZJ0F"/>
    <s v="Heats up,I just bought this product and my review based on my previous purchases are my in laws home,Easy to use,Nicee,Good product,Nice product..,Very Easy to use,Powerful Blender with 3in1 attachments"/>
    <s v="It's very easy to use. And easy to clean. It does it's jÃ³b as described. Only drawback is that, the motor unit heats up v very quicklyðŸ¥µ, even with very little use. I have only used this product twice so far, so I can't speak for its durability. Also the price has been dropping steadily on this product.  Wondering whyðŸ¤”.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
    <s v="https://m.media-amazon.com/images/W/WEBP_402378-T2/images/I/41QEK7WRJbL._SX300_SY300_QL70_FMwebp_.jpg"/>
    <s v="https://www.amazon.in/Inalsa-Robot-1000-800-Watt-Blender/dp/B0747VDH9L/ref=sr_1_269?qid=1672923605&amp;s=kitchen&amp;sr=1-269"/>
    <x v="1"/>
    <x v="0"/>
    <n v="14.193548387096776"/>
    <n v="14.193548387096776"/>
  </r>
  <r>
    <x v="166"/>
    <s v="Bosch Pro 1000W Mixer Grinder MGM8842MIN - Black"/>
    <x v="1"/>
    <s v="Kitchen&amp;HomeAppliances"/>
    <n v="6999"/>
    <n v="10590"/>
    <n v="0.34"/>
    <x v="5"/>
    <n v="11499"/>
    <s v="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
    <s v="AHSLOMUBZXIC52OGKOTLUNTGWYTQ,AHQSHRRCDGZFLTMJRFNWVI67OEHQ,AEQKGESRWR6SUQP5ULBIYJ65HSFA,AHSMUIBMREHNFF6KSRY4CFC255AQ,AFGM4HXDHOITFTWT3H4ILBD46Y3Q,AEKRUOFGND5373O77W4ZRW5H4ROQ,AFLR42HKKN7F2O7BC7GAZJLODZEA,AGOEYCHBYOAN53ZBHUMCS5GUSVTQ"/>
    <s v="ZenGirl,Athulya,Shrinivas C.,Sinduja,Bibek Narayan Mantry,Puneet Khanna,Neeraj,,Amazon Customer"/>
    <s v="R1JTUZX1N4PB0Q,R3B09N3U7H83ID,R1OTV47779RDA9,R2MQVFFGUF68HF,RNR1ZWXYAVZB1,R2D6WQYG47AV4E,R2F9BO4HLTQ6YH,R3NTM54N8T1YCL"/>
    <s v="Heavy duty mixer grinder, delivers what it promises,Works fast,It's not working good I had bought in 2020 and the motor is making,Good machine but cap locks can be much better,Good ðŸ‘,Great Mixer Grinder but not good for juices,Powerfull mixer grinder,Powerful but Pricey"/>
    <s v="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â€“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â€™s &amp; Donâ€™tI feel if we follow certain guidelines we can best out of the product1. Do not overload2. Do not use for more than a minute without giving a little rest.3. When turning the speed knobs â€“ donâ€™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â€“ use cold water to grind â€“ that way the jar will never heat up.6. DO NOT grind hot ingredients. Many people have complained about the rubber gaskets melting â€“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â€™t use a spoon to avoid scratches to the jar. You can use your hand and a brush ( used for this purpose only).11. This is an expensive piece of equipment â€“ In my house only I &amp; my husband use it. We do not allow  children or household help/cooks to use it. This way the machine will not be misused.12. If you mixer does not work  â€“ please check the overload protector button on the underside of the machine. Remove some of the ingredients and try again.13. Take care while handling jar lids and lid tops â€“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â€“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â€“ but this is not a big deal â€“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ðŸ™‚,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
    <s v="https://m.media-amazon.com/images/W/WEBP_402378-T1/images/I/51bVSwhFA1L._SY300_SX300_QL70_FMwebp_.jpg"/>
    <s v="https://www.amazon.in/Bosch-TrueMixx-Pro-Grinder-Watt-MGM8842MIN/dp/B07MKMFKPG/ref=sr_1_92?qid=1672923595&amp;s=kitchen&amp;sr=1-92"/>
    <x v="1"/>
    <x v="0"/>
    <n v="12.941176470588236"/>
    <n v="12.941176470588236"/>
  </r>
  <r>
    <x v="167"/>
    <s v="Amazon Basics 16-Gauge Speaker Wire - 50 Feet"/>
    <x v="2"/>
    <s v="HomeTheater,TV&amp;Video"/>
    <n v="399"/>
    <n v="795"/>
    <n v="0.5"/>
    <x v="5"/>
    <n v="12091"/>
    <s v="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
    <s v="AE4DPKX5AMUCEWM4543JPWAZVA2A,AH2F6TKL4URXVF2VLVALIU3LA37A,AH4TRU2DCGNKR6IR7W2RIZ5VGILQ,AH7JD2XKCXB32VIEPM4ZMZPFOWGQ,AGUN5Y5M3I3FV5N22KYZUKPU46GA,AGUFGA3PLAEHPSQFXRBSE6LUTOIQ,AH3E36EPFQ2YJEZWSCIN3TQKYWLQ,AFXQA7YBNBU7CB6QVQ7MYYUDP3LA"/>
    <s v="HaRshal Kapote,Chaitanya,Prachi Jha,sanjeeth,manish kataria,San Note,jereenalex,Karthik"/>
    <s v="R10L0LUK0SEJPL,R2EGC3B1JJ6BTS,R35W8V6ZATZ2S,RPN411MPADDQD,RE3HSY12L9YBG,R2UXIGD46L4151,R1LJNC0Q9BR7UW,R2Z93X38SWW7IL"/>
    <s v="Good,Good Quality,Amazing,Wire cost,Quality and performance is excellent.,Really Impressive,Good and cheap!,GOOD ONE"/>
    <s v="Good Packaging.. Wire Quality is Good.,Very good quality but the wire is 15 meters only at least should be 20 meters for the price......ðŸ˜“,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
    <s v="https://m.media-amazon.com/images/W/WEBP_402378-T2/images/I/41vJcrdr5mL._SY300_SX300_QL70_FMwebp_.jpg"/>
    <s v="https://www.amazon.in/AmazonBasics-16-Gauge-Speaker-Wire-Feet/dp/B006LW0WDQ/ref=sr_1_263?qid=1672909136&amp;s=electronics&amp;sr=1-263"/>
    <x v="1"/>
    <x v="0"/>
    <n v="8.8000000000000007"/>
    <n v="8.8000000000000007"/>
  </r>
  <r>
    <x v="168"/>
    <s v="Casio FX-82MS 2nd Gen Non-Programmable Scientific Calculator, 240 Functions and 2-line Display, Black"/>
    <x v="3"/>
    <s v="OfficeElectronics"/>
    <n v="522"/>
    <n v="550"/>
    <n v="0.05"/>
    <x v="5"/>
    <n v="12179"/>
    <s v="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
    <s v="AHDNZMNGM6UT4M2VPRPLZ7EBWCOQ,AFI2AGCYNXV2A3SKAJRTFFX65HFQ,AEPIRPEEOWBOSQVYCEWRUCZJFSAQ,AFVP63GD2YFUXERJWKNLUY3NZSKQ,AGFEBW3IPRHJNCKQUJTJQ2GBB3RQ,AHWNQOAOX5D633L5V54NRQBS6BIQ,AEKO2ZDDNGZ4CMORVWODMHM7LD5A,AHJUIXMUINDDJJDLRFHQSHGLBSTQ"/>
    <s v="Jojo Dominic,Anshi tiwari,Rickz,Mehbub Alam,Joban,Ambika N,SHT GAMER,Amit Singh"/>
    <s v="R36XQGHL3TG2S2,R2KHO4ECNAVNOO,RHTRI5KXL3B0G,R1WKGP3JNWFPZA,RIVY9LOY4XDM8,R15QNG3FMT58V5,R27HZ0L7SXVFCU,R2WA1A30690THA"/>
    <s v="Not bad,Good for engineers.,Good,its great !,Good,200,Good,Superb quality"/>
    <s v="Good,I use this to solve my numericals and its good.,Excellent tool for kids in learning,A quality product,Good product,Product is amazing and less weight good use of it and u can go for it,Good,https://m.media-amazon.com/images/I/61uctVLMIjL._SY88.jpg"/>
    <s v="https://m.media-amazon.com/images/I/41LcHKyVl9L._SX300_SY300_QL70_FMwebp_.jpg"/>
    <s v="https://www.amazon.in/Casio-Non-Programmable-Scientific-Calculator-Functions/dp/B00AXHBBXU/ref=sr_1_79?qid=1672902998&amp;s=computers&amp;sr=1-79"/>
    <x v="1"/>
    <x v="0"/>
    <n v="88"/>
    <n v="88"/>
  </r>
  <r>
    <x v="169"/>
    <s v="TP-Link AC1200 Archer A6 Smart WiFi, 5GHz Gigabit Dual Band MU-MIMO Wireless Internet Router, Long Range Coverage by 4 Antennas, Qualcomm Chipset"/>
    <x v="0"/>
    <s v="NetworkingDevices"/>
    <n v="2499"/>
    <n v="3999"/>
    <n v="0.38"/>
    <x v="5"/>
    <n v="12679"/>
    <s v="AC1200 Dual-Band Wi-Fi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he TP-Link Tether app."/>
    <s v="AHGPGK7X35WHOVKQHT3OCUQ7KJNQ,AE7SXDPE4UX5MOB32PS4V63RPVEA,AE7DSLIHNWRP33ZULLHXQA4KM5BQ,AHG2ZF34JUECM4ZYKFDRRUIKDIXA,AHQ2DKS5UNONNHOGPYRRL3JMYFBQ,AEFES7Z2WEM3TVJHVRRRPIGRRXVA,AFOLBZKWUZVF4PQ33ISHI3DEFDUA,AEDM7KPWGF43EOIT2OHPQEMDTBSQ"/>
    <s v="Josh Crooner,ADITYA PAWAR,Amazon Customer,Aaryn Chaudhry,Mrs S Kayal,siva behaea,Karthi,Dnyaneshwar"/>
    <s v="RS0YPV8CGGS8R,R3LR647NBSDMCU,R3INDETNPWMHWX,R2N03PA780KAJD,R1I4DIVJ3IZNGG,R3LGQPRXIGK0OZ,R9H7E21WJPRKL,R662AI3F4SL2W"/>
    <s v="ðŸ‘ŽDisappointed ðŸ‘ŽReview after 1 year 3 months of usage,Good product and received latest V4,Good Budget Gigabit Router with Beamforming and multiple options in firmware,Range is issue for 5g every where,Value For Money,Go for it,Super ðŸ‘,Signal, support, install"/>
    <s v="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ðŸ ,Please go ahead,Its easy to use, easy to install , more function to control the router"/>
    <s v="https://m.media-amazon.com/images/I/41VDUqScJFL._SX300_SY300_QL70_FMwebp_.jpg"/>
    <s v="https://www.amazon.in/TP-Link-Archer-A6-Wireless-Internet/dp/B07W9KYT62/ref=sr_1_415?qid=1672903016&amp;s=computers&amp;sr=1-415"/>
    <x v="1"/>
    <x v="0"/>
    <n v="11.578947368421053"/>
    <n v="11.578947368421053"/>
  </r>
  <r>
    <x v="170"/>
    <s v="Wacom One by CTL-472/K0-CX Digital Drawing Graphics Pen Tablet (Red &amp; Black) Small (6-inch x 3.5-inch)(15x8cm) | Battery Free Cordless Pen with 2048 Pressure Level"/>
    <x v="0"/>
    <s v="Accessories&amp;Peripherals"/>
    <n v="3303"/>
    <n v="4699"/>
    <n v="0.3"/>
    <x v="5"/>
    <n v="13544"/>
    <s v="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
    <s v="AEXY2DXZGQDEPR5TBDGEHYB5BFQQ,AGGCO3ZO6REDF65WNBXQ44BXPVEA,AGKZ6TKG3664GMINDWMYRVKX6JYQ,AH6R5WG7BEWKNHVPRQLNPPPEDMKA,AGH5CKVCE4AOOYYHZUNXI5Z6RINA,AGEPGXLHZTDPKQGXC4FIGNYM63IA,AEZDGTRN2Q3JLDVYEKMS6V4GQQSA,AEKXO4Y5DWMWLEINGN5ZUSJ4BF2A"/>
    <s v="Chandrajeet rav,AMAL RAJ,Avan,Krishna Murthy,Gigendran,DEBOBROTA HALDAR,Ansh Sahu,Aditya Rana"/>
    <s v="R2GO2QUMZFP1CS,R278O60L9LLNGF,R1YZQUQ2V6NQK6,R13KVD5NMA72K1,RAL7X08LLK26F,R2TIGQXINQG5U9,R13L5OV3OFG590,R7YQR5EWPT7UD"/>
    <s v="Very nice product,Damaged within 4 months,Wacom review,Value for Money,Nice,Recommend,Perfect to draw, sketch and doodle.,Nice product."/>
    <s v="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ðŸ˜”.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
    <s v="https://m.media-amazon.com/images/W/WEBP_402378-T2/images/I/411UTnBl2TL._SX300_SY300_QL70_FMwebp_.jpg"/>
    <s v="https://www.amazon.in/Wacom-CTL-472-6-inch-3-5-inch-Graphic/dp/B078HRR1XV/ref=sr_1_322?qid=1672903011&amp;s=computers&amp;sr=1-322"/>
    <x v="1"/>
    <x v="0"/>
    <n v="14.666666666666668"/>
    <n v="14.666666666666668"/>
  </r>
  <r>
    <x v="171"/>
    <s v="Amazonbasics Nylon Braided Usb-C To Lightning Cable, Fast Charging Mfi Certified Smartphone, Iphone Charger (6-Foot, Dark Grey)"/>
    <x v="0"/>
    <s v="Accessories&amp;Peripherals"/>
    <n v="899"/>
    <n v="1900"/>
    <n v="0.53"/>
    <x v="5"/>
    <n v="13552"/>
    <s v="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3183iGEWksL._SX300_SY300_QL70_FMwebp_.jpg"/>
    <s v="https://www.amazon.in/AmazonBasics-Apple-Certified-Lightning-Charging/dp/B07XLCFSSN/ref=sr_1_40?qid=1672909125&amp;s=electronics&amp;sr=1-40"/>
    <x v="1"/>
    <x v="0"/>
    <n v="8.3018867924528301"/>
    <n v="8.3018867924528301"/>
  </r>
  <r>
    <x v="172"/>
    <s v="AmazonBasics USB C to Lightning Aluminum with Nylon Braided MFi Certified Charging Cable (Grey, 1.2 meter)"/>
    <x v="0"/>
    <s v="Accessories&amp;Peripherals"/>
    <n v="949"/>
    <n v="1999"/>
    <n v="0.53"/>
    <x v="5"/>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41JooboBmuL._SX300_SY300_QL70_FMwebp_.jpg"/>
    <s v="https://www.amazon.in/AmazonBasics-Lightning-Aluminum-Certified-Charging/dp/B0B8SRZ5SV/ref=sr_1_203?qid=1672909134&amp;s=electronics&amp;sr=1-203"/>
    <x v="1"/>
    <x v="0"/>
    <n v="8.3018867924528301"/>
    <n v="8.3018867924528301"/>
  </r>
  <r>
    <x v="173"/>
    <s v="AmazonBasics USB C to Lightning Aluminum with Nylon Braided MFi Certified Charging Cable (Grey, 1.8 meter)"/>
    <x v="0"/>
    <s v="Accessories&amp;Peripherals"/>
    <n v="949"/>
    <n v="1999"/>
    <n v="0.53"/>
    <x v="5"/>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W/WEBP_402378-T1/images/I/514S7MylddL._SX300_SY300_QL70_FMwebp_.jpg"/>
    <s v="https://www.amazon.in/AmazonBasics-Lightning-Aluminum-Certified-Charging/dp/B0B8SSC5D9/ref=sr_1_206?qid=1672909134&amp;s=electronics&amp;sr=1-206"/>
    <x v="1"/>
    <x v="0"/>
    <n v="8.3018867924528301"/>
    <n v="8.3018867924528301"/>
  </r>
  <r>
    <x v="174"/>
    <s v="Digitek DTR 550 LW (67 Inch) Tripod For DSLR, Camera |Operating Height: 5.57 Feet | Maximum Load Capacity up to 4.5kg | Portable Lightweight Aluminum Tripod with 360 Degree Ball Head | Carry Bag Included (Black) (DTR 550LW)"/>
    <x v="2"/>
    <s v="Cameras&amp;Photography"/>
    <n v="1549"/>
    <n v="2495"/>
    <n v="0.38"/>
    <x v="5"/>
    <n v="15137"/>
    <s v="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
    <s v="AEACCLBAYRCRJLUMTQVS5JSOYYVA,AEBFS3LI626ABZMQMQQZAVCZMSEA,AEPNFXQVCUUGVV74K5KGJEIGCBMA,AE7YHD67JEECIX3IESFI44QL4HNQ,AFCCTAOXYH2XQNESLRQRH72G27ZQ,AGSVOGYYWRHJDZKU3MCFFYIPEVWQ,AGWVUW6YRWVQ3III5WXH7X4RE4DA,AHEH2QAVUEPNGB7EQJJWPYAOCAAQ"/>
    <s v="Joel Thomas,Joy Ghosh,Amazon Customer,PÄ±Å‹kÉ˜sh GoÊ‹É½,Deepak Kanwaliya,AVINEESH,anoop tiwari,Kumud Prajapati"/>
    <s v="R2QDKL6M3BGGR8,R2GXKYBJXNF3HR,R3OBHPHLETR6ZR,R6ZP9NF1BL84O,R1OIEL27NJ0RCO,R1JQG83T7U855F,R3J34H7VBLFKDM,R39DXFGYRXPIW2"/>
    <s v="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
    <s v="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ðŸ¤žðŸ»,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
    <s v="https://m.media-amazon.com/images/I/41NJeh+qQRL._SY300_SX300_.jpg"/>
    <s v="https://www.amazon.in/Digitek-DTR-550-LW-Tripod/dp/B074CWD7MS/ref=sr_1_124?qid=1672903001&amp;s=computers&amp;sr=1-124"/>
    <x v="1"/>
    <x v="0"/>
    <n v="11.578947368421053"/>
    <n v="11.578947368421053"/>
  </r>
  <r>
    <x v="175"/>
    <s v="Philips PowerPro FC9352/01 Compact Bagless Vacuum Cleaner (Blue)"/>
    <x v="1"/>
    <s v="Kitchen&amp;HomeAppliances"/>
    <n v="8999"/>
    <n v="9995"/>
    <n v="0.1"/>
    <x v="5"/>
    <n v="17994"/>
    <s v="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
    <s v="AGBITVO2DOMNZU6DB4QF2WXXELLA,AFMPYDPXNEAOY7V6ESN3RHHIFOLA,AEXMSOQXFSGNINYXVTPXWF6LNSOQ,AHJ36WVWO52FUAO4F7W2V2HUVIOA,AHDVRIPXBUVBEU4SPWOC6RGAYRPQ,AEM6HSXS6EAAW2W2YCJDURHPAOHQ,AHGWXO3TIN5RERBOPO6KS5HW6PQQ,AF476TMP4LI7EBRKEYTFE33CHLLA"/>
    <s v="âš¡ Pushpendra Singh Patel âš¡,Mukul,Sauron,Amazon Customer,Bumble Bee,Naresh,Serena A Lyngdoh,Sohail Quazi"/>
    <s v="R1PZ2XBD6GD0UY,RMQA2CY9FRUOR,R55EXM1PLX7BM,R26ZJ9VXF4PWCA,R2S9JPUNTGN4DX,R2M8WSNRMQDR8C,RNY8DA1733V0U,R1F1ZMII16AUTP"/>
    <s v="Hassle free bagless vacuum cleaner | No more of maintaining/cleaning/replacing bags,Nice little vacuum cleaner but with a couple of drawbacks.,Simple and Effective,A,On the heavier side but satisfied with the product,Good quality, heavy noise,Great Product!,Awesome Cleaning Machine"/>
    <s v="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â€¢â€¢â€¢â€¢â€¢â€¢â€¢â€¢â€¢â€¢â€¢â€¢â€¢â€¢â€¢â€¢â€¢â€¢â€¢ðŸŽ INSIDE BOXâ€¢â€¢â€¢â€¢â€¢â€¢â€¢â€¢â€¢â€¢â€¢â€¢â€¢â€¢â€¢â€¢â€¢â€¢â€¢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â€¢â€¢â€¢â€¢â€¢â€¢â€¢â€¢â€¢â€¢â€¢â€¢â€¢â€¢â€¢â€¢â€¢â€¢â€¢â€¢â€¢â€¢â€¢â€¢â€¢â€¢â€¢â€¢â€¢â€¢â€¢â€¢â€¢â€¢â€¢â€¢â€¢âž• OBSERVATIONS &amp; PROSâ€¢â€¢â€¢â€¢â€¢â€¢â€¢â€¢â€¢â€¢â€¢â€¢â€¢â€¢â€¢â€¢â€¢â€¢â€¢â€¢â€¢â€¢â€¢â€¢â€¢â€¢â€¢â€¢â€¢â€¢â€¢â€¢â€¢â€¢â€¢â€¢â€¢1. Device has high suction power and can be cleaned easily with a bagless design where dust collects in a chamber, and you can empty it in the dustbinâ€”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â€¢â€¢â€¢â€¢â€¢â€¢â€¢â€¢â€¢â€¢â€¢â€¢â€¢â€¢â€¢â€¢â€¢â€¢â€¢â€¢â€¢â€¢â€¢â€¢â€¢â€¢â€¢â€¢â€¢â€¢â€¢â€¢â€¢â€¢â€¢â€¢â€¢âž– OBSERVATIONS &amp; CONSâ€¢â€¢â€¢â€¢â€¢â€¢â€¢â€¢â€¢â€¢â€¢â€¢â€¢â€¢â€¢â€¢â€¢â€¢â€¢â€¢â€¢â€¢â€¢â€¢â€¢â€¢â€¢â€¢â€¢â€¢â€¢â€¢â€¢â€¢â€¢â€¢â€¢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â€¢â€¢â€¢â€¢â€¢â€¢â€¢â€¢â€¢â€¢â€¢â€¢â€¢â€¢â€¢â€¢â€¢â€¢â€¢â€¢â€¢â€¢â€¢â€¢â€¢â€¢â€¢â€¢â€¢â€¢â€¢â€¢â€¢â€¢â€¢â€¢â€¢ðŸ”§ Attachmentsâ€¢â€¢â€¢â€¢â€¢â€¢â€¢â€¢â€¢â€¢â€¢â€¢â€¢â€¢â€¢â€¢â€¢â€¢â€¢â€¢â€¢â€¢â€¢â€¢â€¢â€¢â€¢â€¢â€¢â€¢â€¢â€¢â€¢â€¢â€¢â€¢â€¢-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â€¢â€¢â€¢â€¢â€¢â€¢â€¢â€¢â€¢â€¢â€¢â€¢â€¢â€¢â€¢â€¢â€¢â€¢â€¢â€¢â€¢â€¢â€¢ðŸ† FINAL VERDICTâ€¢â€¢â€¢â€¢â€¢â€¢â€¢â€¢â€¢â€¢â€¢â€¢â€¢â€¢â€¢â€¢â€¢â€¢â€¢â€¢â€¢â€¢â€¢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â€˜Cromaâ€™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
    <s v="https://m.media-amazon.com/images/I/41xQDop2T5L._SX300_SY300_QL70_FMwebp_.jpg"/>
    <s v="https://www.amazon.in/Philips-PowerPro-FC9352-01-Compact/dp/B072J83V9W/ref=sr_1_146?qid=1672923597&amp;s=kitchen&amp;sr=1-146"/>
    <x v="1"/>
    <x v="0"/>
    <n v="44"/>
    <n v="44"/>
  </r>
  <r>
    <x v="176"/>
    <s v="Zebronics Zeb-Transformer-M Optical USB Gaming Mouse with LED Effect(Black)"/>
    <x v="0"/>
    <s v="Accessories&amp;Peripherals"/>
    <n v="399"/>
    <n v="549"/>
    <n v="0.27"/>
    <x v="5"/>
    <n v="18139"/>
    <s v="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
    <s v="AE6QIRYYQXWBXRANCBNV7UQU3C3Q,AFR73WEZI4S76UC6WTRTOM27ENZQ,AFCBKJAWH4J2UWEUQEGSVYNFT2YA,AFDKMC6DZFM4M7BKRFA4APKCYZHQ,AECLFSQIEBC26S2ZU7FRYDI66W2A,AFTZLBOMSZSCBJ7CK5VXRSA6FGMQ,AH3HKWLRRJWVLWWNSNRI67WU77ZQ,AHMPP4TKEPMV7DE5QB5NSFTTXUPQ"/>
    <s v="Dhiraj Bansal,Shaikh Mahammad Ali,SHREYASH PATIL,Customer,Gagan BV,Unboxing video by Abananeez,Anshuman,Uday"/>
    <s v="R3IPDT2UXX2O63,R2U6GKRX21HLG9,R2AK0419W9GNNL,RBFTHSBIUQTM1,R2SNW6BCRZK0AW,R3HVYAAF9REYEZ,R17Z4RNBHFK18Q,R20B3Q5JIZ96QC"/>
    <s v="Nad performance and no customer support. This model is not registered on zeb official web site,Good,Nice âœ…,very good product in this price range. Look is beautiful, it's like a small pet.,A Good mouse to have while Playing Doom Eternal.,Over all good mouse for this price,Good,A good mouse"/>
    <s v="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ðŸ‘,A good mouse. Not the best but good enough.,Good,Its good but idk if its only with me but the mouse sometimes becomes unresponsive. Not for long tho just 2 3 seconds. Overall would recommend.,Good mouse little heavyweight"/>
    <s v="https://m.media-amazon.com/images/W/WEBP_402378-T1/images/I/41I-azRJBLL._SX300_SY300_QL70_FMwebp_.jpg"/>
    <s v="https://www.amazon.in/Zebronics-Zeb-Transformer-M-Optical-Gaming-Effect/dp/B0819HZPXL/ref=sr_1_71?qid=1672902997&amp;s=computers&amp;sr=1-71"/>
    <x v="1"/>
    <x v="0"/>
    <n v="16.296296296296298"/>
    <n v="16.296296296296298"/>
  </r>
  <r>
    <x v="177"/>
    <s v="MI Braided USB Type-C Cable for Charging Adapter (Red)"/>
    <x v="0"/>
    <s v="Accessories&amp;Peripherals"/>
    <n v="349"/>
    <n v="399"/>
    <n v="0.13"/>
    <x v="5"/>
    <n v="18757"/>
    <s v="1M Long Cable. Usb 2.0 (Type A)|Toughened Joints|Strong And Sturdy|Country Of Origin: China|6 Months Warranty"/>
    <s v="AGSGSRTEZBQY64WO2HKQTV7TWFSA,AEYD5HVYAJ23CR6PTWOOIKUOIDHA,AFRMNW6TDHDZBP2UHF2K3MEAEYUA,AHICHCW6EC3BNV2IDAEAJPBG4HZQ,AGWFKE7RNP6EVC4JFLFSL76EEVVQ,AGEOQQHGNELZNEUKJAJUA7NTPBLA,AFS3QBSOMCE2FAZFUYZ3NBFQDLMQ,AGJYG6ZWCWD74WNE6Y37XZ2VUSMA"/>
    <s v="Birendra ku Dash,Aditya Gupta,Abdulla A N,Deepak,Gowtham,Rakesh,Pawan Kumar,Prabhat Raj Pathak"/>
    <s v="R2JPQNKCOE10UK,RQI80JG2WZXNF,R2LYZ4CUWPMUJN,R1ZBD2ZB2ZYEWX,R2ITEDC9KOCY3N,R1115HIQP3BKKJ,R31OMS6DNMI7M,R2DCFXQMUNO93L"/>
    <s v="Good product,using this product 8months It is done  I have not faced any problem so far, its build quality best,I really liked this one.,Very strong and support fast charging ,,Nice cable,Best data cable charging fast,Good job,Good but need some improvement"/>
    <s v="I like it ðŸ‘ðŸ‘,Best charging power . I used this cable on note 8 pro mi. Using 8month also fast working.,350 might be a little expensive but physically itâ€™s so good. Feels premium. But power limitation is there it is not suitable for fast charging.,,https://m.media-amazon.com/images/W/WEBP_402378-T1/images/I/61WnvIUaIwL._SY88.jpg,Best data cable charging fast,Very good quality and good durability,Overall good but need some improvement..."/>
    <s v="https://m.media-amazon.com/images/W/WEBP_402378-T1/images/I/31gaP7qpBNL._SX300_SY300_QL70_FMwebp_.jpg"/>
    <s v="https://www.amazon.in/Mi-Braided-USB-Type-C-Cable/dp/B083342NKJ/ref=sr_1_17?qid=1672909124&amp;s=electronics&amp;sr=1-17"/>
    <x v="1"/>
    <x v="0"/>
    <n v="33.846153846153847"/>
    <n v="33.846153846153847"/>
  </r>
  <r>
    <x v="178"/>
    <s v="Amazon Basics HDMI Coupler,Black"/>
    <x v="2"/>
    <s v="HomeAudio"/>
    <n v="209"/>
    <n v="600"/>
    <n v="0.65"/>
    <x v="5"/>
    <n v="18872"/>
    <s v="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
    <s v="AESNQRQGPFRFF3MIKZ6HWY3Z5XPQ,AGPYTMWCOQQUTOWXLIEPZVT3YR6A,AEQNAZMC4QPYMUSM5WKGQ722M3PA,AHWVJOF4IVRKFY6RJRSBQ2L6ZXQA,AE243IWFZJ3BB6E6WMUG52DHWJVA,AGFHZ6AJSZS22WXJ7NGOB6KVSZKQ,AE2VJTZLXNBNDNLTOJERY75Z3UFA,AF5AP7DKNQGWL6YX2IWXG7S3CKXQ"/>
    <s v="Bharanidharan,Roshan k jose,fabeel,RS,Jasper,Abhishek kumar,Sharad Ojha,Rajasekar M"/>
    <s v="R1PU0LE5YRKY3Y,R2L5EHOA77MWQP,R1GOM8MCTLY767,R2DNNWQ9ROEWKT,RCZ2A2MM0MX3N,R33P4PO6NUBWHY,R2NWBZA1YTJSG5,R3HWZSNDCB8EQM"/>
    <s v="Good Quality Product,Good Product,Good,Perfect HDMI coupler,Very Good Connector,Does the job,Product is good but not working with Fire tv stick.,Perfect"/>
    <s v="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
    <s v="https://m.media-amazon.com/images/W/WEBP_402378-T1/images/I/417qayz2nNL._SX300_SY300_QL70_FMwebp_.jpg"/>
    <s v="https://www.amazon.in/AmazonBasics-AZHDAD01-HDMI-Coupler-Black/dp/B06XR9PR5X/ref=sr_1_239?qid=1672909135&amp;s=electronics&amp;sr=1-239"/>
    <x v="1"/>
    <x v="0"/>
    <n v="6.7692307692307692"/>
    <n v="6.7692307692307692"/>
  </r>
  <r>
    <x v="179"/>
    <s v="ESR USB C to Lightning Cable, 10 ft (3 m), MFi-Certified, Braided Nylon Power Delivery Fast Charging for iPhone 14/14 Plus/14 Pro/14 Pro Max, iPhone 13/12/11/X/8 Series, Use with Type-C Chargers, Black"/>
    <x v="0"/>
    <s v="Accessories&amp;Peripherals"/>
    <n v="1519"/>
    <n v="1899"/>
    <n v="0.2"/>
    <x v="5"/>
    <n v="19763"/>
    <s v="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quot; (1st and 2nd Gen)/Pro 10.5&quot;|Stable File Transfer: connect your Lightning-enabled iPhone, iPad, or iPod to your USB-C ready Mac, iMac, or iPad Pro and transfer files rat blisteringly fast speeds without worrying about the dreaded â€œAccessory may not be supportedâ€ alert|Built to Last: the durable braided nylon casing ensures fewer tangles and more tensile strength than Appleâ€™s official cables; aluminum cased plug heads ensure your cable wonâ€™t get damaged when plugging in and out|Compatibility: this USB-C to Lighting iPhone cable supports fast charging for iPhone 14/13/12/11/X/8/7/6 series, iPhone SE 3/2, iPad Pro 12.9 (1st and 2nd Gen), iPad 8th Gen, iPad Pro 10.5&quot;; 18W or above USB-C PD adapter required"/>
    <s v="AHOYUSKWQFXDLOTRT43FCSHP3WIA,AGUVNZPD7JF3AK422LRYK6R5GOJA,AGVJMKJLZZGBV7VOYJGQ2HZKELXQ,AH7RKVVU3Y2ZGA4WEW5RXKMQWDLA,AGSODW32ZSTEY4AMCL24COIXUV5A,AFK4V6NRIQGVYQCCBMQCSLRG2ZXQ,AEK45RYTIY4GBPAVTYBHIA6OGYDQ,AHVNGU6PZRRCJEDDJMZOTR5K5K4A"/>
    <s v="Mohammed Auquib Hussain A,Yashwantrao chavan,jesna j.,Saurabh jaybhaye,Yash Patodi,Maaz Shaikh,Amazon Customer,Suraj S."/>
    <s v="R1NBVCQUPQGZSG,R1AYTJ3HGDXBPB,R1SZXE4S0X94AV,R18V2LFU0A6Z1Z,REEEYL5KDQ81L,R1648XOMK16YKC,R30X514IQ3NWX4,R3UV2ZJIR07U21"/>
    <s v="Go for it,Fast charging,Good product,Good,So Far So Good,Quality is good ðŸ‘ you can go for it â™¥ï¸,Excellent Product,Yup good in all over"/>
    <s v="Everything is great go for it after all itâ€™s esr common,Length is good and charge fast. Need to maintain well cause of itâ€™s length.,Fast charging.,Value for money,Its been more than a month since I am using it and it is working as expected.,Nice product go for it,Excellent product with a good sturdiness. The product quality is worth the money spent.,"/>
    <s v="https://m.media-amazon.com/images/I/41I2mS67DyL._SY300_SX300_QL70_FMwebp_.jpg"/>
    <s v="https://www.amazon.in/ESR-Lightning-MFi-Certified-Delivery-Charging/dp/B086JTMRYL/ref=sr_1_498?qid=1672909149&amp;s=electronics&amp;sr=1-498"/>
    <x v="1"/>
    <x v="0"/>
    <n v="22"/>
    <n v="22"/>
  </r>
  <r>
    <x v="180"/>
    <s v="iQOO Neo 6 5G (Dark Nova, 8GB RAM, 128GB Storage) | SnapdragonÂ® 870 5G | 80W FlashCharge"/>
    <x v="2"/>
    <s v="Mobiles&amp;Accessories"/>
    <n v="28999"/>
    <n v="34999"/>
    <n v="0.17"/>
    <x v="5"/>
    <n v="20311"/>
    <s v="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
    <s v="AFLMOZFV4PMKSM3JHJ7ITUT6OVBA,AE2TS2DBYLAJ5WY6FFWFNXFY24SQ"/>
    <s v="Goutham Giridhar Kamath,Antara M."/>
    <s v="R1X7186WUECR3,RIXG2KYOQHKVB"/>
    <s v="Let's bust some myth,IQOO Neo 6 5G â€“ A midrange model that offers virtually everything I want"/>
    <s v="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â€™s dig into it!THE GOOD# Price. After discounts, I got a phone with practically all the features I wanted.# IQOO is basically from Vivo, an internationally recognized brand. Hopefully, I donâ€™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â€™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â€œTurn off onâ€¦â€ (the next day for which the alarm is active), â€œDo not repeat any moreâ€, or â€œCancelâ€.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
    <s v="https://m.media-amazon.com/images/I/51DLLa8HNWL._SX300_SY300_QL70_ML2_.jpg"/>
    <s v="https://www.amazon.in/iQOO-128GB-Storage-Snapdragon%C2%AE-FlashCharge/dp/B07WDKLDRX/ref=sr_1_63?qid=1672895762&amp;s=electronics&amp;sr=1-63"/>
    <x v="1"/>
    <x v="0"/>
    <n v="25.882352941176471"/>
    <n v="25.882352941176471"/>
  </r>
  <r>
    <x v="181"/>
    <s v="Logitech K480 Wireless Multi-Device Keyboard for Windows, macOS, iPadOS, Android or Chrome OS, Bluetooth, Compact, Compatible with PC, Mac, Laptop, Smartphone, Tablet - Black"/>
    <x v="0"/>
    <s v="Accessories&amp;Peripherals"/>
    <n v="2595"/>
    <n v="3295"/>
    <n v="0.21"/>
    <x v="5"/>
    <n v="22618"/>
    <s v="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â€™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
    <s v="AH6LPYJT5UBJ7CIEWVHDCNQAGWZQ,AFG4CVSEFXYGJMIHZKX7JGGLCSZA,AFEXNZMRCU4SZFDGWRO6P4CMOGRA,AEUTWNKAMWBUEKXPNPWLZAV2PASA,AE4WVGQ3VRHKHQN3CNM7NCZL3BBA,AGQA6CD2EAQHTFTTONWV6IBD4PLQ,AHXVDMVAJ3EJF56HHLY7CHZK5ULA,AESCIZFPXLL5RG2IAYQEL5V2KNDA"/>
    <s v="Nikhil M.,Quader,Amith Bipin,Preet Shah,gaurav bagde,Anubhav S.,nirmal,ABDUL BASITH"/>
    <s v="R1AJ6U452B6VPM,RAPJSV76BEX8A,RZV4F09ALESRQ,R14QZDM2M04IAH,R23U8C99ZSTVP,R17KECO74AO7FC,R3HC5G436ZWUNB,ROOYF4SUB0DMH"/>
    <s v="Very very very good in terms of ergonomic,Good keyboard but have some cons,Good For Daily Use,Easy to use, hard to carry,nice,Excellent, Durable and connects to any gadgets including IPhone,Not suitable for all,Absolute Rubbish -&gt; Moderately Good Product"/>
    <s v="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
    <s v="https://m.media-amazon.com/images/I/41hzQslWQlL._SX300_SY300_QL70_FMwebp_.jpg"/>
    <s v="https://www.amazon.in/Logitech-Multi-Device-Bluetooth-Keyboard-Black/dp/B00MUTWLW4/ref=sr_1_259?qid=1672903007&amp;s=computers&amp;sr=1-259"/>
    <x v="1"/>
    <x v="0"/>
    <n v="20.952380952380956"/>
    <n v="20.952380952380956"/>
  </r>
  <r>
    <x v="182"/>
    <s v="TP-Link AC1300 USB WiFi Adapter (Archer T3U) - 2.4G/5G Dual Band Mini Wireless Network Adapter for PC Desktop, MU-MIMO Wi-Fi Dongle, USB 3.0, Supports Windows 11,10, 8.1, 8, 7, XP/Mac OS 10.15 and earlier"/>
    <x v="0"/>
    <s v="NetworkingDevices"/>
    <n v="1399"/>
    <n v="2499"/>
    <n v="0.44"/>
    <x v="5"/>
    <n v="23169"/>
    <s v="UltimateÂ Wi-Fi SpeedÂ â€”â€” AC1300 (400 Mpbs on 2.4GHz band and 867 Mbps on 5GHz band) wireless speed with the next generation Wi-Fi - 802.11ac|Dual Band WirelessÂ â€”â€” 2.4GHz and 5GHz band for flexible connectivity|Mini designÂ â€”â€” Mini-sized design for convenient portability with a reliable high performance|Super Speed USB 3.0 Port â€”â€” Up to 10x faster transfer speeds than USB 2.0|MU-MIMOÂ â€”â€” Delivers highly efficient wireless connection|Supported Operating SystemÂ â€”â€” Windows 11/10/8.1/8/7/XP, Mac OS 10.15 and earlier"/>
    <s v="AGYAPOCHJTBVSKV3GSONJ7VXL3PA,AGZOJCTR6UIB4LRZ4Y7HTXOXSKVA,AFSJHOXX5LIYZEVAMQ4SXKCYHWQA,AFUAHYLSRN2FHN55BF4DN2KIACBA,AFGPRRCCLCHA7EEQRXPRLTJPAQ7A,AGZJ7DR6QX66HBTFZ4IRO5RGM6VA,AEWYTXQFQRBUHADGAXC4CPPNDBYQ,AEGCMA54O4ML7L2XAVP4BCKXBHLQ"/>
    <s v="Shweta Bairagi,Sarathi,Abhishek,AAR,Deepak Rai,Shefaz,Nilesh P.,DEEPAK"/>
    <s v="R3WPIQCSIWIMK,R1ANFA2SPBTDL,R2P816U6PY0U3Y,R28AU62UTEENY,R2YH785B1MQJI2,R2LM3S536I6Z7M,R1FCXDQ5IID48F,R3FTMVP0OKIYMY"/>
    <s v="Good device and makes your laptop to utilize maximum wifi speed.,Good Product, worth of buying,Best to recieve 5g or fiber speed,Good,This is really a good Wifi-Adpater and a life saver,Wifi 5 speeds are amazing!,Booster speed,Best Product to Buy"/>
    <s v="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â€™m using this dongle with wifi5 and frankly, I did not notice a difference.,I just connect with my iPhone hotspot to pc nd itâ€™s so nice very fast,Hello guys I bought this product from Amazon and it was a very fast delivery as It was easy installation  less than two Minutes  it gives the best signal of 5G and 4G so it wonâ€™t be hassle to install itâ€™s the product for guys who donâ€™t have Wi-Fi adapters in the systems. Also it it very Compact Product"/>
    <s v="https://m.media-amazon.com/images/W/WEBP_402378-T1/images/I/31IdziegWVL._SX300_SY300_QL70_FMwebp_.jpg"/>
    <s v="https://www.amazon.in/TP-Link-Archer-T3U-Wireless-MU-MIMO/dp/B07M69276N/ref=sr_1_190?qid=1672909133&amp;s=electronics&amp;sr=1-190"/>
    <x v="1"/>
    <x v="0"/>
    <n v="10"/>
    <n v="10"/>
  </r>
  <r>
    <x v="183"/>
    <s v="TP-Link AC600 600 Mbps WiFi Wireless Network USB Adapter for Desktop PC with 2.4GHz/5GHz High Gain Dual Band 5dBi Antenna Wi-Fi, Supports Windows 11/10/8.1/8/7/XP, Mac OS 10.15 and earlier (Archer T2U Plus)"/>
    <x v="0"/>
    <s v="NetworkingDevices"/>
    <n v="1199"/>
    <n v="2199"/>
    <n v="0.45"/>
    <x v="5"/>
    <n v="24780"/>
    <s v="High-Speed Wi-Fi â€”â€” 256QAM support increases the 2.4 GHz data rate from 150 Mbps to 200 Mbps, 200 Mbps on the 2.4 GHz band and 433 Mbps on the 5 GHz band, ensure you fully enjoy fast AC Wi-Fi.|Dual Band Wireless â€”â€” 2.4 GHz and 5 GHz band provide flexible connectivity, giving your devices access to the latest dual-band Wi-Fi router for faster speed and extended range|High-Gain Antenna â€”â€” A 5dBi high-gain antenna greatly enhances the reception and transmission signal strength of the USB adapter|Supports the Latest Operating Systems â€”â€” Fully compatible with Windows 11/10/8.1/8/7/XP, Mac OS 10.15 and earlier|In an unlikely case of product quality related issue, we may ask you to reach out to brandâ€™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â€¦,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I/216Q4FqmZVL._SX300_SY300_QL70_FMwebp_.jpg"/>
    <s v="https://www.amazon.in/TP-Link-Wireless-Adapter-Archer-T2U/dp/B07P681N66/ref=sr_1_54?qid=1672909126&amp;s=electronics&amp;sr=1-54"/>
    <x v="1"/>
    <x v="0"/>
    <n v="9.7777777777777786"/>
    <n v="9.7777777777777786"/>
  </r>
  <r>
    <x v="184"/>
    <s v="TP-LINK AC1300 Archer T3U Plus High Gain USB 3.0 Wi-Fi Dongle, Wireless Dual Band MU-MIMO WiFi Adapter with High Gain Antenna, Supports Windows 11/10/8.1/8/7/XP/MacOS"/>
    <x v="0"/>
    <s v="NetworkingDevices"/>
    <n v="1699"/>
    <n v="2999"/>
    <n v="0.43"/>
    <x v="5"/>
    <n v="24780"/>
    <s v="AC1300 Lightning-Fast SpeedÂ â€” AC1300 (867 Mbps on the 5 GHz band or 400 Mbps on the 2.4 GHz band) dual-band Wi-Fi to ensure all your devices run at full speed|MU-MIMO TechnologyÂ â€” Improves the throughput and efficiency of the whole network with MU-MIMO technology|Dual-Band WirelessÂ â€” The 2.4 GHz and 5 GHz bands provide flexible connectivity, giving your devices access to the latest dual-band Wi-Fi router for faster speed and extended range|High-Gain AntennasÂ â€” Advanced external high-gain antennas greatly enhance the reception and transmission signal strength of the USB adapter|Supports the Latest Operating SystemsÂ â€” Fully compatible with Windows 11/10/8.1/8/7/XP andÂ Mac OS 10.15 and earlier|In an unlikely case of product quality related issue, we may ask you to reach out to brandâ€™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â€¦,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W/WEBP_402378-T1/images/I/21jLkYGoSEL._SX300_SY300_QL70_FMwebp_.jpg"/>
    <s v="https://www.amazon.in/TP-LINK-T3U-Wireless-MU-MIMO-Supports/dp/B0859M539M/ref=sr_1_160?qid=1672909131&amp;s=electronics&amp;sr=1-160"/>
    <x v="1"/>
    <x v="0"/>
    <n v="10.232558139534884"/>
    <n v="10.232558139534884"/>
  </r>
  <r>
    <x v="185"/>
    <s v="Western Digital WD 1.5TB Elements Portable Hard Disk Drive, USB 3.0, Compatible with PC, PS4 and Xbox, External HDD (WDBU6Y0015BBK-WESN)"/>
    <x v="0"/>
    <s v="ExternalDevices&amp;DataStorage"/>
    <n v="4449"/>
    <n v="5734"/>
    <n v="0.22"/>
    <x v="5"/>
    <n v="25006"/>
    <s v="USB 3.0 and USB 2.0 compatibility. Formatted NTFS for Windows10, Windows 8.1. Reformatting may be required for other operating systems. Compatibility may vary depending on userâ€™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
    <s v="AHQM673VAJUI7R3VMP4NWML4CZLQ,AG7HW2RWBBMIKW45MHWWO3MJPAMQ,AHAMXU574LIAJQEZIHZFB2VF6XEA,AEVK6SQSDGDCBJF4OM2Z24SXE36Q,AEOOR2OZ72WSRAVRX42ADEZNXQSQ,AG7NKDJ76WUK3JVPQ72NHUHHKWFQ,AFLID5BXTJU4P2YML63YQCJDCP2Q,AFI6OXAAZYUPZN5I4RP7TC66JK6A"/>
    <s v="Mastercard,Krupal Gajjar,Sanket,lional,Atteng Eric,Deepu prasad,swetha,Abinash J."/>
    <s v="R3JLT7LH2SOF0V,R2KT1SVXND1VWG,R24OK0MVA1SNAD,R28CT5JQ1R02CZ,RYKHQ54JHJYQB,RF0NNFS6PEPAV,R2I21A2MTQV7JX,RZ5JP629DU70F"/>
    <s v="Good for my work,Worth it,Hard disc is not detecting,Good hdd with a 1.5 tb storage.....really cool and fast,Faster data transfer,Nice,Reasonable price,Sleek design"/>
    <s v="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â‚¹. Storage capacity showing 1.37tb means rest of it maybe for system backup. Took 47sec to transfer 4.16GB data from laptop to drive through 3.0 usb. Happy with the product at first look. Let's see kaise chalta h.. you can go for this under 3600â‚¹ bcz no one is giving you 1.5tb at this range and remember 1.5TB means you will get less than 1.4 and 1TB means less than 960gb, That's how it is ðŸ™‚."/>
    <s v="https://m.media-amazon.com/images/I/31YZ2ZYT66L._SX300_SY300_QL70_FMwebp_.jpg"/>
    <s v="https://www.amazon.in/Elements-Portable-External-Drive-Black/dp/B06XDKWLJH/ref=sr_1_256?qid=1672903007&amp;s=computers&amp;sr=1-256"/>
    <x v="1"/>
    <x v="0"/>
    <n v="20"/>
    <n v="20"/>
  </r>
  <r>
    <x v="186"/>
    <s v="AmazonBasics 6 Feet DisplayPort to DisplayPort Cable - (Not HDMI Cable) (Gold)"/>
    <x v="0"/>
    <s v="Accessories&amp;Peripherals"/>
    <n v="499"/>
    <n v="1100"/>
    <n v="0.55000000000000004"/>
    <x v="5"/>
    <n v="25177"/>
    <s v="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
    <s v="AHHEVDG5NWTNJRAW4M5FIRKMFEEA,AFLX5QGGOSHYDJV3E42JXTXCRXPQ,AEX4G7GNLVALDJDAZY33RNZ6KIVQ,AFGMGHDUS2Z6ME6PD3XFJM2VKOEQ,AFBJDIUA2EUBVIRXAXLNC7ENHAIQ,AGMYS67M6E6V2W3UP2EVWZBP4WHQ,AFPLFU6EUEEXHU4SCPG6UUBS4HAA,AFAJRPO7FNQVWYXLU5RMHFVJDARQ"/>
    <s v="sanjay,Hari R.,rohit,Samrat Mandal,Abhishek K.,Awesomecritic,Ankur singh,Jayesh chavan"/>
    <s v="R8KWWR9D7Z8ZP,R1K9VOKVDAH1FT,R3VA611ERW9TJ2,RURQQWP8I8XS4,R19O55T880XD8U,R3CHHGYZD5QMGM,RHKJASTLGEF14,R1CD68IZMR4O62"/>
    <s v="Awsome quality,Nice item,Better Display Port Cable,Works! GTX1650 Super, DELL 2520D (MST),Value for money,Not Vesa certified cable.,YOU CAN BUY IT UNDOUBTEDLY.,Check Display settings as soon as you install this cable."/>
    <s v="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
    <s v="https://m.media-amazon.com/images/W/WEBP_402378-T2/images/I/41AcG6PavXL._SX300_SY300_QL70_FMwebp_.jpg"/>
    <s v="https://www.amazon.in/AmazonBasics-Feet-DisplayPort-Cable/dp/B01J8S6X2I/ref=sr_1_252?qid=1672909136&amp;s=electronics&amp;sr=1-252"/>
    <x v="1"/>
    <x v="0"/>
    <n v="8"/>
    <n v="8"/>
  </r>
  <r>
    <x v="187"/>
    <s v="Lenovo 300 Wired Plug &amp; Play USB Mouse, High Resolution 1600 DPI Optical Sensor, 3-Button Design with clickable Scroll Wheel, Ambidextrous, Ergonomic Mouse for Comfortable All-Day Grip (GX30M39704)"/>
    <x v="0"/>
    <s v="Accessories&amp;Peripherals"/>
    <n v="289"/>
    <n v="590"/>
    <n v="0.51"/>
    <x v="5"/>
    <n v="25886"/>
    <s v="A high-resolution, 1600 dpi optical sensor ensures youâ€™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
    <s v="AH5Y6ZCLABCUE2X6JBWZBNQO232A,AEWQXQDOQAMTNRLYVT65ODCFGMLQ,AEMMWXTPKDUDSHPWJAJWU7QUV6KA,AGGAGBP6E3H4EOJFHMKLV6UTDAFA,AFQDYNJV76K5BEIS7BWNA7HN4EIQ,AGBVG2PAA7ORCTFXCNEII55L66CA,AFVYZFTM3SUEGYESW55OJNGUAJVA,AGVKIL6EHMVCD6XP4SLWUBJRWGAQ"/>
    <s v="Harsha,TUSHAR BANSAL,Harmanpreet Singh Punj,Tushar garg,SD,nikhil chaudhari,Lakshmi S,saikat"/>
    <s v="R8W5BHTVFMCB2,R34BR22MYWCGQM,R1D3IFV0IYNC39,R1K5TK6UQ9WLRX,R1V2N0TIMCANVI,R2UOCIGLOQ0CAD,R1JGKZGY686LSU,R3CM6K3CTECGER"/>
    <s v="worth buying this mouse!,Good,Traditional mouse that does the job,nice,GOOD PRODUCT AND GOOD QUALITY,Worth the price money and amazing built quality,Compact mouse,super comfortable"/>
    <s v="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
    <s v="https://m.media-amazon.com/images/W/WEBP_402378-T1/images/I/41NF7VStoSL._SX300_SY300_QL70_FMwebp_.jpg"/>
    <s v="https://www.amazon.in/Lenovo-GX30M39704-300-USB-Mouse/dp/B073BRXPZX/ref=sr_1_226?qid=1672903006&amp;s=computers&amp;sr=1-226"/>
    <x v="1"/>
    <x v="0"/>
    <n v="8.6274509803921582"/>
    <n v="8.6274509803921582"/>
  </r>
  <r>
    <x v="188"/>
    <s v="Panasonic Eneloop BQ-CC55N Advanced, Smart and Quick Charger for AA &amp; AAA Rechargeable Batteries, White"/>
    <x v="2"/>
    <s v="GeneralPurposeBatteries&amp;BatteryChargers"/>
    <n v="1500"/>
    <n v="1500"/>
    <n v="0"/>
    <x v="5"/>
    <n v="25996"/>
    <s v="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
    <s v="AEOZN7QHTHMBMPZ44PLKH7ML2GFA,AHBZTGUKAUVUWWRIX5NAR3LFRRDQ,AHBZTGUKAUVUWWRIX5NAR3LFRRDQ,AHXL7635W54KBJSQMVBH5NU5M5HQ,AE7ODFGTGXOJ43E766LIKWOZWYTA,AEME7YWZ3YMKQOAKJY6QV5XKRQXQ,AGMGMQ6LB27Y52XFBO7LZIGDTRQQ,AHJICOXQKSOPQGHIO62545GNPNNA"/>
    <s v="Sreelal S,Abe Ralte,Abe Ralte,sridharan,Anuj Malhotra,Binu Mathews``,Bhanu,Subhasis Deshmukh"/>
    <s v="R1JNM12EEHAKDU,R3D30LR1EYBE2P,R30L9O9HJ5UAK7,R3QZUREJQF2YLA,R3MY5QLMJHTG5E,RBTESL54NFQBN,R3S8IJGRFFCKTT,R14K1I1T1JA1QO"/>
    <s v="Good rechargeable battery,Seems to be good,Nice,Build quality,Good,Met expectations,Good,Good charger"/>
    <s v="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
    <s v="https://m.media-amazon.com/images/W/WEBP_402378-T1/images/I/41N+hHYrIWL._SY300_SX300_.jpg"/>
    <s v="https://www.amazon.in/Panasonic-Eneloop-BQ-CC55E-Advanced-Battery/dp/B075DB1F13/ref=sr_1_425?qid=1672903016&amp;s=computers&amp;sr=1-425"/>
    <x v="1"/>
    <x v="0"/>
    <s v=""/>
    <s v="0"/>
  </r>
  <r>
    <x v="189"/>
    <s v="Panasonic CR-2032/5BE Lithium Coin Battery - Pack of 5"/>
    <x v="2"/>
    <s v="GeneralPurposeBatteries&amp;BatteryChargers"/>
    <n v="225"/>
    <n v="250"/>
    <n v="0.1"/>
    <x v="5"/>
    <n v="26556"/>
    <s v="Used in CMOS battery|Used in car remotes|Used in calculators|Used in scientific instruments|Used in watch"/>
    <s v="AH3MVZYHGOVNKO5T5EWVT4HK6M7A,AEDGEVRXRPJZOKCKYHPSRPYFIDZA,AG5ZMUHXVOUVN5BBEDWNN56JLUVA,AF3QHAZ5V36AO5PE6AQGFZZSDCCQ,AFCLK65T5NMGQV7RXN3QJTOYNTNA,AHHZ7KJRSXG4SOCT5CYSHO3DWDMA,AEWZXQYKDB6JJD653R4I3TOIJXHQ,AEWMRL2WQK2553OVVG4CKRWSNYHA"/>
    <s v="Malik,Anil reddy,Sunil,Swamy,Athish,Vasanth Kumar U,T.Srinivasa rao,Jay Ravasa"/>
    <s v="R2DRWYU4KRZG8M,R2C4X2752MM324,R2XH62C0OMV1KN,RHNRKZTFXDK89,R4KUI529XXAL5,R2YBU1X775PBO7,R2SP06FB7XB3NM,R3TQ721HDLL0UC"/>
    <s v="Excellent Product,Good,ðŸ‘,Meets purpose,Nice battery,Good,Value for money,Works flawlessly"/>
    <s v="Made in Indonesia, (thankfully not China).,Good for long use of remote,ðŸ‘,Battery works as replacement,Serves the purpose, Good seller, Good battery life,Good. Worked for my Ertiga Car Key remote,Working good,Works flawlessly. Good Battery Backup:Good packaging."/>
    <s v="https://m.media-amazon.com/images/W/WEBP_402378-T1/images/I/5145vqMSaTL._SY300_SX300_QL70_FMwebp_.jpg"/>
    <s v="https://www.amazon.in/Panasonic-Lithium-CR2032-5BE-Battery/dp/B00LVMTA2A/ref=sr_1_97?qid=1672903000&amp;s=computers&amp;sr=1-97"/>
    <x v="1"/>
    <x v="0"/>
    <n v="44"/>
    <n v="44"/>
  </r>
  <r>
    <x v="190"/>
    <s v="boAt A 350 Type C Cable for Smartphone, Charging Adapter (1.5m, Carbon Black)"/>
    <x v="0"/>
    <s v="Accessories&amp;Peripherals"/>
    <n v="299"/>
    <n v="799"/>
    <n v="0.63"/>
    <x v="5"/>
    <n v="28791"/>
    <s v="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
    <s v="AHDJJLKORMH72SSEBWOVAKE66EHA,AHEONKS6KOZ4SIOZNOLYFGQBXU4A,AEUPILALWUFFD34CNWRYX4PFQKSA,AEKWBYGLEXUNRAJKVPO6HMF52W7A,AETM4APJU6TQILR5HKP3CSPYQL5A,AFOGCVLE7W7ZM5OW3XW7JXCNSIVA,AFLFHQMJXDKP4FNRZVNDLBCI7ULA,AGLH5KPYCT4MGPQ34MNWKLR6NXEA"/>
    <s v="ð•µð–†ð–™ð–Žð–“ ð•®ð–ð–†ð–‰ð–ð–†,palpandia153,Arvind,Nithyadhakshina,Basha_Neerati,shaker,Amazon Customer,D Ravi"/>
    <s v="R23CC5VDSVR49B,R1AWZE3731748T,R388KOR9TWPX5H,R2PLH1UHYDQWFA,R1B7Q58I1P83OY,R1C13PY8A3WUC5,RTEAGC48PIYAU,R2E0N8Q0ZQM9N9"/>
    <s v="Good Stuff... Recommended!!!,Need better quality,à¤à¤• à¤®à¤œà¤¬à¥‚à¤¤ à¤ªà¥à¤°à¥‹à¤¡à¤•à¥à¤Ÿ à¤¹à¥ˆ,Good,best buy of this cable,Best for,Tough,Nil"/>
    <s v="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
    <s v="https://m.media-amazon.com/images/I/412XfBAEikL._SX300_SY300_QL70_FMwebp_.jpg"/>
    <s v="https://www.amazon.in/boAt-350-Cable-Carbon-Black/dp/B0974H97TJ/ref=sr_1_92?qid=1672909128&amp;s=electronics&amp;sr=1-92"/>
    <x v="1"/>
    <x v="0"/>
    <n v="6.9841269841269851"/>
    <n v="6.9841269841269851"/>
  </r>
  <r>
    <x v="191"/>
    <s v="Boat A 350 Type C Cable 1.5m(Jet Black)"/>
    <x v="0"/>
    <s v="Accessories&amp;Peripherals"/>
    <n v="299"/>
    <n v="798"/>
    <n v="0.63"/>
    <x v="5"/>
    <n v="28791"/>
    <s v="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
    <s v="AHDJJLKORMH72SSEBWOVAKE66EHA,AHEONKS6KOZ4SIOZNOLYFGQBXU4A,AEUPILALWUFFD34CNWRYX4PFQKSA,AEKWBYGLEXUNRAJKVPO6HMF52W7A,AETM4APJU6TQILR5HKP3CSPYQL5A,AFOGCVLE7W7ZM5OW3XW7JXCNSIVA,AFLFHQMJXDKP4FNRZVNDLBCI7ULA,AGLH5KPYCT4MGPQ34MNWKLR6NXEA"/>
    <s v="ð•µð–†ð–™ð–Žð–“ ð•®ð–ð–†ð–‰ð–ð–†,palpandia153,Arvind,Nithyadhakshina,Basha_Neerati,shaker,Amazon Customer,D Ravi"/>
    <s v="R23CC5VDSVR49B,R1AWZE3731748T,R388KOR9TWPX5H,R2PLH1UHYDQWFA,R1B7Q58I1P83OY,R1C13PY8A3WUC5,RTEAGC48PIYAU,R2E0N8Q0ZQM9N9"/>
    <s v="Good Stuff... Recommended!!!,Need better quality,à¤à¤• à¤®à¤œà¤¬à¥‚à¤¤ à¤ªà¥à¤°à¥‹à¤¡à¤•à¥à¤Ÿ à¤¹à¥ˆ,Good,best buy of this cable,Best for,Tough,Nil"/>
    <s v="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
    <s v="https://m.media-amazon.com/images/I/412XfBAEikL._SX300_SY300_QL70_FMwebp_.jpg"/>
    <s v="https://www.amazon.in/Boat-Type-Cable-1-5m-Black/dp/B08NCKT9FG/ref=sr_1_284?qid=1672909138&amp;s=electronics&amp;sr=1-284"/>
    <x v="1"/>
    <x v="0"/>
    <n v="6.9841269841269851"/>
    <n v="6.9841269841269851"/>
  </r>
  <r>
    <x v="192"/>
    <s v="Duracell Rechargeable AA 2500mAh Batteries, 4 Pcs"/>
    <x v="2"/>
    <s v="GeneralPurposeBatteries&amp;BatteryChargers"/>
    <n v="879"/>
    <n v="1109"/>
    <n v="0.21"/>
    <x v="5"/>
    <n v="31599"/>
    <s v="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
    <s v="AGC2PMSRLC3GK54AGSC3K4VQRNJA,AE6JJW7YL5O4AMNXCKPOXXC6PA3Q,AH4Y6H6PRTHH24FVECTXBUOCALYA,AELPPLMH55RVXKCSXTVPBOVOIX2A,AGOFVAWAS7B25ZHWYBLYIXX6FXBA,AG4HRUL6S4S7W4SSANHGXJKEBNKQ,AFI6J7FM55FQVJBAEQHVPNNQSKQA,AH3HPLFU4X7HBCFKBJZU2NOF24XQ"/>
    <s v="Rajendra Singh,SUBRATA MUKHERJEE,Abhay Meshram,bahlung,Pragnesh Patel,Mithu khan 9732,Koushtub goel,Rovin Singh"/>
    <s v="R2JBBXANAGGS7E,R1YGEHICFHX12U,R3HUGR7IWPGRAN,R1KVE2R9JJGTG,R1F56P7OJH1IMZ,R3AWFIALUK2HLQ,R2LMBFFKJ27EKX,R175DY4RNX6VZB"/>
    <s v="Good performance,Good backup,Good,Slightly larger than ordinary AA,Good product,Good product,Less durable,2 Year Old Product Delivered.."/>
    <s v="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
    <s v="https://m.media-amazon.com/images/I/41PBiq0KGUL._SX300_SY300_QL70_FMwebp_.jpg"/>
    <s v="https://www.amazon.in/Duracell-Ultra-5000688-Rechargeable-Batteries/dp/B00E3DVQFS/ref=sr_1_274?qid=1672903008&amp;s=computers&amp;sr=1-274"/>
    <x v="1"/>
    <x v="0"/>
    <n v="20.952380952380956"/>
    <n v="20.952380952380956"/>
  </r>
  <r>
    <x v="193"/>
    <s v="Logitech M221 Wireless Mouse, Silent Buttons, 2.4 GHz with USB Mini Receiver, 1000 DPI Optical Tracking, 18-Month Battery Life, Ambidextrous PC / Mac / Laptop - Charcoal Grey"/>
    <x v="0"/>
    <s v="Accessories&amp;Peripherals"/>
    <n v="799"/>
    <n v="1295"/>
    <n v="0.38"/>
    <x v="5"/>
    <n v="34852"/>
    <s v="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
    <s v="AEEYJCTR44VPW4DW537EAZHK5CPQ,AGHDZUKPZDC4HH2GVGDOBXWU4D3Q,AFM7R5JRUEXGKULZMOOZCS2DWRIQ,AFDEGSSFTG26ISJWFNZXKO5VINOA,AFLJZDGN73GMYGJB4HNT2CXBEDIA,AHSPJR6ZDZZBC7PN5ENIUNZ637NA,AHGZYHF5ZRYSA3NOF7NFU4AHW2ZA,AFQ563OKBUIIL2NHNPXX7KRKPYVQ"/>
    <s v="Kshitij,UMAKANTA SASMAL,Deepak Kumar Singh,Anand Raj A,Shiv SV,Takreem R.,Anupam B.,Durgaprasad"/>
    <s v="R2ZXDFN8U4X0T3,RD94LCPFDC5TC,R2S5WXQYTXTQYQ,R2ACY9811MRUN5,R3LCHR1A1RPV6S,RT7JIX9SX80E1,R3L8S4KNQ9XCO6,R5F8EK88EABNY"/>
    <s v="Worth buying it.,Nice,Good product,Good,Logitech is the best there - problem with the sroller,Very good product,Value for money product,Good quality"/>
    <s v="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
    <s v="https://m.media-amazon.com/images/I/31ROHZJMEUL._SX300_SY300_QL70_FMwebp_.jpg"/>
    <s v="https://www.amazon.in/Logitech-Silent-Wireless-Mouse-Charcoal/dp/B01M72LILF/ref=sr_1_106?qid=1672903000&amp;s=computers&amp;sr=1-106"/>
    <x v="1"/>
    <x v="0"/>
    <n v="11.578947368421053"/>
    <n v="11.578947368421053"/>
  </r>
  <r>
    <x v="194"/>
    <s v="TP-Link Archer AC1200 Archer C6 Wi-Fi Speed Up to 867 Mbps/5 GHz + 400 Mbps/2.4 GHz, 5 Gigabit Ports, 4 External Antennas, MU-MIMO, Dual Band, WiFi Coverage with Access Point Mode, Black"/>
    <x v="0"/>
    <s v="NetworkingDevices"/>
    <n v="2499"/>
    <n v="4999"/>
    <n v="0.5"/>
    <x v="5"/>
    <n v="35024"/>
    <s v="AC1200 Dual-Band Wi-FiÂ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P-Link Tether app|In an unlikely case of product quality related issue, we may ask you to reach out to brandâ€™s customer service support and seek resolution. We will require brand proof of issue to process replacement request;Control Method: Touch;Security Protocol: 64/128-Bit Wep,Wpa / Wpa2,Wpa-Psk/ Wpa2-Psk Encryption|Operating System: Windows 10linuxmac Oswindows"/>
    <s v="AFZQFX2T6G3DRQ5VN2RLQHKHN7OQ,AEWQ6I7BKVHK5FWMLUNE7WL225TA,AETG7JHK5RW3AFEYCBDANJNOWWGA,AHPF2D5RYZ5QDJZFGDKRPRL36Q5A,AH65VYWK4QUJQPLHAIBZ2PIVQ5WA,AGLMDXIDTQ6JHLKTJF7S2CD3PFJA,AHSCYYDMRKGSS34SATRXSBNFPLSQ,AHYPBUOGDWIPQZHL5OKLHPXJB2SA"/>
    <s v="Pratyush,Karan G.,Aditya kamble,Akshay M.,Sunanio13,Anupam,Jitendra Rajput,KISHORE THOLANA"/>
    <s v="R1KQN0FQ8TQUYP,R2LIHYNX33S3JW,R2MSZF0CBI5362,R2RECNPT3U4S0R,R1G9BQDKBF78M7,R2GO75L7U86Z1V,R33PHX4BSNENA9,R301O6LFOU2YZ8"/>
    <s v="Excellent offering from TP-Link,Signal disconnected,Bad packaging from Amazon,Good product for that money,The WiFi range got increased, compare to my old Router!,Very good router in this price segment,Good Product,Wifi router"/>
    <s v="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quot;unknown&quot;,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
    <s v="https://m.media-amazon.com/images/I/41VDUqScJFL._SX300_SY300_QL70_FMwebp_.jpg"/>
    <s v="https://www.amazon.in/TP-Link-Archer-C6-Wireless-MU-MIMO/dp/B07GVR9TG7/ref=sr_1_84?qid=1672902998&amp;s=computers&amp;sr=1-84"/>
    <x v="1"/>
    <x v="0"/>
    <n v="8.8000000000000007"/>
    <n v="8.8000000000000007"/>
  </r>
  <r>
    <x v="195"/>
    <s v="AmazonBasics High-Speed Braided HDMI Cable - 3 Feet - Supports Ethernet, 3D, 4K and Audio Return (Black)"/>
    <x v="2"/>
    <s v="HomeTheater,TV&amp;Video"/>
    <n v="269"/>
    <n v="650"/>
    <n v="0.59"/>
    <x v="5"/>
    <n v="35877"/>
    <s v="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
    <s v="AEWC3QIWDPNHJSLVO6MS62ERGB3Q,AGHUOIOWEX6YXURWDJ2GKP4N3EGA,AHSL36IV7KOAEVLS3T42EFK465DQ,AEVLT4QCRE27WKCLR5VR4PZBSYYA,AGQ6C3N3XSQHBM6BPN3L4GPDHMYA,AEBISQTRTH3NWC7NFQ4QOZVWLHDQ,AGHLM2F6LPX3PYPF4W6YUX52R5OQ,AF7ZGA2MQVDGPQEW5EUSVLMFVHLQ"/>
    <s v="SUSHANT,SANJEEV,R. chatterjee,P.Krishna,Avi Rawal,Ashok S,Gagan Mahajan,Madan lal Mahto"/>
    <s v="R3V4QKSGSKWY6Z,R2YVK4E6L5KZUB,R1CFPUFKST9QUV,RE56NENNOHLIG,R11OLU6PWXKCS1,RWTE4VJZ96QEW,R1RYKPXHJHJ9A4,R2SMCMC92K4AMF"/>
    <s v="Satisfactory,Superb88,Good hdmi cable for 1080p 60 fps,Hdmi cable received,Amazing Product!!! Liked it!!!,Good product,Best product for me.,I'll strongly recommend this product to others."/>
    <s v="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
    <s v="https://m.media-amazon.com/images/I/41SxrTzMivL._SX300_SY300_QL70_FMwebp_.jpg"/>
    <s v="https://www.amazon.in/AmazonBasics-Braided-HDMI-Cable-3-Feet/dp/B075ZTJ9XR/ref=sr_1_380?qid=1672909143&amp;s=electronics&amp;sr=1-380"/>
    <x v="1"/>
    <x v="0"/>
    <n v="7.4576271186440684"/>
    <n v="7.4576271186440684"/>
  </r>
  <r>
    <x v="196"/>
    <s v="SanDisk 1TB Extreme Portable SSD 1050MB/s R, 1000MB/s W,Upto 2 Meter Drop Protection with IP55 Water/dust Resistance, HW Encryption, PC,MAC &amp; TypeC Smartphone Compatible, 5Y Warranty, External SSD"/>
    <x v="0"/>
    <s v="ExternalDevices&amp;DataStorage"/>
    <n v="10389"/>
    <n v="32000"/>
    <n v="0.68"/>
    <x v="5"/>
    <n v="41398"/>
    <s v="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
    <s v="AEHCVDRO2RQCQNWQH25CS6227BOA,AESDNVY2THX3KM33O7EBVYFFW22A,AHRITLVMUVOKHOZWEW7EX5LIHVSA,AF5UHHQGO6G4D6AJ4QC3HFU7QRAA,AFZNCL4GFSQONZC3T2E6CWDOOJ3A,AGQ33QFV6YITBYDD7Q5UZB3KPVYQ,AG726ROK2TXYFZYOHF56OXEQEVMA,AEOF6N7C4GZTUUR3VXU577V4K2XQ"/>
    <s v="Naresh R.,Pawan Kumar,Pauly C L,msvsmanian,Rishabh Kumar Sinku,Sushil k,r s singh,Ashmeet singh"/>
    <s v="RRJFTC0VXGP9F,R39JQE75EPS5DO,RUZV4DZKBFJGE,R1SBQDN9157ZTO,R1O8LE9DENM39V,R1QGJPE1M4YZKR,R240LL92WXKRRY,R3GECDAI29GH5G"/>
    <s v="Awesome speed,Speed in range 7** MBps to 9** MBps on MBP,Handy and fast,Great !,Simply wow,Overprice,very costaly,Speed is fast but....files get corrupt,Does what ot says!"/>
    <s v="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
    <s v="https://m.media-amazon.com/images/I/41Iln5A+8HL._SY300_SX300_.jpg"/>
    <s v="https://www.amazon.in/SanDisk-Portable-Smartphone-Compatible-Warranty/dp/B08GTYFC37/ref=sr_1_392?qid=1672903014&amp;s=computers&amp;sr=1-392"/>
    <x v="1"/>
    <x v="0"/>
    <n v="6.4705882352941178"/>
    <n v="6.4705882352941178"/>
  </r>
  <r>
    <x v="197"/>
    <s v="BlueRigger High Speed HDMI Cable with Ethernet - Supports 3D, 4K 60Hz and Audio Return - Latest Version (3 Feet / 0.9 Meter)"/>
    <x v="2"/>
    <s v="HomeTheater,TV&amp;Video"/>
    <n v="467"/>
    <n v="599"/>
    <n v="0.22"/>
    <x v="5"/>
    <n v="44054"/>
    <s v="[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
    <s v="AH3JUIQYDAPZIELYMMCLQIF66NDA,AGM6VKOVQWLVZW5NXUZ2SW6UHGJA,AFLPBF5SMLJA7SIGVIGSREWQQWIQ,AH2S5LLQQULHAD7BHBZ7XSEOEA6Q,AFPTOFOQ3XNIJPY6PP6YDXKKRC7A,AG7VVM3KQOOLBILDBXWV7KTPIMHQ,AENDSRXBY6PDISBBPQBO4QFMPOHA,AGI22WQ2X6RMINFMZWLRXXUNW6JQ"/>
    <s v="Kakulie,Amjath sp,Saj Erassery,Rajesh Macwan,bharatdhamecha,Firoz patel,Ravi moses,Amazon Customer"/>
    <s v="RJQS7P8SU8IWQ,R1UGY1AUWR3H1S,REGWIUI7EJ0IS,RIOXEFPBH3GVJ,RUMYIU0ZZG3K,RGCN4QA7Y5QFL,R3KVIR3Y8WBEXP,R3R7EC2HWX3X1Z"/>
    <s v="BEST WITH BOAT &amp; LG SMART TV,This product is overpriced,Good picture quality, sturdy,It worked when I connect with soundbar to the smart TV,Good ðŸ‘,Good quality product my solve screen onn off,Ok,This cable support HDMI arc, but each time we have to select port in TV"/>
    <s v="Perfect hdmi cable for boat soundbar and lg smart tv,This product is overpriced,Value for money &amp; good quality product,Quality product,Good ðŸ‘,Good quality,Good,It's ok to purchase for and as arc port"/>
    <s v="https://m.media-amazon.com/images/W/WEBP_402378-T2/images/I/41k0WxE3sKS._SY445_SX342_QL70_FMwebp_.jpg"/>
    <s v="https://www.amazon.in/BlueRigger-High-Speed-Cable-Ethernet/dp/B00GG59HU2/ref=sr_1_225?qid=1672909135&amp;s=electronics&amp;sr=1-225"/>
    <x v="1"/>
    <x v="0"/>
    <n v="20"/>
    <n v="20"/>
  </r>
  <r>
    <x v="198"/>
    <s v="Logitech B170 Wireless Mouse, 2.4 GHz with USB Nano Receiver, Optical Tracking, 12-Months Battery Life, Ambidextrous, PC/Mac/Laptop - Black"/>
    <x v="0"/>
    <s v="Accessories&amp;Peripherals"/>
    <n v="599"/>
    <n v="895"/>
    <n v="0.33"/>
    <x v="5"/>
    <n v="61314"/>
    <s v="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â€™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
    <s v="AF4AWOIIGQUD4IZ6QNWXVHL6OKTQ,AHGZNSZ5ECVXE3L5RCORYAQXCDAA,AGXKMOT2VJHSKVF2RGDS3WHGFBCA,AHACIJNM7YURLENNI7T2GIOMOQZA,AE3KVLQI3N4354HVJ5YAIHRJFQSQ,AHYCGGRP7XQVIYP6NRVZI6A7FH2A,AFWFAON3AFS63R4TZJ2DPHHB7KMQ,AFZ4LNRNW2PKH2TMZM6QH2KJNQCQ"/>
    <s v="Anand,Aditya,Shiva,Saleem Kumar,A Sinha,Arghya Roy,mohsin,Shashank S Tambe"/>
    <s v="R2Z4GQU0ZVOH1G,R3JRYRMKRD0BW0,R2C5DX0ZNNX7Y5,R25A5KZD14HHJC,R2TA6MY8NIL1ZP,RX492E2N9MM6W,R2PZJ7871P6D8D,R1I8UMWC4FQ0AX"/>
    <s v="Small, not too heavy, good looking.,Quality of material,Nice product,Good,One of the Best Mouse for the price,Good holding good dpi easy to use,Value for money,Nice mouse"/>
    <s v="Hi guys! Bought this yesterday, so havenâ€™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
    <s v="https://m.media-amazon.com/images/W/WEBP_402378-T2/images/I/31y-oJ1XnqL._SX300_SY300_QL70_FMwebp_.jpg"/>
    <s v="https://www.amazon.in/Logitech-B170-Wireless-Mouse-Black/dp/B01J0XWYKQ/ref=sr_1_6?qid=1672902995&amp;s=computers&amp;sr=1-6"/>
    <x v="1"/>
    <x v="0"/>
    <n v="13.333333333333334"/>
    <n v="13.333333333333334"/>
  </r>
  <r>
    <x v="199"/>
    <s v="SanDisk UltraÂ® microSDXCâ„¢ UHS-I Card, 64GB, 140MB/s R, 10 Y Warranty, for Smartphones"/>
    <x v="2"/>
    <s v="Accessories"/>
    <n v="569"/>
    <n v="1000"/>
    <n v="0.43"/>
    <x v="5"/>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C2%AE-microSDXCTM-Warranty-Smartphones/dp/B0BDRVFDKP/ref=sr_1_12?qid=1672895748&amp;s=electronics&amp;sr=1-12"/>
    <x v="1"/>
    <x v="0"/>
    <n v="10.232558139534884"/>
    <n v="10.232558139534884"/>
  </r>
  <r>
    <x v="200"/>
    <s v="SanDisk UltraÂ® microSDXCâ„¢ UHS-I Card, 128GB, 140MB/s R, 10 Y Warranty, for Smartphones"/>
    <x v="2"/>
    <s v="Accessories"/>
    <n v="959"/>
    <n v="1800"/>
    <n v="0.47"/>
    <x v="5"/>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3qMt0RdpL._SY300_SX300_QL70_ML2_.jpg"/>
    <s v="https://www.amazon.in/SanDisk-Ultra%C2%AE-microSDXCTM-Warranty-Smartphones/dp/B0BDYVC5TD/ref=sr_1_22?qid=1672895748&amp;s=electronics&amp;sr=1-22"/>
    <x v="1"/>
    <x v="0"/>
    <n v="9.3617021276595764"/>
    <n v="9.3617021276595764"/>
  </r>
  <r>
    <x v="201"/>
    <s v="SanDisk Ultra microSD UHS-I Card 32GB, 120MB/s R"/>
    <x v="2"/>
    <s v="Accessories"/>
    <n v="369"/>
    <n v="700"/>
    <n v="0.47"/>
    <x v="5"/>
    <n v="67259"/>
    <s v="Ideal for Android smartphones and tablets, and MIL cameras|Up to 1TB to store even more hours of Full HD video|Up to 120MB/s transfer speeds let you move up to 1000 photos in a minute [32GB-1TB]|Load apps faster with A1-rated performance, Operating Temperature-13Â°F to 185Â°F|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aV2T7qLgL._SY300_SX300_QL70_ML2_.jpg"/>
    <s v="https://www.amazon.in/SanDisk-Ultra-microSD-UHS-I-120MB/dp/B08L5HMJVW/ref=sr_1_31?qid=1672895755&amp;s=electronics&amp;sr=1-31"/>
    <x v="1"/>
    <x v="0"/>
    <n v="9.3617021276595764"/>
    <n v="9.3617021276595764"/>
  </r>
  <r>
    <x v="202"/>
    <s v="SanDisk UltraÂ® microSDXCâ„¢ UHS-I Card, 256GB, 150MB/s R, 10 Y Warranty, for Smartphones"/>
    <x v="2"/>
    <s v="Accessories"/>
    <n v="1989"/>
    <n v="3500"/>
    <n v="0.43"/>
    <x v="5"/>
    <n v="67260"/>
    <s v="Ideal storage for Android smartphones and tablets|Up to 15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g54hBpHkL._SY300_SX300_QL70_ML2_.jpg"/>
    <s v="https://www.amazon.in/SanDisk-Ultra%C2%AE-microSDXCTM-Warranty-Smartphones/dp/B0BDYW3RN3/ref=sr_1_210?qid=1672895806&amp;s=electronics&amp;sr=1-210"/>
    <x v="1"/>
    <x v="0"/>
    <n v="10.232558139534884"/>
    <n v="10.232558139534884"/>
  </r>
  <r>
    <x v="203"/>
    <s v="SanDisk Ultra microSD UHS-I Card 64GB, 120MB/s R"/>
    <x v="2"/>
    <s v="Accessories"/>
    <n v="649"/>
    <n v="2400"/>
    <n v="0.73"/>
    <x v="5"/>
    <n v="67260"/>
    <s v="Ideal for Android smartphones and tablets, and MIL cameras|Up to 1TB to store even more hours of Full HD video|Up to 120MB/s transfer speeds let you move up to 1000 photos in a minute [32GB-1TB]|Load apps faster with A1-rated performance|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microSD-UHS-I-120MB/dp/B08L5FM4JC/ref=sr_1_312?qid=1672895835&amp;s=electronics&amp;sr=1-312"/>
    <x v="1"/>
    <x v="0"/>
    <n v="6.0273972602739736"/>
    <n v="6.0273972602739736"/>
  </r>
  <r>
    <x v="204"/>
    <s v="AmazonBasics 3.5mm to 2-Male RCA Adapter Cable For Tablet, Smartphone (Black, 15 feet)"/>
    <x v="2"/>
    <s v="HomeTheater,TV&amp;Video"/>
    <n v="489"/>
    <n v="1200"/>
    <n v="0.59"/>
    <x v="5"/>
    <n v="69538"/>
    <s v="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
    <s v="AEPML5IRZNUCCZNZDPAXESOPY6OA,AGFWXRZUB5TYEIPWSULPTK7LHSYA,AFUYCL7FL7ZSW4J7EI5DHXNR7NSQ,AEMQ4TSBHCLS2GHF4C4K3CHKM6QA,AENDL564LHLXLMAUI3U3D6KV5R5A,AEHF7TORHRTMJOSTX2KYEILWRDEQ,AFL6MZDS6GWY7546AYCY3Q5L636A,AFV56MGUGR7UTIGTA35IS5TUVXHA"/>
    <s v="Madhu Sudan Rankawat,Jegatheeswari,Jawahar Barve,SHIV SUNDAR,vinoth kumar G,EPIC,Amit,Navonil Dey"/>
    <s v="R1G81NIXTA4Q20,RZWZCWS5OSBP1,R2W1MPYI9H8S4T,R3MNP5J7S2T1YC,R9I0QZ1U8YU92,R226UNRVT8C1UE,R7A4EU8NKCTXI,R3KLYYUBC7THAD"/>
    <s v="Solid and quality material,Good product, everything good to buy,Clear and Cristal clear sound,Good,Super,Value for money,Good cable but over priced,Decent quality and 4.6M long"/>
    <s v="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
    <s v="https://m.media-amazon.com/images/I/513rqzxlDpL._SX300_SY300_QL70_FMwebp_.jpg"/>
    <s v="https://www.amazon.in/AmazonBasics-3-5mm-2-Male-Adapter-cable/dp/B01D5H8LDM/ref=sr_1_144?qid=1672909130&amp;s=electronics&amp;sr=1-144"/>
    <x v="1"/>
    <x v="0"/>
    <n v="7.4576271186440684"/>
    <n v="7.4576271186440684"/>
  </r>
  <r>
    <x v="205"/>
    <s v="SanDisk Ultra SDHC UHS-I Card 32GB 120MB/s R for DSLR Cameras, for Full HD Recording, 10Y Warranty"/>
    <x v="2"/>
    <s v="Accessories"/>
    <n v="449"/>
    <n v="800"/>
    <n v="0.44"/>
    <x v="5"/>
    <n v="69585"/>
    <s v="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
    <s v="AFMALPNH6MGGBFCSBABKO6HN2KKA,AHVP3JOVGO4JRMQQPHMEUNYSLZEA,AGMHQJ2A77R33DA4XP3ZHYOMOTHQ,AF5VMYLEUAE5OBUOA4XYAVE3FJEA,AH5UVEDAQ5T5QN3ZCZIDM5TNAAFQ,AHKX52UJ5M3DNLQFUIONNKE3TSUA,AFWTGD4FCS2E2U2TDCOEOGP2FWEA,AFAFL4TW6TSNMNULD4R22QMZVDIA"/>
    <s v="Bikki Chowdhury,mÌ¶aÌ¶nÌ¶nÌ¶uÌ¶ mÌ¶eÌ¶hÌ¶tÌ¶aÌ¶,Well person,Sourav2348,Nagaraj Veluswamy,Nand,BKBasu,Sandeep Kumar"/>
    <s v="R25MV5W3PW3AZM,R4L3BQHQJOIO7,R1Q4N7W1AGXVR1,R2XTH0U6G7AQPW,R2H0NX7RGGBP17,R3S263IWR7GQ9,R1BWUDH6P42FOV,RFNJ1019NIZ43"/>
    <s v="Good Product But Spped Upto 30mbps,Nice,Regarding Card,Excellent SDCARD,Good,Fake product,Good,working fine read/write speed is good"/>
    <s v="Good Product But Spped Upto 30mbps,Nice,Superb card for DSLR camera ðŸ˜ŠðŸ‘Instant support must buy ðŸ‘Totally satisfied with the product ðŸ‘ðŸ‘ðŸ‘ðŸ˜Š,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
    <s v="https://m.media-amazon.com/images/W/WEBP_402378-T1/images/I/41nmeIgWsZL._SX300_SY300_QL70_FMwebp_.jpg"/>
    <s v="https://www.amazon.in/SanDisk-Ultra-UHS-I-Memory-SDSDUN4-032G-GN6IN/dp/B08GYG6T12/ref=sr_1_223?qid=1672903006&amp;s=computers&amp;sr=1-223"/>
    <x v="1"/>
    <x v="0"/>
    <n v="10"/>
    <n v="10"/>
  </r>
  <r>
    <x v="206"/>
    <s v="Western Digital WD 2TB My Passport Portable Hard Disk Drive, USB 3.0 withÂ  Automatic Backup, 256 Bit AES Hardware Encryption,Password Protection,Compatible with Windows and Mac, External HDD-Black"/>
    <x v="0"/>
    <s v="ExternalDevices&amp;DataStorage"/>
    <n v="5599"/>
    <n v="7350"/>
    <n v="0.24"/>
    <x v="5"/>
    <n v="73005"/>
    <s v="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
    <s v="AHVPFHNEPCJFLAXKD5IGQRRBHMWA,AE7N4FEGNJFTRCFIDRMGOBDVTOKA,AF6FIGYER3CY6DBUHEUCV7C6WNMQ,AF7IXQKBUL6NEIQG4R53LMJJUGXQ,AFKAKXB7ROJUPGDQFMMREJPHKRGQ,AFZEG6L4GPWPLCNRA727ERKMBPBA,AFJZ3VZZ6FQUGCAV2NYXFS44TAMA,AGQ33PJLVCO67H7X7FFQPI3WIXWQ"/>
    <s v="Dr. Mujtaba Ashraf,Gurukiran Maratha,Abhishek More,Neeraj Vishwakarma,Azarudeen,Kishan Patel,moulesh,Jamesbond"/>
    <s v="RCUOZRUAOVZKU,R3ISBRG3RQ4LR7,R1FDKQ7C8HRHK8,R1HT915CFN9EXH,RMD5MQGT1Z7TX,RDYCQRETZ04TO,R2204P0EK8HOJE,R3U23VHZY4V64Z"/>
    <s v="Good enough for now.. Could be better..,Amzon better then Flipcart &amp; Others,Compact and Reliable 2TB External HDD: A Must-Have for Storing and Backing Up Your Data,ðŸ’ðŸ‘One of the best available mechanical external hard disks,Nice,Woth Money,Good product,Heating problem"/>
    <s v="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
    <s v="https://m.media-amazon.com/images/W/WEBP_402378-T1/images/I/31iDEczWTWL._SX300_SY300_QL70_FMwebp_.jpg"/>
    <s v="https://www.amazon.in/Passport-Portable-External-Drive-Black/dp/B07VTFN6HM/ref=sr_1_229?qid=1672903006&amp;s=computers&amp;sr=1-229"/>
    <x v="1"/>
    <x v="0"/>
    <n v="18.333333333333336"/>
    <n v="18.333333333333336"/>
  </r>
  <r>
    <x v="207"/>
    <s v="AmazonBasics Flexible Premium HDMI Cable (Black, 4K@60Hz, 18Gbps), 3-Foot"/>
    <x v="2"/>
    <s v="HomeTheater,TV&amp;Video"/>
    <n v="219"/>
    <n v="700"/>
    <n v="0.69"/>
    <x v="5"/>
    <n v="426973"/>
    <s v="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nPYaWA+ML._SY300_SX300_.jpg"/>
    <s v="https://www.amazon.in/AmazonBasics-Flexible-HDMI-Cable-3-Foot/dp/B07KSMBL2H/ref=sr_1_14?qid=1672909124&amp;s=electronics&amp;sr=1-14"/>
    <x v="1"/>
    <x v="0"/>
    <n v="6.3768115942028993"/>
    <n v="6.3768115942028993"/>
  </r>
  <r>
    <x v="208"/>
    <s v="Amazon Basics High-Speed HDMI Cable, 6 Feet - Supports Ethernet, 3D, 4K video,Black"/>
    <x v="2"/>
    <s v="HomeTheater,TV&amp;Video"/>
    <n v="309"/>
    <n v="475"/>
    <n v="0.35"/>
    <x v="5"/>
    <n v="426973"/>
    <s v="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bCxnHksnL._SY300_SX300_QL70_FMwebp_.jpg"/>
    <s v="https://www.amazon.in/AmazonBasics-High-Speed-HDMI-Cable-Feet/dp/B014I8SSD0/ref=sr_1_51?qid=1672909126&amp;s=electronics&amp;sr=1-51"/>
    <x v="1"/>
    <x v="0"/>
    <n v="12.571428571428573"/>
    <n v="12.571428571428573"/>
  </r>
  <r>
    <x v="209"/>
    <s v="Amazon Basics High-Speed HDMI Cable, 6 Feet (2-Pack),Black"/>
    <x v="2"/>
    <s v="HomeTheater,TV&amp;Video"/>
    <n v="309"/>
    <n v="1400"/>
    <n v="0.78"/>
    <x v="5"/>
    <n v="426973"/>
    <s v="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eJqkFjCRL._SY300_SX300_QL70_FMwebp_.jpg"/>
    <s v="https://www.amazon.in/AmazonBasics-High-Speed-Cable-2-Pack-Black/dp/B014I8SX4Y/ref=sr_1_73?qid=1672909128&amp;s=electronics&amp;sr=1-73"/>
    <x v="1"/>
    <x v="0"/>
    <n v="5.6410256410256414"/>
    <n v="5.6410256410256414"/>
  </r>
  <r>
    <x v="210"/>
    <s v="Kitchenwell Multipurpose Portable Electronic Digital Weighing Scale Weight Machine | Weight Machine | 10 Kg"/>
    <x v="1"/>
    <s v="Kitchen&amp;HomeAppliances"/>
    <n v="239"/>
    <n v="239"/>
    <n v="0"/>
    <x v="6"/>
    <n v="7"/>
    <s v="Package : 1 Weighing Scale|Easy To Use|Durable to use .|Convenient weighing unit switch, data lock . Over load indication, auto power off after 120 seconds without any operation. Easy to Use.|LCD back light, easy to read value at day and night"/>
    <s v="AGP5YURZQ6W2GKYILORIGKB3NDUQ,AEPAZYTLJQKDOZBSNB35SQF6CMUQ,AHDSX7NV3NZQB2NZ4RLIOBKUOMYQ,AEDL37BWW4MEOIJFCGUXHFUQRXGQ,AFJN6RLNPLI6R42GH7IMYMMOXGMA,AERJQGP7X4KVPD26I4WOZDDP23KQ"/>
    <s v="Dinesh,Rajesh Thakur,Kiran chaudhary,Shyam Kotecha,bhupender,Evangeline Lydia"/>
    <s v="R1UQOSA7I0B6CT,R1JP6NH8K5NZU5,R2I5H53LBQO3LU,R2GHLGUZHUPKYI,R2LGD1DSKBGHES,R2TZD3HUFR98EF"/>
    <s v="Good quality scale but I got defective piece,Nice product....,Product is very good ðŸ‘,About product,Must buy,Great device for kitchen"/>
    <s v="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
    <s v="https://m.media-amazon.com/images/I/319gn5l2NSL._SX300_SY300_QL70_FMwebp_.jpg"/>
    <s v="https://www.amazon.in/Kitchenwell-Multipurpose-Portable-Electronic-Scale/dp/B0B4SJKRDF/ref=sr_1_239?qid=1672923603&amp;s=kitchen&amp;sr=1-239"/>
    <x v="1"/>
    <x v="0"/>
    <s v=""/>
    <s v="0"/>
  </r>
  <r>
    <x v="211"/>
    <s v="7SEVENÂ® Compatible for Tata Sky Remote Original Set TopÂ HD Box and Suitable for SD Tata Play setup Box Remote Control"/>
    <x v="2"/>
    <s v="HomeTheater,TV&amp;Video"/>
    <n v="399"/>
    <n v="799"/>
    <n v="0.5"/>
    <x v="6"/>
    <n v="12"/>
    <s v="[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
    <s v="AE242TR3GQ6TYC6W4SJ5UYYKBTYQ"/>
    <s v="anurag jain"/>
    <s v="R38OAD16RVS9D4"/>
    <s v="do not buy"/>
    <s v="tv on off not working, so difficult to battery really a bad product"/>
    <s v="https://m.media-amazon.com/images/W/WEBP_402378-T2/images/I/31IS376AeYL._SX300_SY300_QL70_FMwebp_.jpg"/>
    <s v="https://www.amazon.in/7SEVEN%C2%AE-Compatible-Control-Replacement-Original/dp/B09XJ1LM7R/ref=sr_1_174?qid=1672909133&amp;s=electronics&amp;sr=1-174"/>
    <x v="1"/>
    <x v="0"/>
    <n v="8.6"/>
    <n v="8.6"/>
  </r>
  <r>
    <x v="212"/>
    <s v="AGARO Royal Double Layered Kettle, 1.5 Litres, Double Layered Cool Touch , Dry Boiling Protection, Black"/>
    <x v="1"/>
    <s v="Kitchen&amp;HomeAppliances"/>
    <n v="1260"/>
    <n v="2299"/>
    <n v="0.45"/>
    <x v="6"/>
    <n v="55"/>
    <s v="1.5 L Capacity|Double Layered Food Grade 304 Stainless Steel Body inside and plastic outside with Cool Touch Handle|Advanced thermostat with Boil-Dry Protection &amp; Auto Shut Off|Big Mouth Design for Easy Cleaning|1.2 meters power cord, 1500 Watts, 220V-240 V AC, 50 Hz|2 Years Warranty"/>
    <s v="AFBU5FXWPA2YVMWWIMGYMA2AG34A,AGS4PLUFYAXTS4Y7Y4Q6ZT37BYHA,AECLI5ARPX2YOZANEVKSRVV36QJA,AGTOUKATNU32FIJPOWKQKZKPPJ7Q,AFM5HEUWEZMBGCZ3GGAXKAUZASGQ,AHSZV233OGYLM4RVHF7F6YJZM5NQ,AHYBTPEMPO3DK4PDH62ZYMP3LG7Q,AHUECKMZOFXYUTC6M3LUATLL6X7Q"/>
    <s v="rhymerium,Samarjeet kaur,Amazon Customer,K Koshy.,Shraddha Sarwade,messssi,Vijay Ravindranath Sen,Amazon Customer"/>
    <s v="R2HY811H3E3G6S,R1CCZJGV16UVNI,R3FO0KZP6V25Z0,R1DPAVSP4Y3AGN,RK6FONHRBSSFI,RH6J3MDX33HMA,RPGDFO3VRQZ0S,R3RMJEG2M36L3R"/>
    <s v="Beautiful and functional, but could be improved (improvements written in review),Agaro kettle,Satisfied with the product,A royal black beauty.,Value for money.,Agaro kettle review,Review,Good looking  elegant, easy to use"/>
    <s v="ðŸ”¸Everything is nice,including design &amp; function,works as intended and mostly as description.ðŸ”¹But here are things that couldimproved.ðŸ”¹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ðŸ”¹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ðŸ‘Œ,Kettle is nice ðŸ‘ and cord length is also good but package ðŸ“¦ is not good,at the time of delivery it was opened,"/>
    <s v="https://m.media-amazon.com/images/I/310R9iLp3mL._SX300_SY300_QL70_FMwebp_.jpg"/>
    <s v="https://www.amazon.in/AGARO-Double-Layered-Boiling-Protection/dp/B0B3TBY2YX/ref=sr_1_433_mod_primary_new?qid=1672923613&amp;s=kitchen&amp;sbo=RZvfv%2F%2FHxDF%2BO5021pAnSA%3D%3D&amp;sr=1-433"/>
    <x v="1"/>
    <x v="0"/>
    <n v="9.5555555555555554"/>
    <n v="9.5555555555555554"/>
  </r>
  <r>
    <x v="213"/>
    <s v="Room Heater Warmer Wall-Outlet 400 Watts Electric Handy Room Heater (Room Heaters Home for Bedroom, Reading Books, Work, bathrooms, Rooms, Offices, Home Offices,2022"/>
    <x v="1"/>
    <s v="Heating,Cooling&amp;AirQuality"/>
    <n v="799"/>
    <n v="1989"/>
    <n v="0.6"/>
    <x v="6"/>
    <n v="70"/>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H7ZFZAWQV5VTWQHLXZYDGFDNJGQ,AHFM667GXYFTR3AUJA3PYCTQNTRQ,AHMVXMVFXD52BW23VR6LGK6ZVYLQ,AFY4TSX2F5VE4VZOVGHWODY6YMXQ,AGE4VV5XHVOEH4P5GC4F6QP5WRQQ,AE65JZULZYSAXTA2EGDZEM6PBYPA,AHNDS2S3ENCHSKCCU22SVWH5UZKA,AG5BPTCQ4ZU6JWWKH2KBGNLSLKCA"/>
    <s v="Rajiv Ranjan Singh,Eswar Babu,Gaurav Choudhary,Vinay kumar,Placeholder,imti,Satyanarain,Sanjay"/>
    <s v="RZO6XGE3P1DX,R3RCHNNZ1GVHBL,R32VH8C2WKSPBO,RHPUY1L6EN7BY,RIVPXD585WKHV,RJBJT7A32QWPV,R1E92T2MFYX7MK,R2K5O9IMJOXBEX"/>
    <s v="Good for small rooms,Better,Good quality,Nice product,Good product,Potable room heater,Room heater is useful,Good Heater"/>
    <s v="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ðŸ˜,This is Very good product,Itâ€™s good for smaller space."/>
    <s v="https://m.media-amazon.com/images/W/WEBP_402378-T1/images/I/51ey0zzictL._SX300_SY300_QL70_FMwebp_.jpg"/>
    <s v="https://www.amazon.in/Wall-Outlet-Electric-Heaters-Bedroom-bathrooms/dp/B0BPBXNQQT/ref=sr_1_78?qid=1672923593&amp;s=kitchen&amp;sr=1-78"/>
    <x v="1"/>
    <x v="0"/>
    <n v="7.166666666666667"/>
    <n v="7.166666666666667"/>
  </r>
  <r>
    <x v="214"/>
    <s v="Cablet 2.5 Inch SATA USB 3.0 HDD/SSD Portable External Enclosure for 7mm and 9.5mm, Tool-Free Design, Supports UASP Max 6TB"/>
    <x v="0"/>
    <s v="ExternalDevices&amp;DataStorage"/>
    <n v="499"/>
    <n v="775"/>
    <n v="0.36"/>
    <x v="6"/>
    <n v="74"/>
    <s v="ã€Ideal Drive Enclosure for Workã€‘- The CABLET 2.5 Inch USB 3.0 Enclosure with durable strip appearance and classic black colour with the advantage of easy to clean. Hold the 2.5â€ enclosure in the office, just connect your PC, Desktop, Mobile and other devices, plug and play.|ã€Wide Compatibility Enclosureã€‘- The 2.5â€ HDD/SSD Enclosure can support 2.5 inch 7-9.5mm HDD/SSD up to 6TB for any brand hard drive with SATA I/II/III port. Also compatible with Windows, Linux and Mac OS systems, compatible with WD, Seagate, Samsung, PS4, TV, and other devices.|ã€USB3.0 5Gbps Enclosureã€‘- Adopting with USB 3.0 interface and UASP accelerated transmission protocol supported, the 2.5â€ HDD/SSD Enclosure can help with the data transfer rate up to 5Gbps, about 20% faster than traditional USB data port, transfers 1G file in 3 seconds, no data delay.|ã€Easy to Use, Plug and Playã€‘-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ã€Shock-proof Performanceã€‘- Enclosed with a shock-proof sponge pad, enhance the protection of the hard drive effectively and keep it steady."/>
    <s v="AECMQ2RLIJLZPBV65R74ZXYWBHDA,AEDKV6ZUXIBYYQJBXOHXB3DZLYWQ,AEHWYKP6AINWLLGVCZXRT3GOBT6A,AF2LJJNMXJZHEEWT4GCNWPSLFPIA,AGJ3VD6VNEKCMGYVVAS3ZFSISKMA,AFVY6A2WBGEYOPAJNAZP6J44H5GA,AERWNTV3FQB42AN6DXOZ24NJGOBQ,AEVHDFJPXL5VW4EUXTOBVXCPZA2A"/>
    <s v="Santosh,Ravindra r.m,Shubham Maurya,Prateek Sunal,Nishant Kumar,Prajapati sagar,Keyur suthar,Amazon Customercare"/>
    <s v="R1NVL27P8VGTP1,RK381D6AH8JFI,R145H2IMWSHSP5,RXUFYS6IXXC27,R23QFCUMOAAF6,RWOQMMEBT56CR,R3NQ4FM9WQJM1R,R1GOBOH4PV5F5E"/>
    <s v="awesome,Good product,Product reviews ...,Best in budget,Very good according to price,Nice product data transmission  rate is 80 to 85MB/s,Works well. East to install HDD in this. Will recommend,Very nice product and easy install &amp; use"/>
    <s v="good,Good product,Good product ....,Previously I was thinking of buying the Orico one but now I think buying this was a good decision, no cons till now.,* Good build quality* Easy to use* Looks good* Great transfer speed,,Does all it says, Great product for the price.,Nice and value for money"/>
    <s v="https://m.media-amazon.com/images/W/WEBP_402378-T1/images/I/41YEYCsXI8L._SX300_SY300_QL70_FMwebp_.jpg"/>
    <s v="https://www.amazon.in/Cablet-Portable-External-Enclosure-Tool-Free/dp/B0BG62HMDJ/ref=sr_1_391?qid=1672903014&amp;s=computers&amp;sr=1-391"/>
    <x v="1"/>
    <x v="0"/>
    <n v="11.944444444444445"/>
    <n v="11.944444444444445"/>
  </r>
  <r>
    <x v="215"/>
    <s v="LS LAPSTER Quality Assured USB 2.0 morpho cable, morpho device cable for Mso 1300 E3/E2/E Biometric Finger Print Scanner morpho USB cable (Black)"/>
    <x v="0"/>
    <s v="Accessories&amp;Peripherals"/>
    <n v="199"/>
    <n v="999"/>
    <n v="0.8"/>
    <x v="6"/>
    <n v="87"/>
    <s v="Replacement USB morpho device cable 1300 E2, E3|2.0 USB Wire morpho cable Safran MSO-1300 E, E2,E3|morpho usb cable Fingerprint Biometrics (All-in-one Version)|morfo biometric device cable , Finger Print Scanner Cable Wire-Black"/>
    <s v="AHCVVEWW2RUKPIMC63N6LXF2DQJQ,AFATPF5UULFKGVJINQIBWJEXL3ZQ,AECJOC7KZPYXOULLW43TTOMQJCPA,AGHWV3HO2KMHJ57FQWMB44DPA3CQ,AESMUJJJV2I6NQ4OMHYNLTW7H3PA,AFKUMZJL5723MB5JTWMAOVXHVXFA,AHHGYTDS6KX64NEIGKWHCG7ZNDCQ,AFH4LWW2SJ3GJZ36UGIO5CSYNQUQ"/>
    <s v="Suvaraj d.,Rai Sahib,Kindle Customer,Vijay kumar sahu,AKSHAY RAJ,Akshay Gupta,Ajit kumar,Santosh"/>
    <s v="R111DGF0O8W1N8,R1GA29NLMK5T1,R1RAVFTKKIOGQ6,R12RIAF7LEVYRN,R1TK93TBAVEFG6,R2VED6OCTD3DK8,R3K8JF3L64IV9B,R3T6IUBAYZZ3KO"/>
    <s v="Good product,Good,  work fine,Thickness of cable to be reduced.,Morho,This product is very good.,original product,USB ke pass or mjbuti Dena chahiye,Good product"/>
    <s v="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
    <s v="https://m.media-amazon.com/images/I/31JbtMrUYpL._SX300_SY300_QL70_FMwebp_.jpg"/>
    <s v="https://www.amazon.in/LS-LAPSTER-Quality-Assured-Biometric/dp/B0B61GCHC1/ref=sr_1_471?qid=1672909147&amp;s=electronics&amp;sr=1-471"/>
    <x v="1"/>
    <x v="0"/>
    <n v="5.3749999999999991"/>
    <n v="5.3749999999999991"/>
  </r>
  <r>
    <x v="216"/>
    <s v="Livpure Glo Star RO+UV+UF+Mineraliser - 7 L Storage Tank, 15 LPH Water Purifier for Home, Black"/>
    <x v="1"/>
    <s v="Kitchen&amp;HomeAppliances"/>
    <n v="8499"/>
    <n v="16490"/>
    <n v="0.48"/>
    <x v="6"/>
    <n v="97"/>
    <s v="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
    <s v="AHF45IU3KZ4H47ZP3F7CZE7MHYNQ,AFK3LUAAIPVB22RJDB74TVOSPC2Q,AGCCV4MEGM6TGD4ZCPMBQICK3SNA,AGDM3424VYOWVYWB3TYVDVD2ZZLA,AFXHSMAQBFXU4A34SCILCOV37VIQ,AGO4VY6QUDHZV2JIJXHT5V22GUUQ,AFGIOF47QJUHXAPHAUEQXT6LQJVA,AG5Y7UAFKC352NVZPMRVQRENEAMA"/>
    <s v="Amazon Customer,Ushanandhini M,DGS Engineering solutions,Indrajeet Ghosh,AA,himanshu madhani,Ankit Gupta,Avinash singh"/>
    <s v="R2ZPWCXL5SRL4K,RZQBPVMZ63GKC,R3PZ9M9NRLFCBK,R2VMQ0VVXS5IEG,R2C46FNV1C79UY,R3BAG45K66JWS0,R2L5BXFZ44VH08,R1DNIFUE8H5EEW"/>
    <s v="Livpure water filter reviews,Good product,overall good product, works great,Livepure Water purifier,Excellent.,Amazing product,Superb performance,Very good"/>
    <s v=",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â€™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
    <s v="https://m.media-amazon.com/images/I/319t03ZuOML._SX300_SY300_QL70_FMwebp_.jpg"/>
    <s v="https://www.amazon.in/Livpure-Glo-Star-RO-Mineraliser/dp/B0BCYQY9X5/ref=sr_1_318?qid=1672923609&amp;s=kitchen&amp;sr=1-318"/>
    <x v="1"/>
    <x v="0"/>
    <n v="8.9583333333333339"/>
    <n v="8.9583333333333339"/>
  </r>
  <r>
    <x v="217"/>
    <s v="ZORBESÂ® Wall Adapter Holder for Alexa Echo Dot 4th Generation,A Space-Saving Solution with Cord Management for Your Smart Home Speakers -White (Holder Only)"/>
    <x v="2"/>
    <s v="HomeTheater,TV&amp;Video"/>
    <n v="893"/>
    <n v="1052"/>
    <n v="0.15"/>
    <x v="6"/>
    <n v="106"/>
    <s v="[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
    <s v="AFRFZ7MZMMLKCQJ726M5IWMCUUKA,AHAOEIGBCS2SYKYY2ICAPLIYOGPQ,AE5IZ2UOEQTGU5LA3MHBKWIGQ2GQ,AHJOQPAW3DZ6NX2UWUY2X7BXV3KQ,AFB6MZQQWWOGIDPMRFWMIS6KH2KA,AEQ3IH2E5DAMIRDUFHOTNIEWL23Q,AGQC6MGGRXLF2V7XAYSUI2D26GVQ,AHRPVGGGZJZFR2WRX3YOTB2FI7GQ"/>
    <s v="Pranjal,MAHAVIR,Aiyappa Nayaka,Bharat gupta,Satyendra Kumar Gupta,sumit,Priyankasingh,Sreekumar.P.S"/>
    <s v="R122PZXYO9V78,RUTL2J228W4N,R3CNU5WSZQK21Z,R11LLDBWK3KHUS,R2J3E39AIHUX3U,RZQQP8IHS7A65,R21GEGH10XV0ZL,R2Z5OEPE3ETYSP"/>
    <s v="Concept is great but not at all value for money,Good product,You go for it,Perfect,Value for money but little bit expensive,Product is very useful, but very costly.,Nice but a little bit weak,100% satisfied ðŸ’"/>
    <s v=",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
    <s v="https://m.media-amazon.com/images/W/WEBP_402378-T1/images/I/41J0RvJFffL._SX300_SY300_QL70_FMwebp_.jpg"/>
    <s v="https://www.amazon.in/Generation-Space-Saving-Solution-Management-Speakers/dp/B0B8ZKWGKD/ref=sr_1_474?qid=1672909147&amp;s=electronics&amp;sr=1-474"/>
    <x v="1"/>
    <x v="0"/>
    <n v="28.666666666666668"/>
    <n v="28.666666666666668"/>
  </r>
  <r>
    <x v="218"/>
    <s v="Storite Super Speed USB 3.0 Male to Male Cable for Hard Drive Enclosures, Laptop Cooling Pad, DVD Players(60cm,Black)"/>
    <x v="0"/>
    <s v="Accessories&amp;Peripherals"/>
    <n v="249"/>
    <n v="999"/>
    <n v="0.75"/>
    <x v="6"/>
    <n v="112"/>
    <s v="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
    <s v="AEOHCZKNWRXT3H4Q66WMEMB672IA,AGUSIMQLSTJXNHNX4OT5KEJZO2NQ,AFLVRNJ3FWTYVR2QR7LMMAXOR2VQ,AGYNRF4LKWIYRL2EOCVDINQ62RAQ,AHUGZ3YEQ27J3KSESPRFRAKNF3LA,AGBP6M4EOJSBHZTYTH2T4BKNJ7MQ,AECZ7LYEACIXJTSOCFWLHVZLJPEA,AHOHKZ6CPYXLBXPKLZCDT7HHD6CA"/>
    <s v="Shilpa M,Akash,Aman.MD,Manoj Yadav,Ashutosh,Patel,Saikrushna Dyaga,Amazon Customer"/>
    <s v="RDLKA670FVMKY,RZZB1IDY3USBP,R30B6VRIVHWOIP,R31A5RDIAY3O0R,R26RJ6WBBMVVXJ,R1PZ0SMCXPJO9C,R3QLX0DTF1C3J7,R23GQW7DPSVOA0"/>
    <s v="Product life ia short,Good,Waste,Value for money,Very nice product at a reasonable price. Value for money.,Good replacement cable at this price,Worst cable. Not working even after replacement. Dont buy guys Manufactured in China.,Not working"/>
    <s v="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
    <s v="https://m.media-amazon.com/images/I/41XgWuRRNFL._SX300_SY300_QL70_FMwebp_.jpg"/>
    <s v="https://www.amazon.in/Storite-USB-3-0-Transfer-Enclosures/dp/B08XXVXP3J/ref=sr_1_450?qid=1672909146&amp;s=electronics&amp;sr=1-450"/>
    <x v="1"/>
    <x v="0"/>
    <n v="5.7333333333333334"/>
    <n v="5.7333333333333334"/>
  </r>
  <r>
    <x v="219"/>
    <s v="AGARO Glory Cool Mist Ultrasonic Humidifier, 4.5Litres, For Large Area, Room, Home, Office, Adjustable Mist Output, Ceramic Ball Filter, Ultra Quiet, 360Â° Rotatable Nozzle, Auto Shut Off, Grey"/>
    <x v="1"/>
    <s v="Heating,Cooling&amp;AirQuality"/>
    <n v="3290"/>
    <n v="5799"/>
    <n v="0.43"/>
    <x v="6"/>
    <n v="168"/>
    <s v="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
    <s v="AEOBCJAUHKQ3VOH4XXCLGXUUDXCQ,AFFPSASZUMB7UWM5JQETXHG6LA4A,AGYH7DGFYWVOZIPJG4JTAWZPZ7RQ,AEFUJZ7AZW6MNREF2KOJDSJSYW5Q,AHIKGYNU6WNPXPTNQ754PCL6LKQA,AGZG456A7LZTCMX4PFFQJDOOAHTA,AFEB2FWJDNEWTE53GMSW5WEZ6AUQ,AFQDNUZPX7U57MYDFE6G63KARMJQ"/>
    <s v="Vinesh,Jay Sah,krish,legends2k,Vijay M,Vaishnavi,Kapil Gupta,Ajay Rathi"/>
    <s v="R31MJTM38BI4DT,RI02F8V2VWZ0P,RDC47YGUQAJF0,R1S44OPPSOZH8F,RK6BDZJW30UE1,R10J6JPDPTB5ED,R2H0C10WNGAU00,R1DQZ8A8C7WBD8"/>
    <s v="Anyone can use it except your elderly folks. Does not come with instructions.,Itâ€™s good prodyct,Overall good,Works and gets out of your way,Water leakage after a 2 week of useage,Good reviews,Good product, delivering what was expected,mist is like a cloud"/>
    <s v=",You can buy it.. itâ€™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quot;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
    <s v="https://m.media-amazon.com/images/I/31hQyi26uAL._SX300_SY300_QL70_FMwebp_.jpg"/>
    <s v="https://www.amazon.in/AGARO-Ultrasonic-Humidifier-4-5Litres-Adjustable/dp/B09P182Z2H/ref=sr_1_441?qid=1672923614&amp;s=kitchen&amp;sr=1-441"/>
    <x v="1"/>
    <x v="0"/>
    <n v="10"/>
    <n v="10"/>
  </r>
  <r>
    <x v="220"/>
    <s v="Lint Remover For Clothes With 1 Year Warranty Fabric Shaver Lint Shaver for Woolen Clothes Blanket Jackets Stainless Steel Blades,Bedding, Clothes and Furniture Best Remover for Fabrics Portable Lint Shavers (White Orange)"/>
    <x v="1"/>
    <s v="Kitchen&amp;HomeAppliances"/>
    <n v="445"/>
    <n v="999"/>
    <n v="0.55000000000000004"/>
    <x v="6"/>
    <n v="229"/>
    <s v="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
    <s v="AERJZJB2VKDQ53SXTPGMBWV7Q7VQ,AGG6QX23VMVZKIKG4SJU4UBNM4SA,AHX2T2DQRBQPRTNZ64BQE5C7PKDQ,AGAOBZI6ANRCGVDMCJXTSAKF4GHQ,AE5NYBPJTJOSK4VJU4OTM75E4OBQ,AEVRANATL7R2NNKWWLDL5XHSG66A,AH3SY72KQ65HR7YHYZ2MINDATYKA,AHFEHKYNESEZDPVMXT7UVI6U6KLA"/>
    <s v="rahul,Kranti,Namrata Tokas,Farhana,Sudhir Prasad,Vishal Chaturvedi,Yukti m.,Harsh yadav"/>
    <s v="R26RPJGPU2YT4M,R3QTAOTV6O9TGA,R2376RVNIQR2EU,R1KC6358QHQUG6,R1P61XNPIFGZLF,R1PD5KYOWDRSRF,R30SUJFMTAMCL2,R2ITYTNUV06OJE"/>
    <s v="Lint remover,So nice but takes longer then expected,Perfect,Works as promised,Very useful product,easy to use,Amazing product,Value for money"/>
    <s v="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
    <s v="https://m.media-amazon.com/images/W/WEBP_402378-T1/images/I/51B4Ea7gRCL._SX300_SY300_QL70_FMwebp_.jpg"/>
    <s v="https://www.amazon.in/SAIELLIN-Clothes-Sweater-Defuzzer-Trimmer/dp/B09NNZ1GF7/ref=sr_1_458?qid=1672923614&amp;s=kitchen&amp;sr=1-458"/>
    <x v="1"/>
    <x v="0"/>
    <n v="7.8181818181818175"/>
    <n v="7.8181818181818175"/>
  </r>
  <r>
    <x v="221"/>
    <s v="Newly Launched Boult Dive+ with 1.85&quot; HD Display, Bluetooth Calling Smartwatch, 500 Nits Brightness, 7 Days Battery Life, 150+ Watch Faces, 100+ Sport Modes, IP68 Waterproof Smart Watch (Jet Black)"/>
    <x v="2"/>
    <s v="WearableTechnology"/>
    <n v="1999"/>
    <n v="8499"/>
    <n v="0.76"/>
    <x v="6"/>
    <n v="240"/>
    <s v="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â€ HD display: Get a clearer picture with the premium 1.85â€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
    <s v="AH3DPBR7M2QD4UAT3SOYSFP4WTAQ,AH7YF74D552LEEDO65OAPQU5EXYQ,AHGHZUAWSZHBYY7LU2UTO447DP3A,AEN5AYM227HQJ5KNJ6DH6T3TFFQA,AHWQK2QNBGWHI7PRLYLJLBEE5LVA,AFN6XC3BAISXNBNSU2JN3D3KLIRQ,AEKRHF4LHGITVJ45B7H73OOEYNNQ,AFWUGSDFT6MHTAGQWD3KBFOSLXRA"/>
    <s v="Amazon Customer,Dheeraj,SMD FAYAZ,M.suneetha,ameer A.,Manoj Kelwade,milind,Shivraj p."/>
    <s v="R3673WOUZQ8VY4,R3129KHZHX9V13,RDPHA1Q2BUYT2,R1Z655ELTMOH4N,R1J3D9HLJQKZTS,R2B7BEQ6YQOWVO,R2SF8G03AVZDBK,R9UEQQ3FCV3UD"/>
    <s v="Sensors burnt my wrist upon wearing overnight,Worst to buy,ðŸ‘ðŸ‘,It's  good,Low battery life and it's okay to buy,Superb ðŸ˜˜,Good,Good product"/>
    <s v="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
    <s v="https://m.media-amazon.com/images/I/41OEfM3qYLL._SX300_SY300_QL70_ML2_.jpg"/>
    <s v="https://www.amazon.in/Boult-Bluetooth-Smartwatch-Brightness-Waterproof/dp/B0BMVWKZ8G/ref=sr_1_230?qid=1672895814&amp;s=electronics&amp;sr=1-230"/>
    <x v="1"/>
    <x v="0"/>
    <n v="5.6578947368421053"/>
    <n v="5.6578947368421053"/>
  </r>
  <r>
    <x v="222"/>
    <s v="Gizga Essentials Webcam Cover, Privacy Protector Webcam Cover Slide, Compatible with Laptop, Desktop, PC, Smartphone, Protect Your Privacy and Security, Strong Adhesive, Set of 3, Black"/>
    <x v="0"/>
    <s v="Accessories&amp;Peripherals"/>
    <n v="69"/>
    <n v="299"/>
    <n v="0.77"/>
    <x v="6"/>
    <n v="255"/>
    <s v="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
    <s v="AEKOR4KOSCMLNF7H2XKEERKJ4XRQ,AEMVIKFENPWUSU4YOQKPSDR2MLPQ,AHKONLROYYEFMPWU5WN7NC5VZIEQ,AE3Q5LLITMWIVXRKSDTAIBKUX67Q,AERW2VF2TNA3IAT752HDPH76RFXQ,AHYXOLBCMSIEDFBT2ZQZUWIT75UQ,AHSMRRBBAXRO4SUTY5CLNUTHR5BQ,AELVCVKV5L55NF25RIF5XOTZLBRQ"/>
    <s v="Jrs,Jayakrishna Shenoy,SNR,ank_bangalore,GSN,Debabrata Das,Shubham sable,Durgesh Rathore"/>
    <s v="R73A6T8MRDZIC,R2JEX8R7VL6Y0W,R11E62NE328JVS,R3A3FOYWKUNHMM,RIQXPCOM8RRPS,R3VCIW3UM7QMO0,R1KGLT77FP3X13,R375ZRISQJ6XN5"/>
    <s v="Good,Decent purchase,Awesome product,Worth,Does exactly what it meant to do !!!,Good product,Good,Worth buying"/>
    <s v="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
    <s v="https://m.media-amazon.com/images/I/31ZJqJC4frL._SX300_SY300_QL70_FMwebp_.jpg"/>
    <s v="https://www.amazon.in/Gizga-Essentials-Compatible-Smartphone-Security/dp/B09RF2QXGX/ref=sr_1_234?qid=1672903006&amp;s=computers&amp;sr=1-234"/>
    <x v="1"/>
    <x v="0"/>
    <n v="5.5844155844155843"/>
    <n v="5.5844155844155843"/>
  </r>
  <r>
    <x v="223"/>
    <s v="Airtel Digital TV HD Set Top Box with FTA Pack | Unlimited Entertainment + Recording Feature + Free Standard Installation (6 Months Pack)"/>
    <x v="2"/>
    <s v="HomeTheater,TV&amp;Video"/>
    <n v="1299"/>
    <n v="2499"/>
    <n v="0.48"/>
    <x v="6"/>
    <n v="301"/>
    <s v="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
    <s v="AGQYZLWPXBTZCFFSJ7N4E5MU6FQA,AGXCSQZYYIGXCSMQD7HKL67TZBRQ,AHBSBZBVPHQ3DNFSVUEISWFKZWEQ,AFZLNTIDI2YFJVCQS4EXCTGWVWEQ,AFCDITQYYSHB5DVHMFMO6M3PV3NA,AEZDOXSJW5A65GIYXQSDYBWNVTCQ,AGJZ4GRH4YOMZSQ7JWZDVPBSW7RA,AHQSA6UQCAE7UBCWEVA4FSRIKTNA"/>
    <s v="Amazon Customer,Chhaya Singh,Ankit bisen,Amazon Customer,Rajesh Raj,Krishna upadhyay,Ajay p.,lusang k"/>
    <s v="R1SLOPXHKI14S6,R1OXLNAD6QN3PK,R4RAOBEKJMT1E,R2DJOU9710152I,R3FXVCBQCGNPLW,R12LALSYGQEMTT,R2XY6WL3YCCBBU,R2VRNRRSOHXHYW"/>
    <s v="Good ptoduct,Overall good product,, and good choice,, â˜ºï¸,Cable is short,Good,All channel  view nice,Very fast and good service,Ok,The product was ðŸ™Œ"/>
    <s v="Good product,I like it's picture quality and recharge plan,,,,,Cable is very short, ground floor ke liye bhi Chhota tha,Good product problem in channel selecting,Like picture quality,I m impressed, service is very good,All channels not available,https://m.media-amazon.com/images/I/71j79HDIG5L._SY88.jpg"/>
    <s v="https://m.media-amazon.com/images/I/41Jy61seJKL._SX300_SY300_QL70_FMwebp_.jpg"/>
    <s v="https://www.amazon.in/Airtel-Pack-Entertainment-Installation-Months/dp/B0B8VQ7KDS/ref=sr_1_497?qid=1672909149&amp;s=electronics&amp;sr=1-497"/>
    <x v="1"/>
    <x v="0"/>
    <n v="8.9583333333333339"/>
    <n v="8.9583333333333339"/>
  </r>
  <r>
    <x v="224"/>
    <s v="Samsung Original Type C to C Cable - 3.28 Feet (1 Meter), White"/>
    <x v="0"/>
    <s v="Accessories&amp;Peripherals"/>
    <n v="599"/>
    <n v="599"/>
    <n v="0"/>
    <x v="6"/>
    <n v="355"/>
    <s v="USB Type-C to Type-C cable with universal compatibility|1m Length &amp; Reversible design|High Speed Data/Charging with USB 2.0"/>
    <s v="AEQWVGESA7TDGK7KZ4DAJQGYH32A,AECGAMNNIMW5QOPOBXRYQAKMQGEA,AEA5X2W76STDCKVMFZ2WP7H7QFUA,AEWMPOUFVOFZ3WMJGHLOYQ7VGUJQ,AGLVW6SUWTW35HT5AYQR4CKA5IOA,AFSU7KWDY4KGQSFFCRXJ4IPJREAQ,AHS7DI2FACP3P3FNVH7263NLW2TA,AELNHGVCLQTWAEFDH244JJZZSVAQ"/>
    <s v="Verified Buyer,Avishek Majumdar,Drowna roy,mahaboobali khan,Aamir,PRAHLADAN K N,Abdulkadir,raja"/>
    <s v="R2Z9ENI1BK4EAB,R2JTBG4GO7WPMG,R3GKCN4UH999M8,R3EGXE69JQH9AG,RCX9JVSY2ISRL,R1UVGU3RQMOG49,R2VQFSALVKRALF,R1M45F72399D3L"/>
    <s v="Good,Genuine product,Not first charge this cabil,,Nice cable but known durability,Got a used type c to c cable and the xable was damaged,The product is Genuine and Good,Abdul kadir,Good"/>
    <s v="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
    <s v="https://m.media-amazon.com/images/W/WEBP_402378-T1/images/I/11ICusapw3L._SY300_SX300_QL70_FMwebp_.jpg"/>
    <s v="https://www.amazon.in/Samsung-Original-Type-Cable-Meter/dp/B008FWZGSG/ref=sr_1_37?qid=1672909125&amp;s=electronics&amp;sr=1-37"/>
    <x v="1"/>
    <x v="0"/>
    <s v=""/>
    <s v="0"/>
  </r>
  <r>
    <x v="225"/>
    <s v="Morphy Richards Aristo 2000 Watts PTC Room Heater (White)"/>
    <x v="1"/>
    <s v="Heating,Cooling&amp;AirQuality"/>
    <n v="3711"/>
    <n v="4495"/>
    <n v="0.17"/>
    <x v="6"/>
    <n v="356"/>
    <s v="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
    <s v="AETUVXSYNBLCDT2ZXECIXNWDVCEQ,AGNQO2QCWQX2CZT5KHHSNQVDD4OQ,AHBE5ZXUIVBQ63F4YQRPMX7RPATQ,AHBFNBEGK65M56REIXOVXEBAUBGQ,AHIFF4JR45VFWKDINQEHRJNWL3CA,AGBKPIZT2ILBXHFLJEQKBPAJEO2Q,AE3LGSXHC4DSCKB6JNXLAHV5KUZA,AHQXBLF3NC2JI5LCO7PUTYQMICJA"/>
    <s v="Rajeev M,Lakhan Singh Kushwaha,Ashish Parikh,Amit,Kalc,Joshi shrikant m,bhanu pratap Phulwaria,DB11"/>
    <s v="R1RIXV8K7LNZPG,RV401DJ0XBW51,RXUB8YDK5V29B,R39J7BNAZRV82W,R19LI8LD47VTRC,R2MH08WHCZODCE,R3FSG9EKSAV3RH,RLS3Q3GQ6V9X5"/>
    <s v="Sleek , Silent and Effective,Good product,100 % satisfied and recommended....,Bad product. Fan makes lot of noise,Its good with a flaw,Overall best.,Number 1,works decently."/>
    <s v="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
    <s v="https://m.media-amazon.com/images/W/WEBP_402378-T2/images/I/41nYaR0z9fL._SX300_SY300_QL70_FMwebp_.jpg"/>
    <s v="https://www.amazon.in/Morphy-Richards-Aristo-PTC-Heater/dp/B01M265AAK/ref=sr_1_285?qid=1672923606&amp;s=kitchen&amp;sr=1-285"/>
    <x v="1"/>
    <x v="0"/>
    <n v="25.294117647058819"/>
    <n v="25.294117647058819"/>
  </r>
  <r>
    <x v="226"/>
    <s v="BRUSTRO Copytinta Coloured Craft Paper A4 Size 80 GSM Mixed Bright Colour 40 Sheets Pack (10 cols X 4 Sheets) Double Side Color for Office Printing, Art and Craft."/>
    <x v="3"/>
    <s v="OfficePaperProducts"/>
    <n v="99"/>
    <n v="99"/>
    <n v="0"/>
    <x v="6"/>
    <n v="388"/>
    <s v="Made at the renowned Fabriano paper mill in Italy.|Acid free paper.|Vibrant color pallette,Soft surface,80gsm.|Ideal for photocopies, laser and inkjet prints, fax, dividers, covers, collages, craft &amp; punch craft; suitable in particular for office and schools, and all technical paper uses."/>
    <s v="AG7MI6MZP3GMUTO65QNUR25VP7VA,AHBZCVGYU7BO7DCSNDWCXK5GQP2A,AECMWB3HNGTTXL2CN4FR6NFXD5GA,AEDRNOENRBIMTJ75EUOOTKRN7YOA,AE5GXCIX32PZKCLESSPQFXILAPNA,AHM3VIGOFAIX3B5LBTVFIH3JPL2A,AGN44TXNKAN6TOS4VEW5N347GCNA,AHZZISWHBQV4TL3MKOJTH22IUNIQ"/>
    <s v="kashif,sezhian,Dinesh K.,Jenifer,Harsh,suresh,Madhu,Amazon Customer"/>
    <s v="R2ETD6AVA4AFF1,R3CUOW1DUP8N92,R3NYD5UBRVJDWP,ROK6ZCMA5J3HR,R3GWUP5VQM4PIW,R2DBDFFUMF72A7,R3CTPZMQDFCSGL,RDDDVU6EMW3OP"/>
    <s v="Good,Heads up,Good product,Bright in color  good product ðŸ‘ðŸ»,Nice dark colors...,black  and dark blue paper not supplied  as it should be also there making it 4x12,Quality is too good,Nice bright colour"/>
    <s v="Good value of money if u have students at home,Liked it,Good product,Product was good ðŸ‘ðŸ»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
    <s v="https://m.media-amazon.com/images/I/41WggyozHQL._SX300_SY300_QL70_FMwebp_.jpg"/>
    <s v="https://www.amazon.in/BRUSTRO-Copytinta-Coloured-Bright-Printing/dp/B095X38CJS/ref=sr_1_245?qid=1672903007&amp;s=computers&amp;sr=1-245"/>
    <x v="1"/>
    <x v="0"/>
    <s v=""/>
    <s v="0"/>
  </r>
  <r>
    <x v="227"/>
    <s v="Caldipree Silicone Case Cover Compatible for 2022 Samsung Smart TV Remote QLED TV BN68-13897A TM2280E (2022-BLACK)"/>
    <x v="2"/>
    <s v="HomeTheater,TV&amp;Video"/>
    <n v="547"/>
    <n v="2999"/>
    <n v="0.82"/>
    <x v="6"/>
    <n v="407"/>
    <s v="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
    <s v="AGSP27IDVRXVVRJOLLTCIXFFIOTQ,AEKRTMFO55F2OPZOVRLGDC54LXGA,AF6ZHIURUWRGFOT5DIXQKXESA4BQ,AGLG6I5ESBM5JREGA7MXG77ODXHA,AHESEQ2NNWRCDBHDPB2CWTOLLZQQ,AHOZ3E25NUK65RTQ2KLYE74PTZ7Q,AEO55TYWLKVPVTNYRZZ7DNGZFSQQ,AHMGNDFAZFEDLG2QQBUI6Y5CN6GA"/>
    <s v="padmaprasaad,rahul kumria,dharmesh maradiya,sanjay,Goutham Ram,hiren parmar,ravichandra,Mehtab"/>
    <s v="RMC18YA95OV3J,R1Q2CQ1NAM4TCN,R82P639AU9R6Z,R2D6A4CJSX81YP,RXZJVNNH9UTO7,R2YQLYQBK2TJXI,R14QI012PHPXKI,R7F0OBTD3SPH3"/>
    <s v="Fitting issue,Perfect fit good quality product,good product,ðŸ‘ŒðŸ»Fit, ðŸ‘ðŸ»cost wise, ðŸ‘ðŸ»ðŸ‘ðŸ»material.,Wonderful product,Good for. New remote.,Nice product,Perfect for samsung frame series solar remote"/>
    <s v="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
    <s v="https://m.media-amazon.com/images/I/41LwSJdthGL._SX300_SY300_QL70_FMwebp_.jpg"/>
    <s v="https://www.amazon.in/Caldipree-Silicone-Compatible-BN68-13897A-2022-BLACK/dp/B0BCKWZ884/ref=sr_1_221?qid=1672909135&amp;s=electronics&amp;sr=1-221"/>
    <x v="1"/>
    <x v="0"/>
    <n v="5.2439024390243905"/>
    <n v="5.2439024390243905"/>
  </r>
  <r>
    <x v="228"/>
    <s v="HP GK320 Wired Full Size RGB Backlight Mechanical Gaming Keyboard, 4 LED Indicators, Mechanical Switches, Double Injection Key Caps, and Windows Lock Key(4QN01AA)"/>
    <x v="0"/>
    <s v="Accessories&amp;Peripherals"/>
    <n v="1519"/>
    <n v="3499"/>
    <n v="0.56999999999999995"/>
    <x v="6"/>
    <n v="408"/>
    <s v="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
    <s v="AG4CULPDENY6NXR67DNAQU5VM42Q,AE6XZBRHYTRKG33Z6UGCG7EUQ2UQ,AFLCRL5P6JC24SEQTM6ASIJUVC2A,AECBTAP3SOAAMWUSNGBILNOOM5DQ,AEC5C3VXEKLH62ITNOMMUYIE2CAA,AFB6GXJEM6T4SHB3BQJ5G4UC5VAA,AFTCVC4B2DKVF5IF7GQYAWOA2X3A,AHFYGXWTFW2WTUEEYAKS3BYPQQ3A"/>
    <s v="Lingaraj Naik,Vinod Patidar,Shubham Soni,Himraj,Anonymous22,NRD AZ Customer,Koushik Roy Chowdhury,Govind S."/>
    <s v="R3I9XKM92J6MPP,R3LL7D9XJ1KM17,RYLP8P4MU9IXE,R33MZE2UWBBE68,R1R07DE8BH5DW4,RR4IXFU8KX870,R32JIC0LIX3QC8,R33RK3EZHCIJ1U"/>
    <s v="I was skeptical at the beginning but now love it.,It is mechanical keyboard,Very Good Build quality, price of Rs.1500/- is justified.,Amazing,Great budget keyboard,Value for money,Very good performance,It is good if you get it under 2000 otherwise don't buy it"/>
    <s v="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ðŸ˜Š,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ðŸ‘Œ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
    <s v="https://m.media-amazon.com/images/W/WEBP_402378-T1/images/I/414js-21FqL._SX300_SY300_QL70_FMwebp_.jpg"/>
    <s v="https://www.amazon.in/HP-GK320-Gaming-Keyboard-4QN01AA/dp/B08498H13H/ref=sr_1_469?qid=1672903018&amp;s=computers&amp;sr=1-469"/>
    <x v="1"/>
    <x v="0"/>
    <n v="7.5438596491228074"/>
    <n v="7.5438596491228074"/>
  </r>
  <r>
    <x v="229"/>
    <s v="Acer 80 cm (32 inches) N Series HD Ready TV AR32NSV53HD (Black)"/>
    <x v="2"/>
    <s v="HomeTheater,TV&amp;Video"/>
    <n v="7999"/>
    <n v="14990"/>
    <n v="0.47"/>
    <x v="6"/>
    <n v="457"/>
    <s v="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XQSBDW6232K22UMJWF5PMYX5RQ,AG4IENR3HNMEINBTJS3PET6VQY3Q,AEYIYXI67FZ3H57OBTA2BGZBGTHQ,AFUSP4NL7DIIS7CADTLDHGFLNOMQ,AEJG6XAZFMVQ7NRKCXG3ZCC3DIVA,AFIS3N547NISE4TGX3YU6F4X2AGQ,AGIJM2HE6GKI3I75OJ7PODHPP67Q,AGNXWXFWLOYZAYJ5PRIM2NB57E4A"/>
    <s v="ARUN KUMAR A V,Ankesh kumar pandit,Pradeep,limugha sumi,Amar,syed akrampasha,Ganesh, Tamilnadu,T Karthikeyan"/>
    <s v="R3FTW5HNPCX66C,RM7IFDV9KNC2O,RK9JKA9U9LZ49,R15UN38LGPS71W,RCBVF30PUU6UT,R1I75CYBWWYB2G,R2Z5R4CWX4B3KB,RX4O8WQ6VY2AS"/>
    <s v="Value for Money,Good product,Great excellent picture quality,value for money,Worth for the money,Good,100% Value for money,Value for money"/>
    <s v="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ðŸ˜Š,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
    <s v="https://m.media-amazon.com/images/I/51FicDnawaL._SY300_SX300_QL70_FMwebp_.jpg"/>
    <s v="https://www.amazon.in/Acer-inches-Ready-AR32NSV53HD-Black/dp/B0B9XN9S3W/ref=sr_1_75?qid=1672909128&amp;s=electronics&amp;sr=1-75"/>
    <x v="1"/>
    <x v="0"/>
    <n v="9.1489361702127656"/>
    <n v="9.1489361702127656"/>
  </r>
  <r>
    <x v="230"/>
    <s v="Duracell CR2016 3V Lithium Coin Battery, 5 pcs, 2016 Coin Button Cell Battery, DL2016"/>
    <x v="2"/>
    <s v="GeneralPurposeBatteries&amp;BatteryChargers"/>
    <n v="116"/>
    <n v="200"/>
    <n v="0.42"/>
    <x v="6"/>
    <n v="485"/>
    <s v="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
    <s v="AG6WNF3AQBACEWDTRW6UM2MALT2A,AGDX3YMAIQMEVYPEJAQTYTEIBPDA,AFHPPBAJGDWY57QWBC4P34LOKRHA,AGHH3UBBLW7P7IZPJDMQ7PRDX7SA,AH3DDWCUUZDBPHLX4YVCNSECLPXA,AE7DWY6A2QRWHQTYLRM7QYUNY7FA,AFUV2FBPZYYQYR6VJS2VCVPZTODQ,AGNMIY7234MP6VA5DN2HRBGQZ73A"/>
    <s v="Suraj,nilesh,Pawan,Deepak Singh,nikhil chaudhary,Vinayak P.,Tabish Tariq,Amazon Customer"/>
    <s v="RKDNXHI6GT6UZ,R2665SN6A29V01,R2J30R8O3UHZRI,R35EO3S4EWYA5S,R2LI2GPYRBO35C,R1JYP2Y4BB5L6K,R2MQ6PENPS15K6,R4ZVFDLVBQV07"/>
    <s v="Good product ðŸ‘Œ,5 bati,Charge seems to be very low.,Good batteries.,working fine with my car remote,Original Duracell,Great,SANTOSH PRASAD"/>
    <s v="ðŸ‘Œ,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
    <s v="https://m.media-amazon.com/images/W/WEBP_402378-T1/images/I/41SqfLI2FuL._SX300_SY300_QL70_FMwebp_.jpg"/>
    <s v="https://www.amazon.in/Duracell-Chhota-Power-Coins-2016-5/dp/B08Y57TPDM/ref=sr_1_368?qid=1672903013&amp;s=computers&amp;sr=1-368"/>
    <x v="1"/>
    <x v="0"/>
    <n v="10.238095238095237"/>
    <n v="10.238095238095237"/>
  </r>
  <r>
    <x v="231"/>
    <s v="Themisto TH-WS20 Digital Kitchen Weighing Scale Stainless Steel (5Kg)"/>
    <x v="1"/>
    <s v="Kitchen&amp;HomeAppliances"/>
    <n v="759"/>
    <n v="1999"/>
    <n v="0.62"/>
    <x v="6"/>
    <n v="532"/>
    <s v="High Precision Core Technologyï¼šKitchen Scale Equipped with sensitive sensors, it can provide you precision graduation 0.1oz/1g, capacity 11lb/5kg. This digital scale with 2 models of gram and lb:oz to switch between imperial and metric measuring units.|Stainless Steel Food Scale Setï¼šDigital Kitchen Scale is made with food-grade 202 stainless steel. Sturdy and not easy to damage.|Liquid Weighing Capacityï¼šThemsito kitchen scale is a multifunctional scale with unique features. Besides weighing solid unit lb: oz and g, you can easily measure your recipe ingredients in fluid ounces (fl'oz), and milliliters by water volume or milk volume.|Easy Tare Functionï¼šThe taring and auto-zero function of Kitchen Scale allow you to subtract the weight of the bowl, dish, or container from the weight of the food. To ensure food safety, you can use multiple-sized bowls to weigh various types of food separately.|Clear LCD Displayï¼šThis Kitchen scale comes with 2.5&quot; Large LCD with white backlight can display the reading more clearly, even cooking in a dim place. 2 x AAA batteries included."/>
    <s v="AGTISTATRBDCRY35BAIENJ3YZLXQ,AEV77VMKNNCQ5VIEWG3WOSCCVIBQ,AG23ZRBLDYWQAUQHZH5QYDKSFTPA,AFGW5PT3R6ZAVQR4Y5MWVAKBZAYA,AETYH4YVGJXWRIRQJQUZ7OR5JPNA,AFRYPUMXJ7GTS5G4YBN5B6A6UZIA,AH2AVOZLB7HONYWXE36LNSSH3W5Q,AG6XZKNID4KTQYM4ZI4EYKUIMPCQ"/>
    <s v="Pierre Francis,Amazon Customer,Ginger,Rajib,Hardik Tank,Sishir S.,Dhanish,PRODIP KUMAR GHOSH"/>
    <s v="R27B01SC9QAZKK,R1PCNR9B02HU9B,R2VVVYOKKK8OZA,R334FKVINA14QI,R3B8A6JCBLRUGC,R3GI30K6SI7HQR,R26WYNQ8661K6,R36HQ7DOFZO43R"/>
    <s v="Weight without the wait,Good,Good Product,Nice cute scale,Best weight machine,Must have for every kitchen,Value for money,Digital Luggage Scale with Target Value Setting"/>
    <s v="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â€™t want to take a chance.As Iâ€™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â€™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
    <s v="https://m.media-amazon.com/images/W/WEBP_402378-T2/images/I/41HoeX-PcDL._SY445_SX342_QL70_FMwebp_.jpg"/>
    <s v="https://www.amazon.in/Themisto-TH-WS20-Digital-Weighing-Stainless/dp/B09W9V2PXG/ref=sr_1_420?qid=1672923613&amp;s=kitchen&amp;sr=1-420"/>
    <x v="1"/>
    <x v="0"/>
    <n v="6.935483870967742"/>
    <n v="6.935483870967742"/>
  </r>
  <r>
    <x v="232"/>
    <s v="AGARO Royal Stand 1000W Mixer with 5L SS Bowl and 8 Speed Setting, Includes Whisking Cone, Mixing Beater &amp; Dough Hook, and Splash Guard, 2 Years Warranty, (Black), Medium (33554)"/>
    <x v="1"/>
    <s v="Kitchen&amp;HomeAppliances"/>
    <n v="5999"/>
    <n v="11495"/>
    <n v="0.48"/>
    <x v="6"/>
    <n v="534"/>
    <s v="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
    <s v="AE33HJDC2ZFONU6UHWESJ4GJ25ZQ,AFFYMSNEPTYBAA3XSKSKTTKL4IMQ,AFWLEJQMVZSV4NECM7C4TABYGHOQ,AHJGMKHBETYL4Z62HIET2F5A26LA,AH3NI5PJBOIMZUQC5QQ5KXDHDXDQ,AHYFYPIPAAEIIOCW7BEE7UHNOGHA,AGVTOMJQZYE44OZJMCZQTAQSHWHQ,AF3X5V6QWE5IUSPU5AHGCLIYQMAA"/>
    <s v="Sunil ashat,Amazon Customer,sandeep agarwal,Aliya anjum,Archna Agrawal,Biju Chalil,Inspyra Technologies,Lathavenugopal"/>
    <s v="R13Q2BLBWFPEJF,R3FVMXIFTJ8J70,RE4J9O3GFANNE,RBDZELVBRCEKZ,RKUIUH511UFQ,R6M4QYFXEWFW0,R13CCSI2Y1TWIV,R1AN2NIKVZM6JO"/>
    <s v="Happy that I chose this,Good product,Easy usage,Go for it!,After a lot of research I found this one a very gud nd useful.,Higher sound level,Good to use. Using for the past 6 months. I run a home bakery. Quality is good.,Excellent"/>
    <s v="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ðŸ‘Œ,I m using this stand mixer for making cakes. It's great .,Used for making dough, it went well and it was quick one. May be due to its planetary motion, it's making sound than expected.,Very sturdy,Dough maker"/>
    <s v="https://m.media-amazon.com/images/I/41hYZPZaWfS._SX300_SY300_QL70_FMwebp_.jpg"/>
    <s v="https://www.amazon.in/AGARO-Setting-Whisking-Warranty-33554/dp/B0977CGNJJ/ref=sr_1_466?qid=1672923615&amp;s=kitchen&amp;sr=1-466"/>
    <x v="1"/>
    <x v="0"/>
    <n v="8.9583333333333339"/>
    <n v="8.9583333333333339"/>
  </r>
  <r>
    <x v="233"/>
    <s v="iBELL SM1301 3-in-1 Sandwich Maker with Detachable Plates for Toast / Waffle / Grill , 750 Watt (Black)"/>
    <x v="1"/>
    <s v="Kitchen&amp;HomeAppliances"/>
    <n v="2092"/>
    <n v="4600"/>
    <n v="0.55000000000000004"/>
    <x v="6"/>
    <n v="562"/>
    <s v="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
    <s v="AFIO2JLNOU6SSNCHMG2ZED34SVNQ,AFKJ6IC227YNTE5PYNVT4YBPT2SA,AFV3HKJKN55O6CQNAAIYSAPMCPXA,AGW3GPXDCYJJB5FMX6SOXTO7PKPQ,AEYJQQMMMEZZQ2D7WGG2KJG7EUJA,AF67RC7KNNJB3EMMFB5RSJ73N7SQ,AE6DZEFBVJYVMURYFDATZFAANXJA,AF34LKGQ5JFWGMS3TVAZMUKQCO4A"/>
    <s v="Srishty,Somesh Bandopadhyay,sowjanya,pritamsharma,Jaseyfiroz,Basanth Balram,Prem,Ritesh Mehta"/>
    <s v="R2P85TVQQPR3XX,R3IGUN8ESO1GE5,RAO29VFIR7Y20,R21E4GVF798QBC,R2600ZN2HS1KVZ,R44ZNSYWMMKWH,R5E0YEMP9TLPD,R11PAFU64U5LGV"/>
    <s v="Nice Product,Three options (toaster/grill/waffle maker) are  neatly packed into this readily usable device.,Product arrived in under 24 hrs...yet to test it,Good Quality,Very nice,Don't know why I waited so long to get this!,Value for money,Good quality, could have been somewhat lower in price"/>
    <s v="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
    <s v="https://m.media-amazon.com/images/I/41iHB-nmy8L._SX300_SY300_QL70_FMwebp_.jpg"/>
    <s v="https://www.amazon.in/SM1301-Sandwich-Detachable-Plates-Waffle/dp/B09XRBJ94N/ref=sr_1_300?qid=1672923607&amp;s=kitchen&amp;sr=1-300"/>
    <x v="1"/>
    <x v="0"/>
    <n v="7.8181818181818175"/>
    <n v="7.8181818181818175"/>
  </r>
  <r>
    <x v="234"/>
    <s v="Sansui 140cm (55 inches) 4K Ultra HD Certified Android LED TV with Dolby Audio &amp; Dolby Vision JSW55ASUHD (Mystique Black)"/>
    <x v="2"/>
    <s v="HomeTheater,TV&amp;Video"/>
    <n v="32990"/>
    <n v="56790"/>
    <n v="0.42"/>
    <x v="6"/>
    <n v="567"/>
    <s v="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
    <s v="AEBPRGXBZGLP7GSDVHJW7MDK6TRA,AFNQ27UNGQ2XQXBA5UYOCZAHWYIQ,AFBREMXXTVMEXXEUD4TCXZEJLMKQ,AERGUI5Z2USJIF32DG23QRO7GT5A,AEADA3ZA62TZRABEJAPSEZ5T4JCA,AG7DHUWNNE5O3RNSE4OXWUFCBAAA,AHKVRD7NMI63YUVXHDNUMM424HAQ,AECO2EJCD6W3VMBXILWJE2BPJSDA"/>
    <s v="Prat JD,vishnu,Ankur Mitra,Marilinga Bk,Premkumar,Harry,P D.,Sivaji Kodali"/>
    <s v="R2XFHXT7SOGU38,R18IKG6HRO7KHV,RL2GYO9N48DA1,R1GE4SBKIMYD21,R28HO0PSXETDRY,RSOK1DI5JASHZ,R74OCT3MJO4BX,R2Z3IYVCJ69HJ"/>
    <s v="Good TV in budget!,Excellent purchase.,A master piece fron sansui,Using good,Value for money ðŸ‘,Sound quality not good,Appropriate,Good"/>
    <s v="Itâ€™s doesnâ€™t support Alexa (What is mentioned in product description, itâ€™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
    <s v="https://m.media-amazon.com/images/I/51TJwbyAtNL._SX300_SY300_QL70_FMwebp_.jpg"/>
    <s v="https://www.amazon.in/Sansui-Certified-Android-JSW55ASUHD-Mystique/dp/B09NNGHG22/ref=sr_1_254?qid=1672909136&amp;s=electronics&amp;sr=1-254"/>
    <x v="1"/>
    <x v="0"/>
    <n v="10.238095238095237"/>
    <n v="10.238095238095237"/>
  </r>
  <r>
    <x v="235"/>
    <s v="VW 80 cm (32 inches) Playwall Frameless Series HD Ready Android Smart LED TV VW3251 (Black)"/>
    <x v="2"/>
    <s v="HomeTheater,TV&amp;Video"/>
    <n v="8499"/>
    <n v="15999"/>
    <n v="0.47"/>
    <x v="6"/>
    <n v="592"/>
    <s v="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KTEC7ZVRWNAA66KB3V5REUQG6A,AFMYMI6FWPFSDK7KXBHB2D7555OA,AEZTUFS2XNNKJ5ZCNRLE5JWWI4PQ,AGVZ57S4TZDMQTXR67SMTWQOOKRA,AEJWYKZND5DTQQYR26RKWY5FWTOQ,AGBUVENL47YJ3NJFQJS2MKZC7NKA,AFI3EFAYZRL5L5TQXRQBQKWJQJTQ,AEQWP6WIVLFP2L3MSAWW3RENW3XQ"/>
    <s v="Denzil Varghese,Amazon Customer,Placeholder,Anil More,Rajesh,Mostafir Molla,mohit singh,Suresh rankhambe"/>
    <s v="R6H0LMQOYOUPR,RNP5KTHVIELH4,RQSOPFFP2W9UH,R28G1GQ4YWOYOX,R1ASISF519P4CO,R3VF5DEKULWSKF,RLQPU8GARVD9A,R5A7COKUGSUIQ"/>
    <s v="Value for money!! But don't expect Flagship quality.,Good,Good product,Good,God,Value for money,Nice product,Youtub is slow but all perform best"/>
    <s v="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ðŸ‘ðŸ»"/>
    <s v="https://m.media-amazon.com/images/I/41P2TNMG-hL._SY300_SX300_QL70_FMwebp_.jpg"/>
    <s v="https://www.amazon.in/VW-Playwall-Frameless-Android-VW3251/dp/B0B16KD737/ref=sr_1_136?qid=1672909130&amp;s=electronics&amp;sr=1-136"/>
    <x v="1"/>
    <x v="0"/>
    <n v="9.1489361702127656"/>
    <n v="9.1489361702127656"/>
  </r>
  <r>
    <x v="236"/>
    <s v="SAIELLIN Electric Lint Remover for Clothes Fabric Shaver Lint Shaver for Woolen Clothes Blanket Jackets Stainless Steel Blades, Clothes and Furniture Lint Roller for Fabrics Portable Lint Shavers (White Orange)"/>
    <x v="1"/>
    <s v="Kitchen&amp;HomeAppliances"/>
    <n v="453"/>
    <n v="999"/>
    <n v="0.55000000000000004"/>
    <x v="6"/>
    <n v="610"/>
    <s v="Lint Remover for Clothes and bubble remover for clothes with a powerful motor (5W Rated Power) to work at high speed.|ã€Elegant &amp; Ergonomic Designã€‘Ergonomic design, the pilling remover for clothes has an easy-grip handle which offers users a comfortable experience.|ã€Easy to Use and Cleanã€‘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
    <s v="AFHCG4ZUNHS5X7PYX6IPZA3AO7PA,AHDH4K7B4XROK4NUUKOQMLVUGXKQ,AFAOEOKOE3IHNJKQDHAZ3JY63F6Q,AEIIOCCDVYEZSGZVFZSNYZKHM6HA,AGXJHFAXB4ZBSYHCSJUOU6TBXBCA,AGRDQEDZJUKOFPT4HQ6JNPP7PXYQ,AH4A6BDLABV357G2A6HQGCJ7KGYA,AHHJ2MPEQDEB2OL5VELPVKG7HA7A"/>
    <s v="Shiv Kumar Saini,Amazon Customer,Tarun,Harish Thakkar,mukesh j.,Bhawna,Yankee Kazi,_gurnoor_00"/>
    <s v="R2CZP30I91CUT0,RXZL00UV67477,R6ZMVE3VFMOTC,R2I6TTT5KYXNTV,R2GN5SX03J3GX6,R2GOTOGR1W1XL9,R2U3WOI0TIDIEB,R35L3DFIR2VJXK"/>
    <s v="Good one,Itâ€™s effective,Amazing product for lint removal,Must for every household,Best use,Amazing product,Good product and easy to use,Easy to use"/>
    <s v="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ðŸ‘,It is easy to use ."/>
    <s v="https://m.media-amazon.com/images/I/41J7JQ+P7WL._SX300_SY300_.jpg"/>
    <s v="https://www.amazon.in/SAIELLIN-Clothes-Sweater-Defuzzer-Trimmer/dp/B09MTLG4TP/ref=sr_1_147?qid=1672923597&amp;s=kitchen&amp;sr=1-147"/>
    <x v="1"/>
    <x v="0"/>
    <n v="7.8181818181818175"/>
    <n v="7.8181818181818175"/>
  </r>
  <r>
    <x v="237"/>
    <s v="GILTON Egg Boiler Electric Automatic Off 7 Egg Poacher for Steaming, Cooking Also Boiling and Frying, Multi Color"/>
    <x v="1"/>
    <s v="Kitchen&amp;HomeAppliances"/>
    <n v="353"/>
    <n v="1199"/>
    <n v="0.71"/>
    <x v="6"/>
    <n v="629"/>
    <s v="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quot;Egg-Celent!&quot; Fun and simple to use for family members of all ages!|Multi-functional egg shelf design, varied size of eggs can be steamed, automatic cut - off function|You can consistently prepare eggs the way you like without fat or oil."/>
    <s v="AET3FR7J3R37VHFFZQHMBLV5ELOA,AEURVTR2NJUO6OMIUX7AL2Q6PYLQ,AGET73SJOAW2YXZSDMPGBCTZDPAQ,AEVJJUZQMXEWZJF2MJKNQDASDCSQ,AFDQAJVNVC5DM6SHSC2TDEAZEOTQ,AHG2TGE2J6EVY6LVRY5Z4T5QXDVA,AF3QTFMFYOCXB5AQRGCPFGYLOXEA,AF4OIHI7WHGZ2DHTOI7NJPSRD3XA"/>
    <s v="Sneha W.,M DHANAMJAYAN,JATIN,Vara prasad,Zaki,latheef,Laxmi,Sandesh kumar"/>
    <s v="R3B2VNS1Q5M7NI,R2FKC4BNR12YR,R2QL8IDEY4CYMQ,R29W5GFT7N67BK,R52TPUGTJPEEN,R1VMPT5F3R92O1,R2XIY1Q0JEYNIH,RHJOMDBO7WS73"/>
    <s v="Good product,Worth of cast and useful of batchelors,This product quality is very good,i like this product,Value for Money,Verry use ful,Good product and easy to use,Looks nice,Excellent product"/>
    <s v="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
    <s v="https://m.media-amazon.com/images/I/41yKM0rHKQL._SX300_SY300_QL70_FMwebp_.jpg"/>
    <s v="https://www.amazon.in/Egg-Boiler-Electric-Automatic-Steaming/dp/B0B25DJ352/ref=sr_1_105?qid=1672923596&amp;s=kitchen&amp;sr=1-105"/>
    <x v="1"/>
    <x v="0"/>
    <n v="6.056338028169014"/>
    <n v="6.056338028169014"/>
  </r>
  <r>
    <x v="238"/>
    <s v="POPIO Tempered Glass Compatible for iPhone 13 / iPhone 13 Pro/iPhone 14 (Transparent) Edge to Edge Full Screen Coverage with Installation Kit, Pack of 2"/>
    <x v="2"/>
    <s v="Mobiles&amp;Accessories"/>
    <n v="150"/>
    <n v="599"/>
    <n v="0.75"/>
    <x v="6"/>
    <n v="714"/>
    <s v="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
    <s v="AFUWV4HNHDWYGFGEHEMCKPR7HPBA,AH2QS2327TLYTXS5YHXNAS7X7URQ,AHWO6S34K43AUMEEVHEVFHHPOVQQ,AHRPIB6BCK5TKG2R5DH5H3AMRIHA,AEAYBCVEBO7ZZ4SXPQUEWWYXO7IQ,AGE6KNDSGW2KYR7DTGGTFWVWTGGQ,AFRRGE2IZFVEUFIY6PUKMSGSMZ5Q,AG5WZLHPQHKNWCKK3EZQG73THRGA"/>
    <s v="vivek vinod,robin mohanty,Sadique a.,Harsh,rajat,Jay,Janardhanam,Hrishikesh"/>
    <s v="RM88OEEDBGL7E,RA49OAQBPGOY1,R1P18CRYE9Z987,R1NE7OSB0O86A5,R2CN1JTT7L1C7H,R20OTH46ZTVPQN,RDXU0X5IQVEFY,R1F0IEQUUDWM18"/>
    <s v="Great product if you donâ€™t mind the edges,Recommended !!,Looks premium,Real value for money however I wish there would have been stronger adhesive,Its a genuine product,Precision!,Does the job perfectly,A perfect fit for iPhone 13 and has transparent edges too."/>
    <s v="Itâ€™s a no brainer to get this. Just that the edges donâ€™t fix in properly. There is always air bubble kind of thing on the edge.,Easy to apply and no bubbles. For Rs 150 they send 2 units which is amazing too. Satisfied with the purchase !!,Overall good and easy to apply. Doesnâ€™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
    <s v="https://m.media-amazon.com/images/I/41XaIckgKIL._SX300_SY300_QL70_ML2_.jpg"/>
    <s v="https://www.amazon.in/POPIO-Compatible-iPhone-Transparent-Installation/dp/B0B5YBGCKD/ref=sr_1_417?qid=1672895872&amp;s=electronics&amp;sr=1-417"/>
    <x v="1"/>
    <x v="0"/>
    <n v="5.7333333333333334"/>
    <n v="5.7333333333333334"/>
  </r>
  <r>
    <x v="239"/>
    <s v="CROSSVOLT Compatible Dash/Warp Data Sync Fast Charging Cable Supported for All C Type Devices (Cable)"/>
    <x v="0"/>
    <s v="Accessories&amp;Peripherals"/>
    <n v="299"/>
    <n v="999"/>
    <n v="0.7"/>
    <x v="6"/>
    <n v="766"/>
    <s v="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
    <s v="AEIFMHDK4ETHLYWSV6TUFNSJU4MQ,AE7BNHD6PZQQD7K3OKFEPFHTISSA,AHPZFIJWLON23LU5RFVBJO4BNM7Q,AEV2GXFIZ3KD7EEKOE5URJQD6IFQ,AGOKXS4TP2M6LTNG5HAEMLCKI2IA,AF5KJPHP55XSZUUXSC5OJUBJ5RVA,AF4TCPZK5Q3JFGYV4MBARJLS54PQ,AH6AGSQLLH54UPSZGMXTOGESIEBQ"/>
    <s v="AkashP.,Hrishikesh, pune,ROHIT RANJAN ROUT,Sarika Roy,vijay,Dnyanoba Phad,Amazon Customer,Prakash Waghchaure"/>
    <s v="R2JXNH8KUWRZK5,R31JIXX5TZG1TQ,R2JSYRN50OK76N,R1D64K0KL2EG2Y,RJ2YNRIIONHOT,R38E1BUBY9DNVR,R2QV17ZAFB5D2E,RP16EV0JDQBKX"/>
    <s v="No reasons to complain,Value for money,Nice,Works,Value for money,Go For It,Nice,It's fast charging good quality priduct"/>
    <s v="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
    <s v="https://m.media-amazon.com/images/W/WEBP_402378-T2/images/I/41LXLeCw3VL._SX300_SY300_QL70_FMwebp_.jpg"/>
    <s v="https://www.amazon.in/CROSSVOLT-Compatible-Charging-Supported-Devices/dp/B0981XSZJ7/ref=sr_1_120?qid=1672909129&amp;s=electronics&amp;sr=1-120"/>
    <x v="1"/>
    <x v="0"/>
    <n v="6.1428571428571432"/>
    <n v="6.1428571428571432"/>
  </r>
  <r>
    <x v="240"/>
    <s v="Synqe USB C to USB C 60W Nylon Braided Fast Charging Type C to Type C Cable Compatible with Samsung Galaxy Note 20/Ultra, S20 S22 S21 S20 FE A73 A53 A33 (2M, Black)"/>
    <x v="0"/>
    <s v="Accessories&amp;Peripherals"/>
    <n v="389"/>
    <n v="999"/>
    <n v="0.61"/>
    <x v="6"/>
    <n v="838"/>
    <s v="ã€NOTE before purchaseã€‘:This is a USB-C to USB-C cable, which means it has the same USB C plug on both ends, please be aware that this is not a USB-C to USB-A cable. Besides, you may need a USB C wall charger to charge your device.|ã€NYLON BRAIDED, EXTREME DURABILITYã€‘: with a tested 20000+ bend lifespan, Synqe USB C charging cable with heavy duty braided and strong metal connections is far more durable|ã€3A Rapid Chargingã€‘ ï¼š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W/WEBP_402378-T1/images/I/41TBdmDqSjL._SY445_SX342_QL70_FMwebp_.jpg"/>
    <s v="https://www.amazon.in/Charging-Braided-Compatible-Samsung-Galaxy/dp/B08NW8GHCJ/ref=sr_1_481?qid=1672909149&amp;s=electronics&amp;sr=1-481"/>
    <x v="1"/>
    <x v="0"/>
    <n v="7.0491803278688527"/>
    <n v="7.0491803278688527"/>
  </r>
  <r>
    <x v="241"/>
    <s v="Synqe Type C to Type C Short Fast Charging 60W Cable Compatible with Samsung Galaxy Z Fold3 5G, Z Flip3 5G, S22 5G, S22 Ultra, S21, S20, S20FE, A52, A73, A53 (0.25M, Black)"/>
    <x v="0"/>
    <s v="Accessories&amp;Peripherals"/>
    <n v="349"/>
    <n v="999"/>
    <n v="0.65"/>
    <x v="6"/>
    <n v="838"/>
    <s v="ã€NOTE before purchaseã€‘:This is a USB-C to USB-C cable, which means it has the same USB C plug on both ends, please be aware that this is not a USB-C to USB-A cable. Besides, you may need a USB C wall charger to charge your device.|ã€NYLON BRAIDED, SMALL SIZEã€‘: With a tested 20000+ bend lifespan, Synqe USB C charging cable with heavy duty braided and strong metal connections is far more durable. Short size makes it comfortable to use with Power Banks and Android Auto.|ã€3A/60W Rapid Chargingã€‘ï¼š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I/31FmMK7a9PL._SY445_SX342_QL70_FMwebp_.jpg"/>
    <s v="https://www.amazon.in/Synqe-Braided-Charging-Compatible-Samsung/dp/B08V9C4B1J/ref=sr_1_495?qid=1672909149&amp;s=electronics&amp;sr=1-495"/>
    <x v="1"/>
    <x v="0"/>
    <n v="6.615384615384615"/>
    <n v="6.615384615384615"/>
  </r>
  <r>
    <x v="242"/>
    <s v="Zoul USB C 60W Fast Charging 3A 6ft/2M Long Type C Nylon Braided Data Cable Quick Charger Cable QC 3.0 for Samsung Galaxy M31S M30 S10 S9 S20 Plus, Note 10 9 8, A20e A40 A50 A70 (2M, Grey)"/>
    <x v="0"/>
    <s v="Accessories&amp;Peripherals"/>
    <n v="389"/>
    <n v="1099"/>
    <n v="0.65"/>
    <x v="6"/>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I/419QKVTxaSL._SX300_SY300_QL70_FMwebp_.jpg"/>
    <s v="https://www.amazon.in/Charging-Braided-Charger-Samsung-Galaxy/dp/B08QSC1XY8/ref=sr_1_36?qid=1672909125&amp;s=electronics&amp;sr=1-36"/>
    <x v="1"/>
    <x v="0"/>
    <n v="6.615384615384615"/>
    <n v="6.615384615384615"/>
  </r>
  <r>
    <x v="243"/>
    <s v="Zoul USB Type C Fast Charging 3A Nylon Braided Data Cable Quick Charger Cable QC 3.0 for Samsung Galaxy M31s M30 S10 S9 S20 Plus, Note 10 9 8, A20e A40 A50 A70 (1M, Grey)"/>
    <x v="0"/>
    <s v="Accessories&amp;Peripherals"/>
    <n v="339"/>
    <n v="1099"/>
    <n v="0.69"/>
    <x v="6"/>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W/WEBP_402378-T1/images/I/419QKVTxaSL._SX300_SY300_QL70_FMwebp_.jpg"/>
    <s v="https://www.amazon.in/Charging-Braided-Charger-Samsung-Galaxy/dp/B08QSDKFGQ/ref=sr_1_170?qid=1672909133&amp;s=electronics&amp;sr=1-170"/>
    <x v="1"/>
    <x v="0"/>
    <n v="6.2318840579710146"/>
    <n v="6.2318840579710146"/>
  </r>
  <r>
    <x v="244"/>
    <s v="Eveready Red 1012 AAA Batteries - Pack of 10"/>
    <x v="2"/>
    <s v="GeneralPurposeBatteries&amp;BatteryChargers"/>
    <n v="159"/>
    <n v="180"/>
    <n v="0.12"/>
    <x v="6"/>
    <n v="989"/>
    <s v="Think Battery - Think Eveready - Eveready Red 1012 AAA batteries are the No. 1 choice to Power your devices|Trusted by Millions - dependable performance from India's No. 1 Battery Brand"/>
    <s v="AGY65IJP7XREWO3GUDT46474CYKA,AGU43SQ6PXZIL5F5RIBYVGP2JK2A,AESMLM2YPJKZK3XTTYJZFFK4VVSA,AFQO5BOLBEYCCQ2IQ2KCB3FWX25Q,AF3N7NRJHQ6Z5XZXU4HXESU2YXGA,AHL6VKPMWQ4A35OHVFRCPPBBEJMA,AG3YSO4JPZO3L6K2RWYUN5WXRDKA,AEMVESKWHANTAIVYKLAW7JYH4YYA"/>
    <s v="Amazon Customer,Cijo George,Mallikarjuna Ukkadala,Maniarasan,Dhruv Shah,suraj gurav,Kavita mahajan,Dharmendra Singh"/>
    <s v="R1VCGAPSS4LWYQ,R3DS8EL4VV5LS6,R28MH1Y6O92EOP,R2LSJ2G7AP9NOB,R1PQZNZQJTBMBQ,RWTE7DKXWTMG4,R28PL0MBBIPZ4K,RB89710Z7M8OV"/>
    <s v="Nice .,very good batteries received,Longtevity,Good product, Good seller,Reasonable pricing,I liked the package and product is very good,Good,Value for money"/>
    <s v="Nive,very good batteries received,Like,Good product, Good seller,Durable life,Great productAnd good packageNo damage,Good,Value for money. Delivered timely. Go for it."/>
    <s v="https://m.media-amazon.com/images/W/WEBP_402378-T2/images/I/517nCRsjYeL._SX300_SY300_QL70_FMwebp_.jpg"/>
    <s v="https://www.amazon.in/Eveready-Alkaline-Batteries-1012-Battery/dp/B00ZRBWPA0/ref=sr_1_181?qid=1672903004&amp;s=computers&amp;sr=1-181"/>
    <x v="1"/>
    <x v="0"/>
    <n v="35.833333333333336"/>
    <n v="35.833333333333336"/>
  </r>
  <r>
    <x v="245"/>
    <s v="AGARO Supreme High Pressure Washer, 1800 Watts, 120 Bars, 6.5L/Min Flow Rate, 8 Meters Outlet Hose, Portable, for Car,Bike and Home Cleaning Purpose, Black and Orange"/>
    <x v="1"/>
    <s v="Kitchen&amp;HomeAppliances"/>
    <n v="4789"/>
    <n v="8990"/>
    <n v="0.47"/>
    <x v="6"/>
    <n v="1017"/>
    <s v="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
    <s v="AFQZVGSOSOJHKFQQMCEI4725QEKQ,AGGM6Z3RLFTGS5WMUPUYH6Q5PWDQ,AEZBNCSYGMQVNS743EVV5JXF47KQ,AFQ5B3Z4JDHK2YQBF2TOUPUUMLEQ,AHL77AYQII5RBC5R3VAPWGBA6GGQ,AEZGE3UVG5QEZDOBW4DDF2RXCSAQ,AEEP24AQWPKPYJZOKSCKSBMR362Q,AENZFOFJUL6NDGELEJLAFKEQC74Q"/>
    <s v="Vikas Singh,Muhamed sufyan,Amazon Customer,Ankit,Nong,shraddha shetty,Raveendran,pallavi"/>
    <s v="R29L0E3P64C6H5,R25VCXJ891RAYE,RG7LDRDT2XW44,R1F97CSIBQ7F3H,R35MC54M7PLU14,R1BBR0MU78BRXK,R39C4QE74H9OU6,R24VYXU03FZS0A"/>
    <s v="good machine in budget,Very good product...,Over all experience is good with this product,Very good machine insuch a price range,Overall,Good product.easy to use,Good product compared to the price range..and performance is satifactory,Useful product with good build quality"/>
    <s v="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
    <s v="https://m.media-amazon.com/images/W/WEBP_402378-T1/images/I/416t5HILjUL._SX300_SY300_QL70_FMwebp_.jpg"/>
    <s v="https://www.amazon.in/Supreme-Pressure-Portable-Cleaning-Purpose/dp/B09VKWGZD7/ref=sr_1_102?qid=1672923596&amp;s=kitchen&amp;sr=1-102"/>
    <x v="1"/>
    <x v="0"/>
    <n v="9.1489361702127656"/>
    <n v="9.1489361702127656"/>
  </r>
  <r>
    <x v="246"/>
    <s v="LG 80 cm (32 inches) HD Ready Smart LED TV 32LQ576BPSA (Ceramic Black)"/>
    <x v="2"/>
    <s v="HomeTheater,TV&amp;Video"/>
    <n v="15990"/>
    <n v="23990"/>
    <n v="0.33"/>
    <x v="6"/>
    <n v="1035"/>
    <s v="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Î±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E4KODYP3MGRZS2JI6V7ZWVI5CHA,AEEETBDP73H6344UQ5FJSUBNR63A,AEHKKIS4WKMVCADF6Y3HMR5IRM7Q,AHQWAOSKNRUVK7GN5FZJL3UYLV2A,AFJDUYYD5BCY5PU522GYHMVIS4VQ,AFQRUDMIIMRA32Y3JBUQNWFREEUQ,AGSMSIDW4O7QLQGWYZQQMDHWGR4Q,AED3V5KQXHYOPY3IL2CUQITIZFHQ"/>
    <s v="Rishi V,Placeholder,Benoy M.,Kushagra Goyal,Kamlesh Chugh,Manjunath,Priyanka Mukherjee,Krishti jaswani"/>
    <s v="R2CS3O3RBOMTFP,R3H2SARN5OCYSA,R17IJUZWVYY9UP,R2BKMSGC49JIFQ,R3LM25KZJYPW7K,R3FXNMZ5WCRVBB,RQAJZR3HP1BF8,R1W0S8Y1MEZEOL"/>
    <s v="Good tv and features in this budget.,Genuine products,Offers a lot of functionality for 32 inch,Best Buy under Rs. 16000/-,A perfect TV for your room,Super ðŸ‘Œ ðŸ‘,Nice,It's amazing with this price 15.5K."/>
    <s v="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Ã—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
    <s v="https://m.media-amazon.com/images/W/WEBP_402378-T1/images/I/41WD+zBGibL._SY300_SX300_.jpg"/>
    <s v="https://www.amazon.in/LG-inches-Ready-32LQ576BPSA-Ceramic/dp/B09YL9SN9B/ref=sr_1_125?qid=1672909130&amp;s=electronics&amp;sr=1-125"/>
    <x v="1"/>
    <x v="0"/>
    <n v="13.030303030303029"/>
    <n v="13.030303030303029"/>
  </r>
  <r>
    <x v="247"/>
    <s v="WeCool B1 Mobile Holder for Bikes or Bike Mobile Holder for Maps and GPS Navigation, one Click Locking, Firm Gripping, Anti Shake and Stable Cradle Clamp with 360Â° Rotation Bicycle Phone Mount"/>
    <x v="2"/>
    <s v="Mobiles&amp;Accessories"/>
    <n v="689"/>
    <n v="1999"/>
    <n v="0.66"/>
    <x v="6"/>
    <n v="1193"/>
    <s v="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
    <s v="AFSRFIJ7SMY5WDUSEHB4FW3ZJHBQ,AEEK7DYZXOHAWSCKMMKJYMOMDS5Q,AHW36WCBK4L6CVEGYNZELYFAN66Q,AFBU23LMK34PMRYBIIPLRVFPP6WQ,AFO4M4BQ2WS7A3LPKJY45B5C7DYQ,AF25RSBVLDMIXQZLIJSBVHHU7HJQ,AE2H52BMLK7G66D6ALAYEQHW37PQ,AGSMYUPKP2KNRQPZ2URY75DV7OYQ"/>
    <s v="Arijit Mishra,MOHAMMED JAHANGIR,pranav,SHANKAR,Abiram,thirumaran,purti,antony93"/>
    <s v="RMN6DAWRN6MNN,R1GQKFSLO6JQPG,R2D1O37R5BY6XH,R1WVLTHBMN7N0E,R8WN9F9D8U570,RPW50TOB01UYA,R11TIPQDVW2QS6,R3R2G8NOZZEM2R"/>
    <s v="Quite firm and steady.,ðŸ‘,good buy,Theft easy,Good product,Its work,Best in market,quality"/>
    <s v="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
    <s v="https://m.media-amazon.com/images/I/31LVAoe3VNL._SX300_SY300_QL70_ML2_.jpg"/>
    <s v="https://www.amazon.in/WeCool-Navigation-Locking-Gripping-Rotation/dp/B0B2DJ5RVQ/ref=sr_1_260?qid=1672895821&amp;s=electronics&amp;sr=1-260"/>
    <x v="1"/>
    <x v="0"/>
    <n v="6.5151515151515147"/>
    <n v="6.5151515151515147"/>
  </r>
  <r>
    <x v="248"/>
    <s v="Posh 1.5 Meter High Speed Gold Plated HDMI Male to Female Extension Cable (Black)"/>
    <x v="2"/>
    <s v="HomeTheater,TV&amp;Video"/>
    <n v="173"/>
    <n v="999"/>
    <n v="0.83"/>
    <x v="6"/>
    <n v="1237"/>
    <s v="perfect|100 % compatible"/>
    <s v="AFGN6I3CNM2SKJXVEEVVXF2DPB5A,AFTMO6CVOY66R3ZORYEHYHDDHL3A,AFQ7YB2KKQJBIXOR2MDT73LJC7AA,AEZVWJFOSHCPWTVTIC7FYUU3YRVQ,AFOPZ6WMCGGEECOXSDATEOFTCUWA,AGYWWYHWWVCHRHGGPXCY2L5IDBRA,AFAZ2MPQWPMDM2OHEIKV7I5JA63A,AHVDHPDYTIGZ2AHWP3IYEBWBNTTA"/>
    <s v="Amjith' S,Zakir Ali,RANJIT SINGH  RAWAT,T . S. SOMASUNDARAM,syam,Vishal sharma,Actor Aahaan Vyas,Saravanakumar S"/>
    <s v="R3H7ECG65NHSIZ,R33XIKQ7ZXFK0M,R14YWOUBGKOP9M,R3QI3EV1PDEDJT,RYRUD4M0M77U6,R32JNJANRO8KLT,RAJ3HLMLW5246,R3AOKWB5DJUZIT"/>
    <s v="It's working perfectly for my mi stick,It's a genuine product,good items. value for money.,good,Good quality product,value for money,Nice picture quality,Good Product"/>
    <s v="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
    <s v="https://m.media-amazon.com/images/W/WEBP_402378-T2/images/I/41-VkhORGAL._SX300_SY300_QL70_FMwebp_.jpg"/>
    <s v="https://www.amazon.in/Meter-Speed-Plated-Female-Extension/dp/B08PPHFXG3/ref=sr_1_238?qid=1672909135&amp;s=electronics&amp;sr=1-238"/>
    <x v="1"/>
    <x v="0"/>
    <n v="5.1807228915662655"/>
    <n v="5.1807228915662655"/>
  </r>
  <r>
    <x v="249"/>
    <s v="RC PRINT GI 790 Ink Refill for Canon G1000, G1010, G1100, G2000, G2002, G2010, G2012, G2100, G3000, G3010, G3012, G3100, G4000, G4010"/>
    <x v="0"/>
    <s v="Printers,Inks&amp;Accessories"/>
    <n v="549"/>
    <n v="1999"/>
    <n v="0.73"/>
    <x v="6"/>
    <n v="1367"/>
    <s v="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
    <s v="AGWXUDJLYBQYBI5O7UHDK6QW7FYA,AHYBJJUUPQJTFXXO54OQ3J2D4N4Q,AHME467G4UTCVM75WV6LUC4H634Q,AEW5PTYK4UHR7B65WM4XTZLBYJZQ,AEYADIPLPA2P6QH53K5OLKRQS4MA,AGL3YL2HVMSNJ6JQ5FQ6HGAZEJPQ,AGLYEVGC2CQ4B6K7ZLFC6HKRXHXQ,AHL6URBGFQRDUNFGH5UCW4BGF4FQ"/>
    <s v="madhu AR,Pawan,Mohamed Ajmal T M,POGU SAIKUMAR,Rathin Chopra,Brundaban Das,ABHISEK THAKUR,KD Kandpalhld"/>
    <s v="R2LRRBAFN6I6AZ,R1FBE05UZD56IF,R1IRK5NMYFJN5T,R69JBU6LC4NYC,R1ZEDLFB9T6IJU,RN12RA7AP349F,R1OGL3O5NB3GXJ,R3JRPVNGDP2W8A"/>
    <s v="Value for money,Ink,Great,Best in the Market,Value for money,It's Awesome,Very good ink as expected ðŸ˜Š,Very good product"/>
    <s v="+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Ã±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ðŸ˜Š. And genuine product. And my g3010 printing is fine. No head problem. Thank you seller for good packing and amazon .,Very good product I always use it"/>
    <s v="https://m.media-amazon.com/images/I/512ah5e1LsL._SY300_SX300_QL70_FMwebp_.jpg"/>
    <s v="https://www.amazon.in/PRINT-Compatible-Bottles-Printer-Magenta/dp/B07P434WJY/ref=sr_1_399?qid=1672903014&amp;s=computers&amp;sr=1-399"/>
    <x v="1"/>
    <x v="0"/>
    <n v="5.8904109589041092"/>
    <n v="5.8904109589041092"/>
  </r>
  <r>
    <x v="250"/>
    <s v="LG 108 cm (43 inches) 4K Ultra HD Smart LED TV 43UQ7500PSF (Ceramic Black)"/>
    <x v="2"/>
    <s v="HomeTheater,TV&amp;Video"/>
    <n v="30990"/>
    <n v="49990"/>
    <n v="0.38"/>
    <x v="6"/>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1/images/I/51dOjIreG4L._SX300_SY300_QL70_FMwebp_.jpg"/>
    <s v="https://www.amazon.in/LG-inches-Ultra-43UQ7500PSF-Ceramic/dp/B0B3XY5YT4/ref=sr_1_154?qid=1672909131&amp;s=electronics&amp;sr=1-154"/>
    <x v="1"/>
    <x v="0"/>
    <n v="11.315789473684211"/>
    <n v="11.315789473684211"/>
  </r>
  <r>
    <x v="251"/>
    <s v="LG 139 cm (55 inches) 4K Ultra HD Smart LED TV 55UQ7500PSF (Ceramic Black)"/>
    <x v="2"/>
    <s v="HomeTheater,TV&amp;Video"/>
    <n v="47990"/>
    <n v="79990"/>
    <n v="0.4"/>
    <x v="6"/>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2/images/I/51dOjIreG4L._SX300_SY300_QL70_FMwebp_.jpg"/>
    <s v="https://www.amazon.in/LG-inches-Ultra-55UQ7500PSF-Ceramic/dp/B0B3XXSB1K/ref=sr_1_445?qid=1672909146&amp;s=electronics&amp;sr=1-445"/>
    <x v="1"/>
    <x v="0"/>
    <n v="10.749999999999998"/>
    <n v="10.749999999999998"/>
  </r>
  <r>
    <x v="252"/>
    <s v="MI REDMI 9i Sport (Carbon Black, 64 GB) (4 GB RAM)"/>
    <x v="2"/>
    <s v="Mobiles&amp;Accessories"/>
    <n v="7915"/>
    <n v="9999"/>
    <n v="0.21"/>
    <x v="6"/>
    <n v="1376"/>
    <s v="Operating System Android 10|Primary Clock Speed 2 GHz|Secondary Clock Speed 1.5 GHz"/>
    <s v="AHZWXUWE3RGLDH4JJUK3HT3VMBJA,AFWUWJMEO4IQEMHKMUXYUILK47LQ,AHESBMCCD2JGQWVMDSW2G6QVJS7Q,AGJ2JB67X6WE4WZMZH4NWXHEGP4A,AEH5FAS6HXOZKYQOUM2YV5KKCNHQ,AGZYICOVCDNGVWXHJCDF63UTU7FA,AFIAREIU3BQVJUNZTYKC5I4TTN7A,AGVOPDVJX5H5BXDGMWPRSWAJSJAQ"/>
    <s v="N. Lalhunchhungi,Ramakhilavan,Narender,Kotteeswaran K,Gaurav Chauhan,Rajesh,ullas,Vetri"/>
    <s v="R1GS92IDBGXYCS,R8H8QTOWYMITR,RCSP9RH3A0VAE,R2S4F8S012C7RT,RVRXFESU2TRZK,RSKOVH69IL8VG,R2OUN5B9KJNAPN,R2EBVOLHYZ8SFR"/>
    <s v="Good,Ok,Nice product in this range,1.Camera is not good. Not matching up to 13mp,Overall good,Good mobile at reasonable price !!,No Fingerprint reader,Too good"/>
    <s v="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
    <s v="https://m.media-amazon.com/images/I/31Hb9RGI+jL._SY300_SX300_.jpg"/>
    <s v="https://www.amazon.in/REDMI-Sport-Carbon-Black-RAM/dp/B09HSKYMB3/ref=sr_1_405?qid=1672895864&amp;s=electronics&amp;sr=1-405"/>
    <x v="1"/>
    <x v="0"/>
    <n v="20.476190476190474"/>
    <n v="20.476190476190474"/>
  </r>
  <r>
    <x v="253"/>
    <s v="Wipro Vesta Electric Egg Boiler, 360 Watts, 3 Boiling Modes, Stainless Steel Body and Heating Plate, Boils up to 7 Eggs at a time, Automatic Shut Down, White, Standard (VB021070)"/>
    <x v="1"/>
    <s v="Kitchen&amp;HomeAppliances"/>
    <n v="1052"/>
    <n v="1790"/>
    <n v="0.41"/>
    <x v="6"/>
    <n v="1404"/>
    <s v="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
    <s v="AHBB6UBYHJ5FH2BUFQ2BCXHWQFJQ,AH2UMMYPAYXHX6PU4LADMKJEC6JA,AGCAHYB2PF6PZ6ADYFBM4IUMHEWA,AF6YTIKZWCOBJ5AI5DKRWFCSJWTQ,AF6PBVLOWTG4JSSUS3O2ADTEU2PA,AGKY5D26F5Z4S4EY7Q2FG7M4QRMQ,AEM3TDYU6QQQOU6MOR2LYJQMYOSA,AH7MUE7NGNKQPXN6GNFGRKRYBETQ"/>
    <s v="Adwait Kulkarni,Divya Singh,The Best Bike,Deepak Suryavanshi,Sonu kholiya,Likhitha,Mukesh Sharma,Maddy"/>
    <s v="RCZZ3OE0HNTMR,RKY1OFMHN5A3D,R143FGMXO612N1,R37QUY4LLQBPG3,R2D85FE1SVH9R7,R1JEMHPSAGZKDW,RS2R19WDEHUNL,R1UW9TNRNUY15B"/>
    <s v="Very easy and handy to use,Good to have for boiled eggs.,Superb,Effortless,Wanderful,Good,Not good,Can consider for purchase"/>
    <s v="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â€™s power cord is very short so itâ€™s very difficult to connect.,Review,Ok,Better by a 300 wala,Overall it's good. We can get hard, medium or soft boiled eggs. Cleaning is an issue. Sometimes it gets very dirty and it looks like it is corroded."/>
    <s v="https://m.media-amazon.com/images/W/WEBP_402378-T1/images/I/31qZm3DyDhL._SX300_SY300_QL70_FMwebp_.jpg"/>
    <s v="https://www.amazon.in/Wipro-Electric-Stainless-Automatic-VB021070/dp/B099Z83VRC/ref=sr_1_237?qid=1672923603&amp;s=kitchen&amp;sr=1-237"/>
    <x v="1"/>
    <x v="0"/>
    <n v="10.487804878048781"/>
    <n v="10.487804878048781"/>
  </r>
  <r>
    <x v="254"/>
    <s v="KONVIO NEER 10 Inch Spun Filter (PP SPUN) Cartridge Compatible for 10 Inch Pre-Filter Housing of Water Purifier | Pack of 4 Spun"/>
    <x v="1"/>
    <s v="Kitchen&amp;HomeAppliances"/>
    <n v="499"/>
    <n v="999"/>
    <n v="0.5"/>
    <x v="6"/>
    <n v="1436"/>
    <s v="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
    <s v="AGKZK3N7KYOTCRFGWGDF2EJIQISA,AEROHELQUZSGEWF2SUDCANCFNRCQ,AGPTBR4QWMDZZ3XAF4EV2UMFQQEQ,AEN4W53IK6DVODM4J72SQNAYMX4Q,AEX4AU2AULOQZB35OUHUQ73Q5VIA,AEK2MRB35PXPW27B5NT7O637IMDQ,AHPUIT2YTPFHVHVWQPFEZXZZ5M7A,AE2X3X56PWZY32QSRKVU4VOIKDIA"/>
    <s v="Himasrivastava,Pawan Dalal,Yeshwant singh,Amar D.,Tincy Thomas,krishna kishore,Vinay,Sachin Yadav"/>
    <s v="R1IW3BMCWR5WKN,R21W2URYUFT12Q,R24L6D938JXIVA,R3W2R17WXI3T8,R2P109ABFQR9L1,R18GKO5TQO1PXL,R79MJI0BFQHB3,R2YBSTEQSU2URL"/>
    <s v="ðŸ‘,Good product,nice product,Satisfied,Value of money,Good filter,Excellent product,Overall this is a good product."/>
    <s v="ðŸ‘,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
    <s v="https://m.media-amazon.com/images/W/WEBP_402378-T2/images/I/410GwzE+TrL._SX342_SY445_.jpg"/>
    <s v="https://www.amazon.in/KONVIO-NEER-Cartridge-Compatible-Pre-Filter/dp/B08K36NZSV/ref=sr_1_395?qid=1672923612&amp;s=kitchen&amp;sr=1-395"/>
    <x v="1"/>
    <x v="0"/>
    <n v="8.6"/>
    <n v="8.6"/>
  </r>
  <r>
    <x v="255"/>
    <s v="Amozo Ultra Hybrid Camera and Drop Protection Back Cover Case for iPhone 13 (Polycarbonate| Back Transparent - Sides Black)"/>
    <x v="2"/>
    <s v="Mobiles&amp;Accessories"/>
    <n v="474"/>
    <n v="1799"/>
    <n v="0.74"/>
    <x v="6"/>
    <n v="1454"/>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
    <s v="AEQRBL6PVEWH7MEXRN2ZI6FDU54A,AH365TQ2EE2HZM2YUGEBUUA3CBVA,AEIRPCB2GKJMM2D42JI56EZHN2PQ,AEOPPOFRNOWYNA3NCZ7FXRRILVBQ,AFGBMMBD6NTVHNHMZSTDYVKFE2SA,AHTJ4RNDSCXMGFI5GTVYAQNM6DKA,AGOJBMYF6L6P3HQ4W5N46QQIAPUQ,AFKWNS6UYCGBMT6TITLEW7DRFR4A"/>
    <s v="Dileep,Amazon Customer,Sharath N,Shubham,Himanshu Singh,Bijin Kurien,Surender Kumar,Sahil K"/>
    <s v="R1B4DF1E33G2SC,R1EUC6Y0ZY18QE,R3BW81NGN6FTO4,R1LUISQ85F9MSU,R1J90WSEGDNEMJ,RI68W30TV8E76,R3BBHIDI76JIAY,R1V51JJ6JQXQU6"/>
    <s v="Okay product,Descent product,Very Sturdy,Great protectione and design,Good Product !!,Excellent Case with Beauty,Awesome cover,Good quality"/>
    <s v="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ðŸ˜¬,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â‚¹469,Awesome cover,"/>
    <s v="https://m.media-amazon.com/images/I/51xaoGdw9EL._SX300_SY300_QL70_ML2_.jpg"/>
    <s v="https://www.amazon.in/Amozo-iPhone-13-Polycarbonate-Transparent/dp/B09MY4W73Q/ref=sr_1_419?qid=1672895872&amp;s=electronics&amp;sr=1-419"/>
    <x v="1"/>
    <x v="0"/>
    <n v="5.8108108108108105"/>
    <n v="5.8108108108108105"/>
  </r>
  <r>
    <x v="256"/>
    <s v="SWAPKART Portable Flexible Adjustable Eye Protection USB LED Desk Light Table Lamp for Reading, Working on PC, Laptop, Power Bank, Bedroom ( Multicolour )"/>
    <x v="0"/>
    <s v="Accessories&amp;Peripherals"/>
    <n v="298"/>
    <n v="999"/>
    <n v="0.7"/>
    <x v="6"/>
    <n v="1552"/>
    <s v="14 Highlight LED Lamp,super bright white light|Long life lasting LED Lamp life expectancy up to 10000hours|smooth and high-class, small and light weight|standard USB, plug directly into USB to take power|Super-saving power, the power consumption is less than 40ma"/>
    <s v="AETGW4KBMIJPPNVLPKB7R7O3FSQQ,AEYRRD5MDFEO4UXUUKZ4HYJIWCXA,AECQXTLQHIUJGVCJRIZGBG74HZMA,AEG6WS6DQBW7RUYV5N6Z4QKCWSPA,AGE6GHTP6TZV6IMHAQU3X3GSEVGQ,AFPJLOHRAM3HFFNXMWTZN7GT5FMA,AHI2MWHMTDESX4HL7HFIN5B2URKA,AEDP3USNSZXGRPOONSUFGDM7YDKA"/>
    <s v="Bhawna,Abhishek C,Richard P.,Vivek,Sonali G.,Chandramohan,Michael,Amazon Customer"/>
    <s v="RTNU6RMF947TL,R2EDFUKTI01DH4,R2DXZK9Y1QZKSU,R1X0SKU3MLH5BS,R3RR7IUQGDTSNR,R2Z407G3IUP73E,R2JFEOGWTTUVMM,R3F3YRVOF923CK"/>
    <s v="Can be use as table lamp or emergency light for room,Very flexible ðŸ‘,Working perfect great,Value of the product,good product as per price,Good enough but no controls to dim,Excellent,Nice product"/>
    <s v="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
    <s v="https://m.media-amazon.com/images/I/41d-eh65JLS._SX300_SY300_QL70_FMwebp_.jpg"/>
    <s v="https://www.amazon.in/SWAPKART-Portable-Reading-Working-Bedroom/dp/B07QMRHWJD/ref=sr_1_499?qid=1672903019&amp;s=computers&amp;sr=1-499"/>
    <x v="1"/>
    <x v="0"/>
    <n v="6.1428571428571432"/>
    <n v="6.1428571428571432"/>
  </r>
  <r>
    <x v="257"/>
    <s v="Acer 80 cm (32 inches) S Series HD Ready Android Smart LED TV AR32AR2841HDSB (Black)"/>
    <x v="2"/>
    <s v="HomeTheater,TV&amp;Video"/>
    <n v="12499"/>
    <n v="22990"/>
    <n v="0.46"/>
    <x v="6"/>
    <n v="1611"/>
    <s v="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sUInS8MiL._SY300_SX300_QL70_FMwebp_.jpg"/>
    <s v="https://www.amazon.in/Acer-inches-Ready-Android-AR32AR2841HDSB/dp/B0B9959XF3/ref=sr_1_188?qid=1672909133&amp;s=electronics&amp;sr=1-188"/>
    <x v="1"/>
    <x v="0"/>
    <n v="9.3478260869565215"/>
    <n v="9.3478260869565215"/>
  </r>
  <r>
    <x v="258"/>
    <s v="Acer 139 cm (55 inches) H Series 4K Ultra HD Android Smart LED TV AR55AR2851UDPRO (Black)"/>
    <x v="2"/>
    <s v="HomeTheater,TV&amp;Video"/>
    <n v="35999"/>
    <n v="49990"/>
    <n v="0.28000000000000003"/>
    <x v="6"/>
    <n v="1611"/>
    <s v="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aFoI9nNZL._SY300_SX300_QL70_FMwebp_.jpg"/>
    <s v="https://www.amazon.in/Acer-inches-Ultra-Android-AR55AR2851UDPRO/dp/B0B997FBZT/ref=sr_1_394?qid=1672909144&amp;s=electronics&amp;sr=1-394"/>
    <x v="1"/>
    <x v="0"/>
    <n v="15.357142857142856"/>
    <n v="15.357142857142856"/>
  </r>
  <r>
    <x v="259"/>
    <s v="Toshiba 108 cm (43 inches) V Series Full HD Smart Android LED TV 43V35KP (Silver)"/>
    <x v="2"/>
    <s v="HomeTheater,TV&amp;Video"/>
    <n v="21990"/>
    <n v="34990"/>
    <n v="0.37"/>
    <x v="6"/>
    <n v="1657"/>
    <s v="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FLHYGGLNAPDY7RTZ4NA4OFL22Q,AGXV2Y3T7XYMFK2FO267NVT45SAA,AH3JOYTPESFXSHHS4NH7Q3IUV7XA,AGDGRZRK4YI6KTKSMMU5CLNPQG5Q,AHS3SCERDRS52VXFXJPAQ4CGKGBQ,AEYK3URMJKPW7BVYYOM62ZM7VGCQ,AESHMIQQSCBU4R44OBSD2UGIZEUQ,AFUVXBNSNS67SWSMSPANIXHTHI6A"/>
    <s v="Mahesh Janardhanan,Prakash,Mohammed Amer,Master Mohammad Farook,Soumyak Bhowmik,Govindan,Mr. Jamir,Anand Kumar"/>
    <s v="R2XGDUS2ZEQO76,R1GYFU7950VBK7,R1XM35GH40FPTQ,R1P555HGXOI7HS,R2P1YCWVUVH14P,R1088Q72E1W0DN,R1DOYU0KALNQNK,ROYTJMQHK8TR"/>
    <s v="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
    <s v="It has been a week since we bought the 43&quot;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à¥¤,Ok,At this price range I think you will never find as good as this. The quality ðŸ‘,Best Smart TV. Worth able price for the product.But Installation is poor."/>
    <s v="https://m.media-amazon.com/images/W/WEBP_402378-T2/images/I/51iQQPQSiGL._SX300_SY300_QL70_FMwebp_.jpg"/>
    <s v="https://www.amazon.in/Toshiba-inches-Android-43V35KP-Silver/dp/B0B21XL94T/ref=sr_1_425?qid=1672909145&amp;s=electronics&amp;sr=1-425"/>
    <x v="1"/>
    <x v="0"/>
    <n v="11.621621621621621"/>
    <n v="11.621621621621621"/>
  </r>
  <r>
    <x v="260"/>
    <s v="Tarkan Portable Folding Laptop Desk for Bed, Lapdesk with Handle, Drawer, Cup &amp; Mobile/Tablet Holder for Study, Eating, Work (Black)"/>
    <x v="0"/>
    <s v="Accessories&amp;Peripherals"/>
    <n v="999"/>
    <n v="2499"/>
    <n v="0.6"/>
    <x v="6"/>
    <n v="1690"/>
    <s v="âœ…ã€Smart Design - 2021 Modelã€‘This new Gen. laptop bed table is well thought &amp; crafted keeping work from home in mind, learning from the older models &amp; its challenges. Size (cm): 60(L)x 40(W)x 28(H), which can fit 11-17&quot; laptop computer and the desk has enough area to use a mouse, keyboard, iPad and some extra accessories. and there is ample space for stretching your feet under the table.|âœ…ã€High-Quality Materials &amp; Premium Looksã€‘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âœ…ã€Multi Functionalã€‘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âœ…ã€Foldable &amp; Easy to useã€‘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âœ…ã€More Comfortable Craftã€‘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
    <s v="AHXVJ4RECEDVRCX2R7BYOMRO7KJQ,AEUNZGZ7IQFCJEFHU647HB57FC2Q,AEUWYI55HVW2GO4GRLWK4PWCTPLQ,AEDRDM7OTIWIAOWELAEAITODC4EA,AEDZ4OLR66LZO57XWMR6F43K736A,AEIXRXVWCR62IELG44BI5F7ZZUSQ,AFMCGE5U34NNKT2AGRY5TPX4OHKQ,AEFVX5GYQ6Y5MQSA25IP2FM2ZKTA"/>
    <s v="Divya Sood,Athar,RINO,Purvesh,R Periyasamy,Amazon Customer,Deepti,A customer"/>
    <s v="R236C7OLIIWMX1,R3PN1HMPH33439,RDW68UNQSWDHI,R36NXFD7X76116,RRXQSGPAF67RM,R1KNLZI3NA0IPB,R2KM3VBJ74IH5I,R1JE1EDZWAW8GG"/>
    <s v="Good,Quite Good, just a little too costly, but worth it,Best in this budget segment,Table is good,, wood is hard, legs are strong, but plastic frame is broken at one corner,The product quality is good. The size is small. It is stable not bending while working on table.,Good ðŸ‘,Perfect for WFH !,Best buy"/>
    <s v=",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ðŸ‘,It wobbles a little coz of the bed mattress. Otherwise, it is very study and quite light weight as well. Perfect for everyday use.,It will last a long time.Quality is awesome, it's stable even when kept on bed for writing.The drawer feature is also quite useful."/>
    <s v="https://m.media-amazon.com/images/W/WEBP_402378-T2/images/I/512Lrv2A-pL._SX300_SY300_QL70_FMwebp_.jpg"/>
    <s v="https://www.amazon.in/Tarkan-Portable-Folding-Laptop-Lapdesk/dp/B08YD264ZS/ref=sr_1_200?qid=1672903005&amp;s=computers&amp;sr=1-200"/>
    <x v="1"/>
    <x v="0"/>
    <n v="7.166666666666667"/>
    <n v="7.166666666666667"/>
  </r>
  <r>
    <x v="261"/>
    <s v="MI 33W SonicCharge 2.0 USB Charger for Cellular Phones - White"/>
    <x v="2"/>
    <s v="Mobiles&amp;Accessories"/>
    <n v="999"/>
    <n v="1999"/>
    <n v="0.5"/>
    <x v="6"/>
    <n v="1777"/>
    <s v="100cm Fast Charging Type C Cable Included|Overheat Protection|BIS Certified|Made in Ind|Universal Support. Customer care: 1800 103 6286 Available from 9 AM - 9 PM Supported Languages : English, Hindi, Tamil, Telugu, Kannada, Malayalam, Marathi, Gujarati, Bengali &amp; Punjabi."/>
    <s v="AEJKUZQM36XSQ4JKVC4UBWE5YJJA,AGQWUC553PFV7YGNWOJPLCHRBIVA,AH6U3UC6OTD65UGQF6RMHGEE4UPA,AEG5SODTEGYP3IUXIGCGFJBG4W4Q,AH2EAMUTPTX7PVUNPFYL4RO6DQEQ,AFO7YXLQXSGY3DH6FMRQW2AZCOHA,AGIMUNQKIQNNE3SPFKQ7LZIWGWPA,AE3NK5I2NAFOPARL2APH27FP3HBQ"/>
    <s v="sarangam guru prasad,Aniruddha Mahamuni,Naresh kumar,Meet Rana,Anoopranta,Rushikesh T Warade.,Priyesh,sushil"/>
    <s v="RM0S8X7RALDXR,R2118P20L5XNMT,RRO90ETYUURUA,R323P80OW5K9CY,RXQMN1M04TM6F,RZFKWWARTVKAF,R8H5BG1FDKRSA,R3J9SJCJGPDO4E"/>
    <s v="Very good power charger,Good and original item,Good and original,Power House !!,Good but not perfect,Best Charger,Value,Average"/>
    <s v="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
    <s v="https://m.media-amazon.com/images/I/21Z1HsPvyTL._SX300_SY300_QL70_ML2_.jpg"/>
    <s v="https://www.amazon.in/33W-SonicCharge-2-0-Charger-Combo/dp/B08RZ5K9YH/ref=sr_1_121?qid=1672895784&amp;s=electronics&amp;sr=1-121"/>
    <x v="1"/>
    <x v="0"/>
    <n v="8.6"/>
    <n v="8.6"/>
  </r>
  <r>
    <x v="262"/>
    <s v="Spigen Ultra Hybrid Back Cover Case Compatible with iPhone 14 Pro max (TPU + Poly Carbonate | Crystal Clear)"/>
    <x v="2"/>
    <s v="Mobiles&amp;Accessories"/>
    <n v="1599"/>
    <n v="2599"/>
    <n v="0.38"/>
    <x v="6"/>
    <n v="1801"/>
    <s v="[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
    <s v="AHROIYVXUABAGL5GUFHMEZK3WQQA,AF4VIP5F264O5O2GKFZICPZ52E7Q,AH5ZOJA5RWLFQL3XE3GPOEXYDENQ,AHM5SJCQQWFMCWZ5776MEZGW5VWQ,AE7NBFOB3OSILKUH2JW5D2E26VFA,AG3DYTM7NUZADEFMPATX4TTIKH6A,AFGEXNVVJZMM7UZDPN6EBCUWSQNQ,AFZZGR3USTVT3SLKK2EJHBPJI7XA"/>
    <s v="Rajat,Ashray Tyagi,Ritesh,RAMESH BABU K,AstroQueen,Vishal Salian,Doctor,raj y."/>
    <s v="R6LNTBPRGQ5SH,R8XCX03RG32U,RNP9KG0AKI8QG,R3LP9C2W2RTAQH,R2FX53CQOLKI7A,R2FAY534DIE3GK,R3BS9HLFNF3IKI,R35GQXCRXTDQ4Y"/>
    <s v="Good Looking Sturdy cover,Perfect fit for 14 pro max,Excellent fit and value for money must buy if using non mag charger,Excellent,Over priced,Awesome,Worth the money,Quality product"/>
    <s v="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
    <s v="https://m.media-amazon.com/images/I/51JrMWMAmnL._SX300_SY300_QL70_ML2_.jpg"/>
    <s v="https://www.amazon.in/Spigen-Hybrid-Compatible-Carbonate-Crystal/dp/B0B1NX6JTN/ref=sr_1_389?qid=1672895864&amp;s=electronics&amp;sr=1-389"/>
    <x v="1"/>
    <x v="0"/>
    <n v="11.315789473684211"/>
    <n v="11.315789473684211"/>
  </r>
  <r>
    <x v="263"/>
    <s v="Lifelong 2-in1 Egg Boiler and Poacher 500-Watt (Transparent and Silver Grey), Boil 8 eggs, Poach 4 eggs, Easy to clean| 3 Boiling Modes, Stainless Steel Body and Heating Plate, Automatic Turn-Off"/>
    <x v="1"/>
    <s v="Kitchen&amp;HomeAppliances"/>
    <n v="1199"/>
    <n v="3500"/>
    <n v="0.66"/>
    <x v="6"/>
    <n v="1802"/>
    <s v="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
    <s v="AH3B5DMNZY5TWDFIRV76LBCK7BOA,AG2CU4JHAZYEWQCC7KV4KBLYDT4Q,AHT2V4MYATE6F4S62WMMNUAFTA6A,AHJU5CZJ7KQTPDEKA2URK6YC573A,AHVIOH2Z7CKWOZFK6ILKPPWOAUEQ,AFXJHAXEGOGYVUKP4HIERLJCGSRQ,AEATMWNUKI5O67DEVGKUJBZDATIA,AEJVMKYFUBDOVBR6ZEUPKQMWCV2Q"/>
    <s v="Virjesh,Manish Soni,MUKESH THAKUR,Abhijit Walvatkar,Indrajeet Chauhan,Ashok Abraham,Anushruti,Sravya"/>
    <s v="R1V0UIG80MWSGS,RZNM6HFXBWRJW,R1D9GBPIVP6Z8M,RL8HUBRTJ3LLL,R39RGFCIUFXU4H,R3S475ZLFA6K5C,R3RBBXW4E5LKWH,R1PZJRA2K6Y7HE"/>
    <s v="Easy to use, works really well.,Good experience so far,Good,Handy product,Looks great..,convenient and efficient to use,Time saving and effective.,Good"/>
    <s v="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
    <s v="https://m.media-amazon.com/images/W/WEBP_402378-T2/images/I/41LLX-A7eTL._SX300_SY300_QL70_FMwebp_.jpg"/>
    <s v="https://www.amazon.in/Lifelong-Boiler-Poacher-500-Watt-Transparent/dp/B08S7V8YTN/ref=sr_1_245?qid=1672923605&amp;s=kitchen&amp;sr=1-245"/>
    <x v="1"/>
    <x v="0"/>
    <n v="6.5151515151515147"/>
    <n v="6.5151515151515147"/>
  </r>
  <r>
    <x v="264"/>
    <s v="MILTON Smart Egg Boiler 360-Watts (Transparent and Silver Grey), Boil Up to 7 Eggs"/>
    <x v="1"/>
    <s v="Kitchen&amp;HomeAppliances"/>
    <n v="1099"/>
    <n v="1899"/>
    <n v="0.42"/>
    <x v="6"/>
    <n v="1811"/>
    <s v="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
    <s v="AH2NLR3ZG7SADP6RTRU5PDZUBKYQ,AEDHYDNNCKCAOWK442JABEE5CWLQ,AEAT6CQT34IWYKUHXFMFGRNU7Q2A,AGZ3OTE7V74KVKLKR3PS2YSCM5QQ,AHURSRZTOF3NCYIB5RPFTXSHAEQQ,AFJ4QE5S3Y4YQR2FV36TS7QDG2KQ,AFWGKSA7JKANXBJVXLCPW7NR6ICQ,AHZYN7O73FJWRPUQGZM5BEAZ3A4A"/>
    <s v="Tapan Dutta,Seerat Dar,Saravana Kumar K N,Pradeep Pal Singh,Harishkumar k s,Manish Pandey,Shirish Ramdas Aware,Sneha Mahat"/>
    <s v="R1SPFVN2778DYH,R2GUT54B310MIN,R2WBP8YTLS3OPJ,R10U91ZIGVUEQI,R3OLO46FXE0Y7M,R16UMFRRYVRO2D,R36C315MIJHD4N,R150MFQR8MGSDT"/>
    <s v="Nice good,Easy to use,Good , however little costly,Good one,Its good.,Excellent egg boiler.,Product is so good bat the cabale length is short,Must buy"/>
    <s v="Like it,Awesome product ðŸ˜Š,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â€™s really easy to use. I would definitely recommend it to everyone.,Good quality,Must buy value for money"/>
    <s v="https://m.media-amazon.com/images/I/41yrqUum9EL._SY300_SX300_QL70_FMwebp_.jpg"/>
    <s v="https://www.amazon.in/MILTON-Smart-Egg-Boiler-Transparent/dp/B08TTRVWKY/ref=sr_1_197?qid=1672923601&amp;s=kitchen&amp;sr=1-197"/>
    <x v="1"/>
    <x v="0"/>
    <n v="10.238095238095237"/>
    <n v="10.238095238095237"/>
  </r>
  <r>
    <x v="265"/>
    <s v="Syska SDI-07 1000 W Stellar with Golden American Heritage Soleplate Dry Iron (Blue)"/>
    <x v="1"/>
    <s v="Kitchen&amp;HomeAppliances"/>
    <n v="457"/>
    <n v="799"/>
    <n v="0.43"/>
    <x v="6"/>
    <n v="1868"/>
    <s v="Golden American Heritage Soleplate,Overheat Safety, Multi Fabric Select, Swivel Cord, Dry Iron 1000W"/>
    <s v="AEACEPNVLWUZDAPOTC4PB6YMDU4A,AH4HHPHQEEW6TGP4SIWHZPZAUM3Q,AHQOM5PWAU6KFW3HTQIT4BOV2XEQ,AERKVDGB67MRPUA7EHTNJYGY7JAA,AF6MFZXNYSO5M47G6B3UUTJAINPQ,AF2EXNHBVW22JUI2M3SOSBOLFKTA,AGIJXNFC5UX7UAPUWQCEFE2IN43A,AFU2G5BSSM76EG3V5K6ZIZ3NVIRQ"/>
    <s v="Sandip Biswas,Jatin Solanki,Javid rehman raina,Prasoon s.,Pratik,VASIM PINJARI,Shruti,Pooja s."/>
    <s v="R37X0IRA8XP1DZ,RYGZ67N1YAQ1V,R1RC5PYP8XJQ7F,RSQJ9ZHLKQ8HS,R1HWV58EX5INPJ,R2CBZ8US6D3TFW,R94RMNAVSZNCT,RIP6JERBIMOOZ"/>
    <s v="All fine but the cord is too short,Good quality,Great quality go and buy...,Stand nahi hota hai gir jata hai,Good iron at this price,Awesome,There was one scratch on the surface which was hide under the sticker,Superb quality"/>
    <s v="Cord is too short,Good quality in this price range,Like the product great quality and easy to use,Ok hai,Good,Light weight working good,Good product value for money,Mind-blowing performance superb worth for money"/>
    <s v="https://m.media-amazon.com/images/W/WEBP_402378-T2/images/I/310sR2giQrL._SX300_SY300_QL70_FMwebp_.jpg"/>
    <s v="https://www.amazon.in/Syska-SDI-07-Stellar-Dry-Iron/dp/B076VQS87V/ref=sr_1_486_mod_primary_new?qid=1672923617&amp;s=kitchen&amp;sbo=RZvfv%2F%2FHxDF%2BO5021pAnSA%3D%3D&amp;sr=1-486"/>
    <x v="1"/>
    <x v="0"/>
    <n v="10"/>
    <n v="10"/>
  </r>
  <r>
    <x v="266"/>
    <s v="Storite USB Extension Cable USB 3.0 Male to Female Extension Cable High Speed 5GBps Extension Cable Data Transfer for Keyboard, Mouse, Flash Drive, Hard Drive, Printer and More- 1.5M - Blue"/>
    <x v="0"/>
    <s v="Accessories&amp;Peripherals"/>
    <n v="299"/>
    <n v="799"/>
    <n v="0.63"/>
    <x v="6"/>
    <n v="1902"/>
    <s v="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
    <s v="AGHG6WZFWKAYCOJU6QMZHYDRE54A,AFWQNHRUPQTARC3F4UKWPQF4TRSA,AHU3VEDJKG6OTDUXLAHJRKFXZYFQ,AFT4RR5NOUV3SV4DAF4EMMD3U43A,AFWFSLAC7CL5SNIGOEERFGNG74SQ,AFGYFEYGHTS5QRQ6WTYBPJUADAMA,AGSY42AHUKI5KGZBZU3SAGJBWHQQ,AEIEQNRYFSUJ4WYXO4BTUHBCC5IA"/>
    <s v="Manoj S.,Placeholder,Vanchinathan G,Vicky dhruw,Gandham gopi,harmeet,LAKSHMIREDDY P,Ajinkya Pathak"/>
    <s v="R1NNND9Z9O7ZFX,RI4YG0LQODJ1Z,R2RJKDVMA6HJAF,R1CK70KKIQTXQY,R1MU7OXDCRE59A,R3OUTRCSE95S7U,R1H2SUFJGR1SC5,R3O0A0XNHT8365"/>
    <s v="Works perfect for connecting my Dslr to ipad &amp; tethering. Seems like a durable cable,H,GOOD,USB,Supar,It's good,Very good cable,Okaysih"/>
    <s v="Works perfect for connecting my Dslr to ipad &amp; tethering. Seems like a durable cable.,Good,WORTH FOR MONEY, EASY TO USE,Nice easy to carry,Supar,Product is nyc.. Price is bit high,Good,Okayish"/>
    <s v="https://m.media-amazon.com/images/W/WEBP_402378-T2/images/I/51R1cOolXRL._SX300_SY300_QL70_FMwebp_.jpg"/>
    <s v="https://www.amazon.in/Storite%C2%AE-150cm-Female-Extension-Printers/dp/B00OFM6PEO/ref=sr_1_500?qid=1672909149&amp;s=electronics&amp;sr=1-500"/>
    <x v="1"/>
    <x v="0"/>
    <n v="6.8253968253968251"/>
    <n v="6.8253968253968251"/>
  </r>
  <r>
    <x v="267"/>
    <s v="Philips EasySpeed Plus Steam Iron GC2147/30-2400W, Quick Heat up with up to 30 g/min steam, 150g steam Boost, Scratch Resistant Ceramic Soleplate, Vertical steam, Drip-Stop"/>
    <x v="1"/>
    <s v="Kitchen&amp;HomeAppliances"/>
    <n v="3349"/>
    <n v="3995"/>
    <n v="0.16"/>
    <x v="6"/>
    <n v="1954"/>
    <s v="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
    <s v="AENFDXWEAU44PPUHUUVPYH77NQOA,AHESNAO7PLB2VBKKKSFAHWBEA4CA,AE4HN6JZ6ZJYA2ACUAOQIUXSP5FA,AG4ALUK7YMBO2CIH3UPELENCTIYQ,AEIONG3VGVATP3YQSMWU4PZBE3UQ,AGOAPHGD2KXRK3K6SX7ZP3BFF2DA,AH2EUYDH6AHKHEJJLXBYOEWMVDUQ,AGY6ULRZMVHPJJPB2HEISF6GHD4Q"/>
    <s v="Khush,Vivek Chengappa Kodira,Chenna Rao,NAZIA AHMED,Sankar N,Cma,SANJAY M.,Sandeep Yadav"/>
    <s v="RYDPEWV9WC0PU,R3L51B7RDHW16V,R100Y29EI0KGW9,R31K3QIMP4B1CU,RR7DW11JUGVUX,R2CUG4B7G56O7U,R2XR0OPWFJK2OG,R1SOHNFLA9IKXL"/>
    <s v="Go for it,Good steam iron,Plage big size,Good Product and worth Buying,Nice,Easy to use,Good,Going good so far"/>
    <s v="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â€™t stick. I use filter water to keep it clean"/>
    <s v="https://m.media-amazon.com/images/W/WEBP_402378-T2/images/I/4145oJH-y0L._SX300_SY300_QL70_FMwebp_.jpg"/>
    <s v="https://www.amazon.in/EasySpeed-GC2147-30-Resistant-Soleplate/dp/B08H6B3G96/ref=sr_1_290?qid=1672923606&amp;s=kitchen&amp;sr=1-290"/>
    <x v="1"/>
    <x v="0"/>
    <n v="26.875"/>
    <n v="26.875"/>
  </r>
  <r>
    <x v="268"/>
    <s v="Philips Air Purifier Ac2887/20,Vitashield Intelligent Purification,Long Hepa Filter Life Upto 17000 Hours,Removes 99.9% Airborne Viruses &amp; Bacteria,99.97% Airborne Pollutants,Ideal For Master Bedroom"/>
    <x v="1"/>
    <s v="Heating,Cooling&amp;AirQuality"/>
    <n v="14499"/>
    <n v="23559"/>
    <n v="0.38"/>
    <x v="6"/>
    <n v="2026"/>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
    <s v="AGJPGWOXW4667QJXNDCLUWWVZTBA,AE2MJ6XVIE6OPT647IMTCCL234MA,AETN24LLRWGF5EUGDS4FWN4E7REQ,AH7J22T7AJRXCFHZF7RUDX63Y45A,AHLIRBDDRJKUSNTL66OD3252EYZQ,AHGKNJU3CXZ5GCOAJA7JCXNZ5RCA,AEUDZWXMXFOP2BI5WVK4S524LYKQ,AGQTOEYC5PUD7R5RGXHRNFQ3BFMQ"/>
    <s v="Prasad Kulasekar,Griswold,Balasubramanyam,Akshay,Amazon Customer,Anup,Shekhar,Baldev Dudani"/>
    <s v="R18ZEYSRNCERR7,RZSF37HFFK0LN,R39D1A1FW10AMZ,R2KMCPSQCAAIEI,R31QEV79S8TQLC,R3CCT4DZ7PNCLT,RI7WWH1O32LTQ,RN9O9A0ARA83"/>
    <s v="Good choice,No noise and all clean air. Very effective and the family noticed an improvement right away,Good product and easy to install,Go for it!!,Happy to use,How can I contact the manufacturer,Good,Excellent product"/>
    <s v="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
    <s v="https://m.media-amazon.com/images/W/WEBP_402378-T2/images/I/317ja9m3iHL._SX300_SY300_QL70_FMwebp_.jpg"/>
    <s v="https://www.amazon.in/Philips-AeraSense-AC2887-20-Purifier/dp/B01KCSGBU2/ref=sr_1_249?qid=1672923605&amp;s=kitchen&amp;sr=1-249"/>
    <x v="1"/>
    <x v="0"/>
    <n v="11.315789473684211"/>
    <n v="11.315789473684211"/>
  </r>
  <r>
    <x v="269"/>
    <s v="Portronics MPORT 31 4 Ports USB Hub (USB A to 4 USB-A Ports 4 in 1 Connector USB HUB(Grey)"/>
    <x v="0"/>
    <s v="Accessories&amp;Peripherals"/>
    <n v="499"/>
    <n v="799"/>
    <n v="0.38"/>
    <x v="6"/>
    <n v="2125"/>
    <s v="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â€™s warranty."/>
    <s v="AECNNZVKQPR25O2GJGFWLHBH367Q,AF56FEP276BYOI3GE7GYBD2GONQQ,AHN5GS7H5SE5ZCFJH4KQOWDUKARQ,AFDIF43EHQD67SR2HWPO3W6B7FDA,AFUVPBEMV5BKKLHXC35CUJ45FV6Q,AGWTCY3ED5Q52QJACMXUFJ32UUGA,AE2IJXBP54QRMOS6COSQSEWEJ6TA,AGGC7EXQIXQQET64Y4ZRMOZBK46Q"/>
    <s v="Aniket Raj,SA,Anonymous,Gaurav,Amit Agarwal,RM,SUNIL A.,Chittaranjan Padave"/>
    <s v="R1AUCEV80AWV4E,R3GAYL3CQ6GTJA,R3NN6TXOM5MD2S,RY4WXRNZKRVWP,RLQGXS14ZJDHJ,RIZJA1XHKPH5M,R3C83NGWIRB2VT,R2WOO592FU73V7"/>
    <s v="Nice product,It works!,Indoor device, not for field use!,Does the job,Value for money product.,Good product,Till now...Using since 7 days..It's good,Useful USB multiplier"/>
    <s v="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
    <s v="https://m.media-amazon.com/images/W/WEBP_402378-T2/images/I/21UKIwf0IVL._SX300_SY300_QL70_FMwebp_.jpg"/>
    <s v="https://www.amazon.in/Portronics-MPORT-Ports-USB-Connector/dp/B09M8888DM/ref=sr_1_231?qid=1672903006&amp;s=computers&amp;sr=1-231"/>
    <x v="1"/>
    <x v="0"/>
    <n v="11.315789473684211"/>
    <n v="11.315789473684211"/>
  </r>
  <r>
    <x v="270"/>
    <s v="Philips EasySpeed Plus Steam Iron GC2145/20-2200W, Quick Heat Up with up to 30 g/min steam, 110 g steam Boost, Scratch Resistant Ceramic Soleplate, Vertical steam &amp; Drip-Stop"/>
    <x v="1"/>
    <s v="Kitchen&amp;HomeAppliances"/>
    <n v="2903"/>
    <n v="3295"/>
    <n v="0.12"/>
    <x v="6"/>
    <n v="2299"/>
    <s v="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
    <s v="AEBZ2HAXFK35IM72RWPADC7VH3EA,AFYJKU3CYIDTCWXSROBNCJYVGDVA,AEJY6YKEUDBOG6TW6F47ZHY4SRPA,AHOOFKHRAB2AOMAVEHT36C2N2ULA,AERTQHHQOMTDNYMD22NPY3GBBM4A,AEYA5Z6OAFIGPU5MHDGOJRJFWIBA,AEPVJ654JP5LWKT3REYOYCIROB3Q,AFLE4CBGWA423HZGZY3AYGMCR2AQ"/>
    <s v="M L.,SIVAKUMAR,Sriram,Kalpana singh,Shaikh Noorulain,Divya Seshan,Nikunj Mehta,Padmanabha Lingaiah"/>
    <s v="RK56D57RLGNG7,R3SZTBONWK6EEB,RW0XZ8GFEVSHT,R1ONWKUQ97UR0Z,R31QLHY7PDUZ58,R3PN59YSGTFQA4,R313IF9FNSCCXG,RGABQNB8MCJIV"/>
    <s v="Steam irom,Good,Value for money,Amazing productðŸ˜ðŸ˜,Very nice product.,Good product,Good product,It comes with 16Amps Plug"/>
    <s v="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
    <s v="https://m.media-amazon.com/images/I/41iBNm2ivFL._SX300_SY300_QL70_FMwebp_.jpg"/>
    <s v="https://www.amazon.in/EasySpeed-GC2145-Resistant-Soleplate-Drip-Stop/dp/B08H6CZSHT/ref=sr_1_268?qid=1672923606&amp;s=kitchen&amp;sr=1-268"/>
    <x v="1"/>
    <x v="0"/>
    <n v="35.833333333333336"/>
    <n v="35.833333333333336"/>
  </r>
  <r>
    <x v="271"/>
    <s v="HP M270 Backlit USB Wired Gaming Mouse with 6 Buttons, 4-Speed Customizable 2400 DPI, Ergonomic Design, Breathing LED Lighting, Metal Scroll Wheel, Lightweighted / 3 Years Warranty (7ZZ87AA), Black"/>
    <x v="0"/>
    <s v="Accessories&amp;Peripherals"/>
    <n v="599"/>
    <n v="700"/>
    <n v="0.14000000000000001"/>
    <x v="6"/>
    <n v="2301"/>
    <s v="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
    <s v="AHPRNMXR66DD77CEYCS5XWD6SIIQ,AFSP434VUSNRSG4UX2ZLIWZXZ2KA,AEBIJEXNYPRKO5MKEV6Y3B7T3CCQ,AGVOEUHI37YTWKDUKVJVBC3EEREQ,AH6NMSZEUI2NAFVB4F2ZHK2IE5SQ,AHMBCE3D5FLL2VTWRXIWZCXIYXRQ,AH35ZZDDDXAUW4RYSRKV4QYYOS3Q,AF2BZP4VGYYRYIHU2HKLQUSH4ETQ"/>
    <s v="IAMSRK,Tirath T.Trivedi,Damodaran,Ashish  kumar,Pratheep,Antony,Aditya,Dilip ku Choudhury"/>
    <s v="R1YFWBTKE811UK,R7JA1V7MRECMB,R21GDLJZA5TI9W,R1O4EEFOQBZ0JO,R15B7E5SEJPSZC,R197ZA6SKUG991,R3ND0LPTOXRICR,R2NAFIJTOX2QVU"/>
    <s v="mast mouse hain,Awesome and cheap for gaming mouse,sensitive as I expected,Mouse gaming,Build quality is very worst,awesome design from HP,Best Buy,Perfect ðŸ‘"/>
    <s v="it has a good grip and a good handling, smooth chalta hain aur speed changing button se mast se speed change hoti hain. only thing i am worried is that the cord will damage with wear and tear.,Very awesome and smooth to use, very helpful while gaming .,Good,Looking for gaming ðŸ˜,Actualy performance is awesome ..but its build quality is very worst .. plastic which is use in left and right click buttons has highly chance of breaking.... So this product not satisfied me,Nice gaming Mouse from HP in the price range. Thank you Amazon for the fast delivery.,,ðŸ‘ðŸ¤—"/>
    <s v="https://m.media-amazon.com/images/I/31mYeD0VSTL._SX300_SY300_QL70_FMwebp_.jpg"/>
    <s v="https://www.amazon.in/HP-M270-Gaming-Mouse-7ZZ87AA/dp/B08497Z1MQ/ref=sr_1_450?qid=1672903017&amp;s=computers&amp;sr=1-450"/>
    <x v="1"/>
    <x v="0"/>
    <n v="30.714285714285712"/>
    <n v="30.714285714285712"/>
  </r>
  <r>
    <x v="272"/>
    <s v="INKULTURE Stainless_Steel Measuring Cups &amp; Spoon Combo for Dry or Liquid/Kitchen Gadgets for Cooking &amp; Baking Cakes/Measuring Cup Set Combo with Handles (Set of 4 Cups &amp; 4 Spoons)"/>
    <x v="1"/>
    <s v="Kitchen&amp;HomeAppliances"/>
    <n v="279"/>
    <n v="699"/>
    <n v="0.6"/>
    <x v="6"/>
    <n v="2326"/>
    <s v="COMPLETEâ€¬ 4 PCS CUPSET of supreme quality and sturdy stainless steel measuring cups, including 60ML (1/4Cup), 80ML (1/3Cup), 125ML (1/2Cup) and 250ML (1Cup) and COMPLETEâ€¬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â€¬ SAFE and super easy to clean, thus ensuring complete hygiene with each use, whether you measure dry of liquid ingredients.|DURABLEâ€¬ CONSTRUCTION with robust materials and a compact design that features flat handles bearing engraved measurements to assure you of lifetime measuring cups.â€Ž|â€ŽECOâ€¬-FRIENDLY stainless steel measuring cups last a lifetime, a great alternative to flimsy plastic cups that easily break and end up polluting the environment."/>
    <s v="AG72HBSOIRQFGJN2NY3GPAEEHZTA,AGXAO67Z7IZENINTB4FWJ53Y3V3Q,AHGR7SEDTEDIYX573IXYTQL3OWUA,AHYDO3OKLMDU6UJQ6YTMQWNUITPA,AGSZKOHJZVCRZGZDDCDPNSHZLOOQ,AE4PB3GAZFWQPTCFXFFJMMZOSU5A,AH7GI2ERU3IXB3L3UMCM7UFQT6XQ,AEJDGQU75PMFGJILLZKBUARMLQOQ"/>
    <s v="Naina,SuperSandy,Ranjini k,Lalatendu,Deepak T.,Amazon Customer,Renju Mathew,Dhruv u patel"/>
    <s v="R2UVZEGX2NS1NM,R2V19QOE8UAL56,R3KPGU547U3K7Q,R3B3CTTI0JEW3W,R2H3P9OSLWFRSE,R3CEV91R65AZLH,RO567V8MWM1JK,R11UZ87O5WB63U"/>
    <s v="Go for it,Good quality and price,good quality,Good to have instead of plastic one.,Looks good better to use than plastic,Good but can be better,Value for money,Good quality product"/>
    <s v="Itâ€™s easy to clean and better than plastic so itâ€™s a win win,at this price itâ€™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ðŸ‘"/>
    <s v="https://m.media-amazon.com/images/W/WEBP_402378-T1/images/I/41kr7l+z1FL._SY300_SX300_.jpg"/>
    <s v="https://www.amazon.in/INKULTURE-Stainless-Measuring-Kitchen-Gadgets/dp/B08JKPVDKL/ref=sr_1_404?qid=1672923612&amp;s=kitchen&amp;sr=1-404"/>
    <x v="1"/>
    <x v="0"/>
    <n v="7.166666666666667"/>
    <n v="7.166666666666667"/>
  </r>
  <r>
    <x v="273"/>
    <s v="Elv Mobile Phone Mount Tabletop Holder for Phones and Tablets - Black"/>
    <x v="2"/>
    <s v="Mobiles&amp;Accessories"/>
    <n v="89"/>
    <n v="599"/>
    <n v="0.85"/>
    <x v="6"/>
    <n v="2351"/>
    <s v="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
    <s v="AE3JIMEZHC22EA7YZAUQF7VOUIFQ,AEHZS2RWOOR6UFKXAYRXJMQMJ3MQ,AFZAJPI7LJPDCOSMY6ASVRJOECMQ,AEY7NLLYHRUBHDIAFPM4O6PALCSQ,AF3IH3T2BPU4MB3U34MNSKQRHJ4Q,AF5IMXZIJ7WVPW4XMKAEJCJNGVFQ,AHHTWGSVW6ENNVUTEPAFHRLQJPFQ,AEIWPJPP35D2MB5KMUWLI4LTICBA"/>
    <s v="Unknown,KRISHNA PRASAD VL,Sagar Bhalerao,Mustafa,Parminder,apoorva,Mathivanan,Kindle Customer"/>
    <s v="R18WAOEKUC44AI,R1BGNNW7TQ5MPS,R2L7845B2RVR6N,RMOKL16V5DQIB,R3FXQ9F63UCILJ,R2L6CGYUBY0JJI,R7KWJGO2GW0F1,R1H7NLDDU8PSE6"/>
    <s v="Handsfree!,Recommended,Good product,It's heavy and stable.Good product but can't change as given in photo.,Good and Sturdy Smartphone Stand,Good and Sturdy,Ok,good"/>
    <s v="Amazing product. Very useful too.,A good product.,Good value for money, bought it for 89rs. If height was 1â€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
    <s v="https://m.media-amazon.com/images/I/318Pgjl1wqL._SX300_SY300_QL70_ML2_.jpg"/>
    <s v="https://www.amazon.in/Mobile-Phone-Holder-Phones-Tablets/dp/B0926V9CTV/ref=sr_1_174?qid=1672895799&amp;s=electronics&amp;sr=1-174"/>
    <x v="1"/>
    <x v="0"/>
    <n v="5.0588235294117645"/>
    <n v="5.0588235294117645"/>
  </r>
  <r>
    <x v="274"/>
    <s v="Pilot V7 Liquid Ink Roller Ball Pen (2 Blue + 1 Black)"/>
    <x v="3"/>
    <s v="OfficePaperProducts"/>
    <n v="178"/>
    <n v="210"/>
    <n v="0.15"/>
    <x v="6"/>
    <n v="2450"/>
    <s v="Unique 3 dimple tip technology from Japan for precision writing|ATT System for instant start|Pure liquid ink for smooth skip-free writing|Unique see through ink tank visually indicates ink level|0.7mm fine tip|Ink color - Blue + Black"/>
    <s v="AG3G7G2DUJKN5YMCOYZNCADKKJUQ,AH44B2X6AT45J37MHHTU6RROTR4Q,AEK7LRAV4F5SJOHLTLWOHW2HGDKQ,AEJNQ7HJWCUBEAPBJY3WNA4KYCSA,AGQUWP2W5FVCMMXE3TITGSKHVW7Q,AFVIOYI64LWX7ZMVHYEMSMPMGEQA,AE4KGK2WCG6QWH2TOWODVEN4F5OA,AGB3BMFYPRZH26CFIYKTDIA3NGVQ"/>
    <s v="Madhusmita singh,Sandeep Singh,Jay OG,Asim,Vikas malakar,Nitin Verma,Amazon Customer,Subi"/>
    <s v="R1AY8EXPHPWDDR,R24503W0UJGTMU,R27P97SD5T4MUX,R11RMBECT7059U,R3RA6FKE9WX9CM,R1EG7C09VOFN8O,R18T3RD211CPKE,R1Q9BAGEC9G5VN"/>
    <s v="It's good,Good,One of the few items on amazon that are original,Awesome!,Nice quality products ðŸ‘,Best price,Nice pen,Good pen"/>
    <s v="Everything is fine but it's bit dark and stickey.It's good.,Didn't verified for water resistant ðŸ˜œ. But product is good,just one issue of non- cartridge system ðŸ˜‚ðŸ˜…. For save tree campaign ðŸ˜‹,It's good to have original products,I really like these pens, they write pretty well, good looking and grip is pretty good.Not good for smooth papers, it will eventually smidge.,GoodðŸ‘,Best price,Pen was not working on exam answer sheet but pen is working on copy and books. Pen is good,Good pen  but too pricy"/>
    <s v="https://m.media-amazon.com/images/I/31pJvN8OkSL._SX300_SY300_QL70_FMwebp_.jpg"/>
    <s v="https://www.amazon.in/Pilot-Liquid-Roller-Ball-Black/dp/B00LOD70SC/ref=sr_1_300?qid=1672903010&amp;s=computers&amp;sr=1-300"/>
    <x v="1"/>
    <x v="0"/>
    <n v="28.666666666666668"/>
    <n v="28.666666666666668"/>
  </r>
  <r>
    <x v="275"/>
    <s v="Parker Vector Camouflage Gift Set - Roller Ball Pen &amp; Parker Logo Keychain (Black Body, Blue Ink), 2 Piece Set"/>
    <x v="3"/>
    <s v="OfficePaperProducts"/>
    <n v="341"/>
    <n v="450"/>
    <n v="0.24"/>
    <x v="6"/>
    <n v="2493"/>
    <s v="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
    <s v="AFVTO4K2IG5AYWZPOAEA2QGPZZ4A,AHWTCTHLUKPJP2IUI4BQMHLGSEAQ,AHAPQUB4R4LW5DVZEUNCXW3PB5BQ,AEHTBA3SGAOECHU5ZCSRUW4NUGLA,AETY3ZRXJNRJ7NEK7BMH2XXO26KA,AGLWKVJOI7HQ24WJBODYR5E556SQ,AEH27CVZQNPB3YDLTNLPLCNNMKOQ,AERPXYDL77A3TGZVEC4E7COXPNJQ"/>
    <s v="Good,Aayush,Nupur Gupta,Gunjan Sengupta,Syed TAMEEMUL HAQUE TAHSIN,DEEPENDRA SONY,Sankar G,Aspire"/>
    <s v="R37OWPWWYU7L3G,R2AQ3J8DYODY55,RA0RPO7G5XXOL,R1FPO08RUBD4EV,RY9JUX3BONIOX,R39E5IAGZK66QW,R28QG0162ONGDW,R1BZN1SP6YIRH2"/>
    <s v="Good,Made for special ones,Good Product,Awesome,Gift given in birthday and other,Good,good,Pen is Best Gift for Everyone."/>
    <s v="Good,Amazing,Nice pen and keychain,I just live it,This is the best thing to gift other,Good,good,I bought it for my sister's Kid who's 11years old because he has a wish of using Parker Pen. So I made his wish come true."/>
    <s v="https://m.media-amazon.com/images/W/WEBP_402378-T1/images/I/41Uk8sX-WkL._SX300_SY300_QL70_FMwebp_.jpg"/>
    <s v="https://www.amazon.in/Parker-Vector-Camouflage-Gift-Set/dp/B0746N6WML/ref=sr_1_414?qid=1672903016&amp;s=computers&amp;sr=1-414"/>
    <x v="1"/>
    <x v="0"/>
    <n v="17.916666666666668"/>
    <n v="17.916666666666668"/>
  </r>
  <r>
    <x v="276"/>
    <s v="Crucial P3 500GB PCIe 3.0 3D NAND NVMe M.2 SSD, up to 3500MB/s - CT500P3SSD8"/>
    <x v="0"/>
    <s v="Components"/>
    <n v="3307"/>
    <n v="6100"/>
    <n v="0.46"/>
    <x v="6"/>
    <n v="2515"/>
    <s v="Impressive read/ write speeds up to 3500/3000MB/s|Spacious storage up to 4TB|Solid Gen3 performance. Micron Advanced 3D NAND. NVMe PCIe 3.0 M.2 (2280).|Performs up to 45% better than the previous generationâ´|Dynamic write acceleration. Multistep data integrity algorithm."/>
    <s v="AFJAEGGXB3SFKV3CIQG672BJD3HQ,AGT25A2JUMFSTJ6FK7AJZIFRHRIA,AGB5B7QDVRRWO43PODQ7BRQBS4PQ,AF7XW2VZLPVXOMLEC2WU7FPUJ66Q,AFP74SQR57V4DO4IH2RW3KKQBGZA,AFCYUWRUBILFTKYMBHMVJSIJKK5Q,AFW7SE27ST3TM7KFAGQEORGOCQJQ,AEL3GVS4JNKIOZHRQCGE6CUJISDQ"/>
    <s v="Ashwin,Spidey Rage,Placeholder,Shreyas Ghare,Sandeep Kadam,Amazon Customer,anuragnaidu,Naveen Saran Singh"/>
    <s v="R2ZRD154AT00TN,R3L76N34IVRAX6,R12UEJEYKOVC8X,R3GAOZKSESNEO4,R2DFA3EK07XPQO,R11GWINZ2PW06X,R19LZZQS4ZQGQ6,R2SH0PV3XYF4NG"/>
    <s v="Good P3 Nvme for entry level,Awesome,Sometime not showing in laptop,Great product at good price,Unable to detect SSD? Funny but use &quot;mdsched.exe&quot;.,Fantastic performance and reduced boot time with my Lenovo S145,Crucial SSD's are &quot;Bang for the Buck&quot; but it does not come with a screwdriver, hear me out.,Good product at this price point."/>
    <s v="Best for this price range, all-rounder in gaming and productivity.,Nice,Sometimes ssd not showing in the laptop,Also giving screw for mounting the ssd.,MS Windows:I have got this nvme m.2 P3 and i was unable to find it anywhere in the Disk Management (&quot;diskmgmt.msc&quot;) or Device Manager (&quot;devmgmt.msc&quot;), neither as RAW/unallocated, nor Unknown Device. Although i was able to detect in BIOS (mine is basic for current usage - 07WP95), so i did not give up:Funny it may sound, no repair app. worked except for Windows Memory Diagnostic (Win+R -&gt; &quot;mdsched.exe&quot;)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
    <s v="https://m.media-amazon.com/images/W/WEBP_402378-T2/images/I/318lV0rfJoL._SY300_SX300_QL70_FMwebp_.jpg"/>
    <s v="https://www.amazon.in/Crucial-500GB-PCIe-NAND-3500MB/dp/B0B25LQQPC/ref=sr_1_486?qid=1672903019&amp;s=computers&amp;sr=1-486"/>
    <x v="1"/>
    <x v="0"/>
    <n v="9.3478260869565215"/>
    <n v="9.3478260869565215"/>
  </r>
  <r>
    <x v="277"/>
    <s v="HP 65W AC Laptops Charger Adapter 4.5mm for HP Pavilion Black (Without Power Cable)"/>
    <x v="0"/>
    <s v="Accessories&amp;Peripherals"/>
    <n v="770"/>
    <n v="1547"/>
    <n v="0.5"/>
    <x v="6"/>
    <n v="2585"/>
    <s v="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
    <s v="AF33NXAARAF2D6VUOBSIWL5CV5MA,AFPPWBB7UVUGIXVIQVFWL5CN6XAA,AFM47S7NXDRALSGXS4LAFU743QJQ,AG7B6TJPNXKVLBY3RPA6HSCFJW2Q,AHBJAEOHXRCVYWBFYUOG2G7NTVLQ,AF6DRSZOQ6E5M6BH27L3GA3SYW4Q,AHAPGUPBVNULSTPS5Y3SXCSWGT6A,AEQGO3ENRW4OGBGWUNECEWY7LMZQ"/>
    <s v="Abhiram Ganesh,Amazon Customer,Vikash,Rohit,Zakaria Ahmed,Vihar,Amazon Customer,M.bramheswar"/>
    <s v="R1TJKL76C0W8AT,RI1F2WGK4HN7I,RC05PR7RHAM9E,R1LKX7E6XKVV27,R2FOPD4PXWCP5N,R2URWEN1QK21IU,R37JHQEP9ROA6N,R3DE3ZEHY39HOR"/>
    <s v="Decent product.,Good,Good quality,It is original hp 65w chrger,Right product,100% authentic,Good Quality,Decent"/>
    <s v="It was what I expected.  Does the job.,Recommended.,Nice quality and durable,It is exact same volt and watt as my old charger is.,Best product in this price and overall ok,100% Original,Quality assurance,Decent performance"/>
    <s v="https://m.media-amazon.com/images/I/41No9BR7P0L._SX300_SY300_QL70_FMwebp_.jpg"/>
    <s v="https://www.amazon.in/HP-Charger-Adapter-Pavilion-Black/dp/B01NBX5RSB/ref=sr_1_441?qid=1672903017&amp;s=computers&amp;sr=1-441"/>
    <x v="1"/>
    <x v="0"/>
    <n v="8.6"/>
    <n v="8.6"/>
  </r>
  <r>
    <x v="278"/>
    <s v="Samsung 24-inch(60.46cm) FHD Monitor, IPS, 75 Hz, Bezel Less Design, AMD FreeSync, Flicker Free, HDMI, D-sub, (LF24T350FHWXXL, Dark Blue Gray)"/>
    <x v="0"/>
    <s v="Monitors"/>
    <n v="10099"/>
    <n v="19110"/>
    <n v="0.47"/>
    <x v="6"/>
    <n v="2623"/>
    <s v="24 inch Samsung Monitor - 1,920 x 1,080 Resolution IPS Panel Monitor|3-sided borderless display for All-expansive view|Fluid pictures with 75hz refresh rate | 5 ms response time | 250cd/m2 Brightness (Typical)|Aspect Ratio: 16:9 | 178Â° Horizontal and Vertical Viewing Angle|FreeSync and Game Mode to adjust any game and fill screen|Eye Saver Mode and Flicker free to reduce eye strain|Connectivity : D-Sub Port, HDMI|3 Years Warranty on Product From Manufacturer"/>
    <s v="AGYJWE5KU7LQVHHG3UBK4DGPWP5A,AFAW4JGIBKTJDQE4EHYSG5PTAOOQ,AHJW63Z3OYPN456LWSNIFUY4QHBQ,AHX4QZLN7AZB65JUWMDFEDFMXDNA,AFCJIUIGZNR72BMVUBH6QSOJML4A,AHODCGFP6G5DRC3ZJONS3SKGNYUA,AFBRSDA6IG6CQY4IGPKXUR4ESI4Q,AFHI5YETSSJR7CTVO2PP6ATKWBBQ"/>
    <s v="Srikkanth,Sameer,Alexander,Siddhant Pawar,Deepak Kumar Behura,dhruv,Uday,Ajay Kumar Pal"/>
    <s v="R1R5HVWWX3D0P9,RRDFD5UYQWGA2,R1U2VOC38FXAK5,R3JUHPJLOMYOTC,RZZ1KIFLBPEDW,R1D9GKU0IJATXF,R3DFY4QAXRWGIR,RQGX2ONVZ89F8"/>
    <s v="Good one,, bright!,Great product altogether,Good but there are better options,Good monitor but bad build quality with some dumb design choices,Very niceðŸ‘ŒðŸ‘ŒðŸ‘ŒðŸ‘ŒðŸ‘Œ,Overall good. Value for money,Good,Perfect monitor for editing and casual gaming"/>
    <s v="I had an LG 27&quot;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
    <s v="https://m.media-amazon.com/images/I/417vDmMtbpL._SY300_SX300_QL70_FMwebp_.jpg"/>
    <s v="https://www.amazon.in/Samsung-inch-Bezel-Flicker-Monitor-LF24T350FHWXXL/dp/B08J82K4GX/ref=sr_1_379?qid=1672903013&amp;s=computers&amp;sr=1-379"/>
    <x v="1"/>
    <x v="0"/>
    <n v="9.1489361702127656"/>
    <n v="9.1489361702127656"/>
  </r>
  <r>
    <x v="279"/>
    <s v="Wayona USB Type C 65W Fast Charging 2M/6Ft Long Flash Charge Cable 3A QC 3.0 Data Cable Compatible with Samsung Galaxy S21 S10 S9 S8, iQOO Z3, Vivo, Note 10 9 8, A20e A40 A50 A70, Moto G7 G8 (2M, Grey)"/>
    <x v="0"/>
    <s v="Accessories&amp;Peripherals"/>
    <n v="325"/>
    <n v="999"/>
    <n v="0.67"/>
    <x v="6"/>
    <n v="2651"/>
    <s v="~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NJ985/ref=sr_1_193?qid=1672909134&amp;s=electronics&amp;sr=1-193"/>
    <x v="1"/>
    <x v="0"/>
    <n v="6.4179104477611935"/>
    <n v="6.4179104477611935"/>
  </r>
  <r>
    <x v="280"/>
    <s v="Wayona USB Type C Fast Charging Cable Charger Cord 3A QC 3.0 Data Cable Compatible with Samsung Galaxy S10e S10 S9 S8 S20 Plus, Note 10 9 8, M51 A40 A50 A70, Moto G7 G8 (1M, Grey)"/>
    <x v="0"/>
    <s v="Accessories&amp;Peripherals"/>
    <n v="299"/>
    <n v="999"/>
    <n v="0.7"/>
    <x v="6"/>
    <n v="2651"/>
    <s v="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62BM1/ref=sr_1_326?qid=1672909140&amp;s=electronics&amp;sr=1-326"/>
    <x v="1"/>
    <x v="0"/>
    <n v="6.1428571428571432"/>
    <n v="6.1428571428571432"/>
  </r>
  <r>
    <x v="281"/>
    <s v="Eureka Forbes Euroclean Paper Vacuum Cleaner Dust Bags for Excel, Ace, 300, Jet Models - Set of 10"/>
    <x v="1"/>
    <s v="Kitchen&amp;HomeAppliances"/>
    <n v="253"/>
    <n v="500"/>
    <n v="0.49"/>
    <x v="6"/>
    <n v="2664"/>
    <s v="Special Anti-Microbial(Biocide Treated) Paper Bag.|Used For Protection Against Bacteria,Fungus,Dust Mites and bad Odour.|Protects the motor by trapping the dirt inside them.|Pack of 10|Dimensions: 16 X 32 cm"/>
    <s v="AEAHCVLMYLKLICSIKCTUS54NVQ2A,AFRIWQJKFSDZKTRTU5RSBKSQMIVA,AHFQXP2EQZOT7NTNHK5TMB6QA5QQ,AGLL6YL7RHHSDDGKWQO7ZIG3TXDQ,AGT4T2NBHXL5XVSRRCKSIGW7LDJA,AEAZZCC5KRGSGXGTGBRNK2O6IDAQ,AGBESE5F5QORNV2B6HE4UL4AMZ7Q,AE7QJ5FKTIU6K26GFQWGMXKO2MGQ"/>
    <s v="Lulzdrone,KRISH,Harsh Shah,Harsh,HaPa,Inderjeet Singh,Amazon Customer,Peter john"/>
    <s v="R2K8VZSTF6Y1UH,R30LKPXEPE0CZE,R2714DP5UNSOQ,R1SR34QE2CLNQX,R33PWFEYQMQH30,R1JCIP3VLGLT7E,R2C96SQWZU7SM4,R2QG25I5PKC8ZD"/>
    <s v="Bigger size,Superb.,Vacuum Bag,Price is reasonable and not available locally,Works perfect,Genuine Eureka Forbes,nice,Very good"/>
    <s v="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
    <s v="https://m.media-amazon.com/images/W/WEBP_402378-T2/images/I/51M0UevRosL._SY300_SX300_QL70_FMwebp_.jpg"/>
    <s v="https://www.amazon.in/Eureka-Forbes-Euroclean-Vacuum-Cleaner/dp/B07F6GXNPB/ref=sr_1_485?qid=1672923615&amp;s=kitchen&amp;sr=1-485"/>
    <x v="1"/>
    <x v="0"/>
    <n v="8.7755102040816322"/>
    <n v="8.7755102040816322"/>
  </r>
  <r>
    <x v="282"/>
    <s v="Wayona Type C To Type C Long Fast Charging Cable Type C Charger Cord Compatible With Samsung S22 S20 S20 Fe 2022 S22 Ultra S21 Ultra A70 A51 A53 A33 A73 M51 M31 M33 M53 (Grey, 2M, 65W, 6Ft)"/>
    <x v="0"/>
    <s v="Accessories&amp;Peripherals"/>
    <n v="399"/>
    <n v="999"/>
    <n v="0.6"/>
    <x v="6"/>
    <n v="2806"/>
    <s v="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41A4CcuIJuL._SY445_SX342_QL70_FMwebp_.jpg"/>
    <s v="https://www.amazon.in/Wayona-Charging-Charger-Compatible-Samsung/dp/B09QGZFBPM/ref=sr_1_118?qid=1672909129&amp;s=electronics&amp;sr=1-118"/>
    <x v="1"/>
    <x v="0"/>
    <n v="7.166666666666667"/>
    <n v="7.166666666666667"/>
  </r>
  <r>
    <x v="283"/>
    <s v="Wayona Usb Type C 65W 6Ft/2M Long Fast Charging Cable Compatible For Samsung S22 S20 Fe S21 Ultra A33 A53 A01 A73 A70 A51 M33 M53 M51 M31(2M, Black)"/>
    <x v="0"/>
    <s v="Accessories&amp;Peripherals"/>
    <n v="399"/>
    <n v="999"/>
    <n v="0.6"/>
    <x v="6"/>
    <n v="2806"/>
    <s v="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2M/6ft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Rd-jDNOmL._SY445_SX342_QL70_FMwebp_.jpg"/>
    <s v="https://www.amazon.in/Wayona-Charging-Cable-Compatible-Samsung/dp/B09QGZM8QB/ref=sr_1_149?qid=1672909131&amp;s=electronics&amp;sr=1-149"/>
    <x v="1"/>
    <x v="0"/>
    <n v="7.166666666666667"/>
    <n v="7.166666666666667"/>
  </r>
  <r>
    <x v="284"/>
    <s v="Wayona Usb C 65W Fast Charging Cable Compatible For Tablets Samsung S22 S20 S10 S20Fe S21 S21 Ultra A70 A51 A71 A50S M31 M51 M31S M53 5G (1M, Black)"/>
    <x v="0"/>
    <s v="Accessories&amp;Peripherals"/>
    <n v="379"/>
    <n v="1099"/>
    <n v="0.66"/>
    <x v="6"/>
    <n v="2806"/>
    <s v="ã€NOTE before purchaseã€‘: This is a USB-C to USB-C cable, which means it has the same USB C plug on both ends, please be aware that this is not a USB-C to USB-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7MtmtMOvL._SY445_SX342_QL70_FMwebp_.jpg"/>
    <s v="https://www.amazon.in/Wayona-Charging-Charger-Compatible-Samsung/dp/B08WKG2MWT/ref=sr_1_207?qid=1672909134&amp;s=electronics&amp;sr=1-207"/>
    <x v="1"/>
    <x v="0"/>
    <n v="6.5151515151515147"/>
    <n v="6.5151515151515147"/>
  </r>
  <r>
    <x v="285"/>
    <s v="Wayona Type C To Type C 65W/3.25A Nylon Braided Fast Charging Cable Compatible For Laptop, Macbook, Samsung Galaxy M33 M53 M51 S20 Ultra, A71, A53, A51, Ipad Pro 2018 (1M, Grey)"/>
    <x v="0"/>
    <s v="Accessories&amp;Peripherals"/>
    <n v="379"/>
    <n v="1099"/>
    <n v="0.66"/>
    <x v="6"/>
    <n v="2806"/>
    <s v="âš¡ã€65W High Speed Chargingã€‘: Output power up to 20V 3.25A, which is ensured by high-speed safe charging, and the USB 2.0 supports data transfer speed can reach 40~60MB/S (480Mbps). NOTE: This product DO NOT support video output.|ðŸ’ªã€Military grade materialã€‘:Strong military fiber, the most flexible, powerful and durable material, makes tensile force increased by 200%. Special Strain Relief design, can bear 10000+ bending test. Premium Aluminum housing makes the cable more durable|ðŸ“¢ã€NOTE before purchaseã€‘:This is a USB-C to USB-C cable, which means it has the same USB C plug on both ends, please be aware that this is not a USB-C to USB-A cable. Besides, you may need a USB C wall charger to charge your device.|ã€What you getã€‘:We provide this 1meter/3ft Type C to Type C Cable and 24/7 customer service, if you have any questions,we will resolve your issue within 24 hours.|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51pl09bEsHL._SY445_SX342_QL70_FMwebp_.jpg"/>
    <s v="https://www.amazon.in/Wayona-Charging-Braided-Compatible-Samsung/dp/B08WKFSN84/ref=sr_1_402?qid=1672903014&amp;s=computers&amp;sr=1-402"/>
    <x v="1"/>
    <x v="0"/>
    <n v="6.5151515151515147"/>
    <n v="6.5151515151515147"/>
  </r>
  <r>
    <x v="286"/>
    <s v="Philips Viva Collection HR1832/00 1.5-Litre400-Watt Juicer (Ink Black)"/>
    <x v="1"/>
    <s v="Kitchen&amp;HomeAppliances"/>
    <n v="6499"/>
    <n v="8995"/>
    <n v="0.28000000000000003"/>
    <x v="6"/>
    <n v="2810"/>
    <s v="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
    <s v="AG6N6OO4GIHAHRVNERRTV3FJA2BQ,AGUT3AOM4QV4CVXBGHHRMGYHB2IQ,AEQM4DMINJG5GCYEMHZBJESHCUYQ,AFOMBT36JVCMN5RXXPMIO23GE7QQ,AEQRYFSSX35ZFP64C2CHBDYS7WMA,AEKYBUI6YRXCCRTV4YZ3WJYPVRDQ,AHZGHAB5A4VIMHKF2QTICSYPMJHA,AEKJ4CW4KMMDYM2WT5PLCNTRBS4A"/>
    <s v="manian,surjeet,ANUPAM BHASIN,Capt Milind Kumar,SwordFish,kunal lalit kaistha,Vinay,Razat"/>
    <s v="R35S3FG2J2TJAM,R14JYWLSY6VOZW,R10TNWC8M5M8E9,R1YCJPR648EPXQ,R1ZR7S45YOQHKX,R23T81UVKR2YSW,R1YGKMW5AF14T9,R30ID8UXCDX35K"/>
    <s v="Beyond expected,Good,Perfect Juicer - Very User Friendly in usage,User friendly and convenient to use for fresh juice,Excellent Little Juicer! Fast and Easy to Clean. Produces Very Good Quality Juice,Premium juicer,Good however...,Most effective and convinient juicer i Ever had"/>
    <s v="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
    <s v="https://m.media-amazon.com/images/W/WEBP_402378-T2/images/I/31-jt474B1L._SX300_SY300_QL70_FMwebp_.jpg"/>
    <s v="https://www.amazon.in/Philips-Viva-Collection-HR1832-1-5-Litre400-Watt/dp/B00S9BSJC8/ref=sr_1_238?qid=1672923603&amp;s=kitchen&amp;sr=1-238"/>
    <x v="1"/>
    <x v="0"/>
    <n v="15.357142857142856"/>
    <n v="15.357142857142856"/>
  </r>
  <r>
    <x v="287"/>
    <s v="Synqe USB Type C Fast Charging Cable 2M Charger Cord Data Cable Compatible with Samsung Galaxy M51,Galaxy M31S, S10e S10 S9 S20 Plus, Note10 9 8,M40 A50 A70, Redmi Note 9, Moto G7, Poco F1 (2M, Grey)"/>
    <x v="0"/>
    <s v="Accessories&amp;Peripherals"/>
    <n v="379"/>
    <n v="1099"/>
    <n v="0.66"/>
    <x v="6"/>
    <n v="3049"/>
    <s v="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
    <s v="AHLV4POL25DONGJ2Z2BDVAI72QEA,AFGH45ZSJMWCXSPLJSCXHMGAACSA,AGROCLIEK7CWB7EN6KEGYI3OV6AQ,AFKDOXOXP7HNZMXU7N6CLFCUSE3Q,AG5PQBEQ6IWIZNMYDDK4K7NQKWSQ,AE7FMASDWJPQ4VPAOQ4OEI46T72Q,AHJ7NZA7ITERDVQAZREZMU6X74KA,AEEWJRWNATTBY7SQIK5QZEUELLXA"/>
    <s v="Sparrsh Sharrma,Pradeep,Sandeep Sharma,N. S.,Amazon Customer,monika,Kritika G.,Atul kumar"/>
    <s v="R1QF0ET8A7E6WA,R1X9IA818SXS5X,R2L31T82MCWLFF,R2KRBAR470MHG9,RUQMRRT0FY4YJ,R1YUVBDM5U1VP,R3QNDW1DBNUYYV,R3U7MTLZA3L5CH"/>
    <s v="Good And Durable,Value for money product.,Right choice,Good product.,Charger is good,Cable is working as expected.,The best cable till now,Good ðŸ‘"/>
    <s v="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ðŸ˜Š customer. You can try.,The cable is very strong and the pins look durable.,good buy. slightly pricy though.,Value for money,It is compatible for redmi note 9 and supporting fast charging too.This is a must buy thing. One should not think twice. Worth of buying.,Good product"/>
    <s v="https://m.media-amazon.com/images/W/WEBP_402378-T2/images/I/51L+sZTCgzL._SY300_SX300_.jpg"/>
    <s v="https://www.amazon.in/Synqe-Charging-Charger-Samsung-Galaxy/dp/B08H5L8V1L/ref=sr_1_476?qid=1672909147&amp;s=electronics&amp;sr=1-476"/>
    <x v="1"/>
    <x v="0"/>
    <n v="6.5151515151515147"/>
    <n v="6.5151515151515147"/>
  </r>
  <r>
    <x v="288"/>
    <s v="Parker Quink Ink Bottle (Black)"/>
    <x v="3"/>
    <s v="OfficePaperProducts"/>
    <n v="90"/>
    <n v="100"/>
    <n v="0.1"/>
    <x v="6"/>
    <n v="3061"/>
    <s v="Black Colour is washable in nature.|30ml Bottle|High quality ink"/>
    <s v="AEVJ7N5EX6TJXU2OFCDO4HSY2LJQ,AGMGQLON63U5BK3Y4TWRMLBA55RA,AEL3456JVPVXWB6RKCYTYVXKVX3A,AEUUCRDKXXXU4LJNB3ERBXQY47CQ,AHNNUOE6JO6DYVSBCELNHU63SLTQ,AGZ65RFJNJ2KCHAFLG7G6O5NTBCQ,AE6HGV4SSK2V4C4QVOKY42KZW2DQ,AEJTMP5M2622L3W6D2YHPTZ67JIA"/>
    <s v="ghost parris,Zeeshan Ansari,Dipankar Mondal,Sonam mishra,Harini Jeyapal,Vineetg,Tathagata Chakraborty,RAVIKUMAR RAGHAJIBHAI PATEL"/>
    <s v="R39KVWDTJLV7UW,R1WL0UPYXNV0DD,R2PGY7OWESCS6I,R26LH8QOEED5O0,R10DQL9ALWH0DB,R1C3VSMXFDAFH3,R19F1VFEULFO9,R1U4HHWBLSHIIC"/>
    <s v="Good,Best Quality product you should go for,Prince Mondal,Very good product,Good quality!,Very dark,It's dark!,Received Black quink in bottle without plastic cover at bottle neck"/>
    <s v="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
    <s v="https://m.media-amazon.com/images/I/41ds2zVHE4L._SX300_SY300_QL70_FMwebp_.jpg"/>
    <s v="https://www.amazon.in/Parker-Quink-Ink-Bottle-Black/dp/B00LM4X3XE/ref=sr_1_324?qid=1672903011&amp;s=computers&amp;sr=1-324"/>
    <x v="1"/>
    <x v="0"/>
    <n v="42.999999999999993"/>
    <n v="42.999999999999993"/>
  </r>
  <r>
    <x v="289"/>
    <s v="OnePlus 10T 5G (Moonstone Black, 8GB RAM, 128GB Storage)"/>
    <x v="2"/>
    <s v="Mobiles&amp;Accessories"/>
    <n v="44999"/>
    <n v="49999"/>
    <n v="0.1"/>
    <x v="6"/>
    <n v="3075"/>
    <s v="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
    <s v="AFPMBWVYFY6T7W3RZXDGZUPYNKPA,AG5QSBZVK2PROVFXY6NCIIPZCBMQ,AGIZ3WNZX67YKD4PT46PBZS2V3QQ,AEZRQDYOBPGOJXGYBF76TP4PVIUQ"/>
    <s v="Subhra S.,Omkar,Varun George,Atul Anand"/>
    <s v="R28G51B8I2WH0N,R1PAALMCY8OGOR,R2S1GDT2RANQ20,R3F1K3SM97DG5P"/>
    <s v="A conditional beast,Overall satisfied but Wow factor is no missing,Honest one which might help.,Perfect one , You can buy"/>
    <s v="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ðŸ˜Š,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
    <s v="https://m.media-amazon.com/images/I/413c3ZnFLxL._SX300_SY300_QL70_ML2_.jpg"/>
    <s v="https://www.amazon.in/OnePlus-Moonstone-Black-128GB-Storage/dp/B0B5V47VK4/ref=sr_1_300?qid=1672895835&amp;s=electronics&amp;sr=1-300"/>
    <x v="1"/>
    <x v="0"/>
    <n v="42.999999999999993"/>
    <n v="42.999999999999993"/>
  </r>
  <r>
    <x v="290"/>
    <s v="Parker Quink Ink Bottle, Blue"/>
    <x v="3"/>
    <s v="OfficePaperProducts"/>
    <n v="100"/>
    <n v="100"/>
    <n v="0"/>
    <x v="6"/>
    <n v="3095"/>
    <s v="Blue colour is washable in nature.|30ml Bottle|High quality ink"/>
    <s v="AEWW4LJOVXD65UKE7QCBCHQZMG7A,AGVWB5YTQZC7GAIV4PCCOFF2U27A,AFUR2THG6BYV6IRA5JV6LBQNG2AA,AFSG5TXKKCLHBK3FABKJABBBUHEQ,AF2DOUVTY5LHTVWGGVE6YHW5KEGA,AFEX5OM5UOST6POIWTBW6TCEZ2YA,AFKZZOQ7J2SOXP3OHFBEDXNFINCQ,AFD6P5IRXY6KWXUW4H7X6ECRMSLA"/>
    <s v="Kindle Customer,Aryan,pooja reddy,Amazon Customer,Meenakshi jasrotia,imamthulla,Anan,Sanjay Chavan"/>
    <s v="R1T4TKPYU5EJCB,R1D38AX8G0RVNS,R1KHCRDEEREQG7,R396UL83OTSD8F,R3CY781PK5CB8A,RBCCWRI4IUHH5,R2K7JYQMGQ31YJ,R3P0GJ4V5HPF2M"/>
    <s v="Clearly makes a difference,Good,Value for money,Good material,The ink of parker is very lite,Good,Good,Very good"/>
    <s v="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
    <s v="https://m.media-amazon.com/images/W/WEBP_402378-T1/images/I/4127NZ2xG6L._SX300_SY300_QL70_FMwebp_.jpg"/>
    <s v="https://www.amazon.in/Parker-Quink-Ink-Bottle-Blue/dp/B00LM4X0KU/ref=sr_1_188?qid=1672903004&amp;s=computers&amp;sr=1-188"/>
    <x v="1"/>
    <x v="0"/>
    <s v=""/>
    <s v="0"/>
  </r>
  <r>
    <x v="291"/>
    <s v="SOFLIN Egg Boiler Electric Automatic Off 7 Egg Poacher for Steaming, Cooking, Boiling and Frying (400 Watts, Blue)"/>
    <x v="1"/>
    <s v="Kitchen&amp;HomeAppliances"/>
    <n v="379"/>
    <n v="999"/>
    <n v="0.62"/>
    <x v="6"/>
    <n v="3096"/>
    <s v="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â€™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
    <s v="AF2FWVZPG6WMO4ERTECABX7BLUGQ,AFHFTUD3BM25DHFHSE7N642W5LEQ,AF7JB6HX2S3TCZRZSRJFOWRCW7CQ,AFDVOFPLM2S3QKJ4FVMZRSCKOT5A,AGDKPXTUSV3HTZTBDED64VHC5J5A,AEA6LQAAQNTPHS6NGAL6DDVFJZ3A,AFX3KZYHLGEF5Y2EAEGRMVVPBHTA,AHXGBF2ZTVWC64GMFRCTEINBQZIA"/>
    <s v="Sivakrishna,Anish kanneboina,Amazon Customer,shravan kumar singh,U K,Chandresh kumar,Mulli balaraju,Swapnali"/>
    <s v="RA7Q9QDG5JCPA,R22K8FW0YEB5RU,R2BVDAB2VQXQ5K,R9MSI1TDK6AI7,RU2SGN0UVZU6E,ROIO5NPQ0WAKA,R3M83FVS6RZHFI,R3QMLOKIJFMZ4P"/>
    <s v="Egg boiler,Time efficient..easy to use,Good to use,Value for money,Very good product,Achha hai egg boil achhe hote hai,Best in Business,as the price product is good"/>
    <s v="Hi, The product is working good. And taking only 5 ms to cook the eggs i can rate by 4 out of 5,It's a good productðŸ‘ðŸ‘ Nice!! eggs are perfectly boiled after 10 minAm little bit afraid to clean the bottom as it is electricThak youâ˜ºï¸,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
    <s v="https://m.media-amazon.com/images/I/31zTQCdL35S._SX300_SY300_QL70_FMwebp_.jpg"/>
    <s v="https://www.amazon.in/SOFLIN-Electric-Automatic-Poacher-Steaming/dp/B07GMFY9QM/ref=sr_1_60?qid=1672923593&amp;s=kitchen&amp;sr=1-60"/>
    <x v="1"/>
    <x v="0"/>
    <n v="6.935483870967742"/>
    <n v="6.935483870967742"/>
  </r>
  <r>
    <x v="292"/>
    <s v="LG 1.5 Ton 5 Star AI DUAL Inverter Split AC (Copper, Super Convertible 6-in-1 Cooling, HD Filter with Anti-Virus Protection, 2022 Model, PS-Q19YNZE, White)"/>
    <x v="1"/>
    <s v="Heating,Cooling&amp;AirQuality"/>
    <n v="42990"/>
    <n v="75990"/>
    <n v="0.43"/>
    <x v="6"/>
    <n v="3231"/>
    <s v="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
    <s v="AGBYWFEGGX6QM6XB3ZPQADKKXAHA,AGU6LHFOEHAFE34ACLWETZLYPI6Q,AGSBWPW6GDRHH4Q5IAVAJPG3IRQA,AHRDCFOC5D7KERULZ4B6PVMKSNTA,AHJAW2YYU56TKMET3QKEKKCDZHVA,AFSHOA4IT5RS6KDJEVYLZQEBPR7Q,AHWQOW3VMVOLL2ICO6S6E5K73HEQ,AF3KZ34MBMMSO6QXOKYPGYB7H3NA"/>
    <s v="ABHISHEK KUMAR,Nageswar,Denzil,krushna,Brijesh Chauhan,Amazon Customer,Kumar,V. T."/>
    <s v="R2GZHWNGVMBJFG,R3L27H7N1WH5BG,R200QONLM29B4B,RSGSF2Y8TNWD0,R2WCFFUYEJ2QLS,RNJ6P4996W6TH,R21MEVVJ4JZS79,R9RZUDWJS5AWT"/>
    <s v="Very nice,Efficient but little costly.,Good product but disappointing after sales service,After 30 days review â­â­â­â­â­,Good Product, Expensive Installation,Good,Adequately quiet, cooling is good, features are more than sufficient.,Nice and quick cooling ."/>
    <s v="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
    <s v="https://m.media-amazon.com/images/I/21ywp-zfTjL._SY445_SX342_QL70_FMwebp_.jpg"/>
    <s v="https://www.amazon.in/LG-Convertible-Anti-Virus-Protection-PS-Q19YNZE/dp/B09NS5TKPN/ref=sr_1_381?qid=1672923611&amp;s=kitchen&amp;sr=1-381"/>
    <x v="1"/>
    <x v="0"/>
    <n v="10"/>
    <n v="10"/>
  </r>
  <r>
    <x v="293"/>
    <s v="Portronics Ruffpad 15 Re-Writable LCD Screen 38.1cm (15-inch) Writing Pad for Drawing, Playing, Handwriting Gifts for Kids &amp; Adults (Grey)"/>
    <x v="3"/>
    <s v="OfficePaperProducts"/>
    <n v="1399"/>
    <n v="2999"/>
    <n v="0.53"/>
    <x v="6"/>
    <n v="3530"/>
    <s v="[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â€˜Clearâ€™ button conveniently erases the content on the LCD Writing tablet, instantly. Keep that trash empty, and your content safe. Also protects your vision by being radiation-free, has no glowing colors or glares, and is fit for long hours- extra safe for your kids too!"/>
    <s v="AEYGIH4DOWVSDCW5NMBO5B66JC5A,AFOSMRWUX356F43ZT3O46AKFXLEA,AHAAATUF2J4XWCRCFDHSGRMR4QHQ,AHTVNJD4KEN5OLLRPBMBVK65CBTA,AF3FG4DF4LJXC26OKQ7OCTTV76CQ,AENNAVVG4GBJKDQKJXQUEKQKTXGQ,AHTKG4MRV4XNZ43XSD4R7A3XSB3A,AEI4VIVXAPEKJT4MCN25ZWPE6Z7A"/>
    <s v="Shibendra,Rajesh,Hemang verma,Sj mitra,Amazon Customer,Amazon Customer,Johar Mohammad,Manoj kumar"/>
    <s v="R174KRUPEU2G7V,RW2VQKGRRIM41,R3PCJMP1XTXVUP,R1Z8IGSA8ZO3WN,RE91TY7MTPBCX,R3AW009ZNTYU8I,RQI0L92ZT0TOP,RG9LN7755H1GQ"/>
    <s v="Helpful product for students,Nice Product,Very good to write and erased,quite bright but have an excessive thick pointer which makes screen to fill up quick,Good product, struggling with erase button,it takes pressure also,Value for money,Its validity"/>
    <s v="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ðŸ¥ºðŸ¥º build quality amazing all amazing simply go For it"/>
    <s v="https://m.media-amazon.com/images/W/WEBP_402378-T1/images/I/41NxAkv7knL._SX300_SY300_QL70_FMwebp_.jpg"/>
    <s v="https://www.amazon.in/Portronics-Ruffpad-Re-Writable-15-inch-Handwriting/dp/B08XNL93PL/ref=sr_1_407?qid=1672903014&amp;s=computers&amp;sr=1-407"/>
    <x v="1"/>
    <x v="0"/>
    <n v="8.1132075471698109"/>
    <n v="8.1132075471698109"/>
  </r>
  <r>
    <x v="294"/>
    <s v="VU 139 cm (55 inches) The GloLED Series 4K Smart LED Google TV 55GloLED (Grey)"/>
    <x v="2"/>
    <s v="HomeTheater,TV&amp;Video"/>
    <n v="37999"/>
    <n v="65000"/>
    <n v="0.42"/>
    <x v="6"/>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I/41pdZIhY+gL._SY300_SX300_.jpg"/>
    <s v="https://www.amazon.in/VU-inches-GloLED-Google-55GloLED/dp/B0B9XLX8VR/ref=sr_1_121?qid=1672909130&amp;s=electronics&amp;sr=1-121"/>
    <x v="1"/>
    <x v="0"/>
    <n v="10.238095238095237"/>
    <n v="10.238095238095237"/>
  </r>
  <r>
    <x v="295"/>
    <s v="VU 164 cm (65 inches) The GloLED Series 4K Smart LED Google TV 65GloLED (Grey)"/>
    <x v="2"/>
    <s v="HomeTheater,TV&amp;Video"/>
    <n v="54990"/>
    <n v="85000"/>
    <n v="0.35"/>
    <x v="6"/>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W/WEBP_402378-T2/images/I/41pdZIhY+gL._SY300_SX300_.jpg"/>
    <s v="https://www.amazon.in/VU-inches-GloLED-Google-65GloLED/dp/B0BC8BQ432/ref=sr_1_302?qid=1672909139&amp;s=electronics&amp;sr=1-302"/>
    <x v="1"/>
    <x v="0"/>
    <n v="12.285714285714286"/>
    <n v="12.285714285714286"/>
  </r>
  <r>
    <x v="296"/>
    <s v="Usha EI 3710 Heavy Weight 1000-Watt Dry Iron with Golden American Heritage Soleplate, 1.75 Kg(White)"/>
    <x v="1"/>
    <s v="Kitchen&amp;HomeAppliances"/>
    <n v="1110"/>
    <n v="1599"/>
    <n v="0.31"/>
    <x v="6"/>
    <n v="4022"/>
    <s v="1.75kg heavy weight iron for better ironing;5 fabric settings|360 degree swivel cord for easy movement;Golden American heritage soleplate|1000watt-effective performance;Shock proof plastic handle and body|Easy grip fabric selector;Warranty: 2 years"/>
    <s v="AG4KXXU3X2W7U5GHPFTQUH7B74QQ,AGVNR5BV6PXJKH2OXB6HYQN5VJCQ,AGPKKHWDHRBTTI6H2PMDX32QHSSA,AEBE2BCPPVJ4IPBU2J5EPU44WQJA,AELG7IFYME5AQB2B576XLNQDAKBA,AFGKUIIJE6RZVXZ3ZZ4SNSTXE4BA,AFT3A5EEJX2ZDXDFARRX2HR5I6BA,AG5W4UZE7KIEFTWZQAPHOOCNBHGA"/>
    <s v="Gyani baba,Sunil,Sakethram,Nagarajunuti,Nitin,Himanshu G.,jayachandran nair,Sam Rajiev A"/>
    <s v="R13VHF78WR3N1Z,R342QNGEZ7OI7F,R2ZL6XILY5JIM6,R19THHR4XUW2L5,R2Q8B6C09UY2KT,RS9KLTRCAL9W0,R1Z1D54NCQ2XXA,R3OGYQ4D7SLX6"/>
    <s v="It doesn't heat up,Value fir money,Ok,satisfied,Nice pic,Best iron so far,look,Ironbox stopped working after 4 months  of purchase"/>
    <s v="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
    <s v="https://m.media-amazon.com/images/W/WEBP_402378-T1/images/I/31gRT7Gvw7L._SY300_SX300_QL70_FMwebp_.jpg"/>
    <s v="https://www.amazon.in/Usha-Electric-EI3710-1000W-Golden/dp/B078WB1VWJ/ref=sr_1_418?qid=1672923613&amp;s=kitchen&amp;sr=1-418"/>
    <x v="1"/>
    <x v="0"/>
    <n v="13.870967741935484"/>
    <n v="13.870967741935484"/>
  </r>
  <r>
    <x v="297"/>
    <s v="Mi Air Purifier 3 with True HEPA Filter, removes air pollutants, smoke, odor, bacteria &amp; viruses with 99.97% efficiency, coverage area up to 484 sq. ft., Wi-Fi &amp; Voice control - Alexa/GA (white)"/>
    <x v="1"/>
    <s v="Heating,Cooling&amp;AirQuality"/>
    <n v="9970"/>
    <n v="12999"/>
    <n v="0.23"/>
    <x v="6"/>
    <n v="4049"/>
    <s v="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
    <s v="AHMTCI6WVIFQLBPVV775QDEU32MA,AGZRJIMJCQUUHZG34JSIL5PSXGTA,AFEXCEMQFSXWUROBWWKLII6G5UZA,AHLCFOXSW7PKG6NWJAYZXJJBHCPQ,AGTOVX2YRYSUMZANWQSH2GLC4J5A,AEEQGUXKD6HEZIATDRB27PQJY4AQ,AH2GUDN2UZFH3DVNV6SNVUTX5A2A,AHGL2UG2EBUJLZLOXWW7BYZ32OWA"/>
    <s v="Anon,KNReddy,sooraj m s,Shubham Gupta,PG,MF,Vaneet D.,Prabhat Tripathi"/>
    <s v="R3PCNE5292DYOG,R6AQ69P24LF60,R260VRUGIHTL9U,R2V10DMI0YG00Z,R26Y3HWJKWSAH,R27ZKRDRKTDH8Q,R2C7WEVAS7L3VM,R2KDBRE8342H5P"/>
    <s v="Degree of cleanliness of air achieved and the size of space covered,Excellent in every aspect,Very good,Love the control from the app,Purifier is good - but received a 'second hand' item,Works Well!,Good product ðŸ‘,Just works fine"/>
    <s v="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quot;calibrated stand alone  CO2 cum PM 1.0, 2.5 , 10 measurement meter&quot;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
    <s v="https://m.media-amazon.com/images/W/WEBP_402378-T2/images/I/41Mktp5hVIL._SX300_SY300_QL70_FMwebp_.jpg"/>
    <s v="https://www.amazon.in/Mi-Purifier-Filter-Smart-Connectivity/dp/B0811VCGL5/ref=sr_1_182?qid=1672923600&amp;s=kitchen&amp;sr=1-182"/>
    <x v="1"/>
    <x v="0"/>
    <n v="18.695652173913043"/>
    <n v="18.695652173913043"/>
  </r>
  <r>
    <x v="298"/>
    <s v="Dealfreez Case Compatible with Fire TV Stick 3rd Gen 2021 Full Wrap Silicone Remote Cover Anti-Lost with Loop (D-Black)"/>
    <x v="2"/>
    <s v="HomeTheater,TV&amp;Video"/>
    <n v="349"/>
    <n v="1499"/>
    <n v="0.77"/>
    <x v="6"/>
    <n v="4145"/>
    <s v="ã€Compatibilityã€‘: Specially Designed for Fire TV Stick All New Alexa Voice Remote Control (3rd Gen)(2021 Release). (REMOTE NOT INCLUDED)|ã€3 Meters Shockproofã€‘: Durable Silicone Material can protect your remote from 3 meters high drop, effectively protects your remote from daily impact and unwanted dust and scratches.|ã€Perfect Fitã€‘: The slim and form-fitted design of the case fully protects your Fire TV Remote with minimal bulk.|ã€Accessibilityã€‘: Revised with precision cut-outs to ensure full access to all ports, buttons, and features of your Fire TV Stick 3rd Gen 2021 All New Alexa Voice Remote.|ã€Remote Loopã€‘: An included wrist strap is provided that helps prevent accidental drops or releases when using the remote with motion controls."/>
    <s v="AHDC2HUUNEL6GRJRX5TTOVKITONQ,AEBMIYML42WN2LWWZ4VIYP6IYPJA,AGMWSX5A6BMRWUFEIC4KPWXAJ4YQ,AGIBHP2JIWGT67DQJYQTYMAXKTQA,AE53NI5ENHBJCJOCII2GH6FLUOUA,AFI7P52BGRV2NZVRGTJLLCBGJC6Q,AHJ7V4RXBRFQB2OARDFFSNWHNIRQ,AGKCX7P476LO5R2Q3HYVXO2BCSFQ"/>
    <s v="parvinder singh,Rishikesh Gharge,Mattathil,Chettan,Gautam Chawla,T George,Manindra,Sunil Rawat"/>
    <s v="R3UKO8DK958TVU,RQQT9ZUZIJ2J9,R243SOUNFQGU4K,RSHK5RYDB3VH6,R2HTAIZTX7XKXG,RHB3ONZ4OL1N2,R3Q0E1AI2I2B30,RO78JI2HT6J3P"/>
    <s v="Nice cover,Good quality,Dealfreez Full Wrap Silicone Remote Cover Case is an excellent product,Remote Cover,Loved it!,Soft,Best product for the price,Look's good"/>
    <s v=",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
    <s v="https://m.media-amazon.com/images/I/41pA1xo-mIL._SX300_SY300_QL70_FMwebp_.jpg"/>
    <s v="https://www.amazon.in/Dealfreez-Compatible-Silicone-Anti-Lost-D-Black/dp/B09BW334ML/ref=sr_1_112?qid=1672909129&amp;s=electronics&amp;sr=1-112"/>
    <x v="1"/>
    <x v="0"/>
    <n v="5.5844155844155843"/>
    <n v="5.5844155844155843"/>
  </r>
  <r>
    <x v="299"/>
    <s v="rts [2 Pack] Mini USB C Type C Adapter Plug, Type C Female to USB A Male Charger Charging Cable Adapter Converter compatible for iPhone, Samsung S20 ultra/S21/S10/S8/S9/MacBook Pro iPad Silver"/>
    <x v="0"/>
    <s v="Accessories&amp;Peripherals"/>
    <n v="294"/>
    <n v="4999"/>
    <n v="0.94"/>
    <x v="6"/>
    <n v="4426"/>
    <s v="ã€WIDER COMPATIBILITYã€‘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âŒIMPORTANT NOTE: This product is NOT compatible with Mag-safe wireless charger due to the incompatibility of charging protocols.|ã€FULL FUNCTIONALITYã€‘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ã€CHARGING AND DATA TRANSFERã€‘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âŒNOTE:NOT support video signal transmission.|ã€2 PACK COMPACT DESIGNã€‘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ã€SAFER USINGã€‘USB C and USB A connector is made of premium aluminum alloy on the ends, designed for frequent plugging &amp; unplugging and heat dissipation, which is safer compared to other plastic adapters. Every USB adapter has built-in 56KÎ© resistor ensure safety during charging. Just plug and charge your devices with assurance."/>
    <s v="AGO5SRT3ESLNL5WTRQFD5BSIYPQA,AGGNODUMRADB3PQQTLA3U7UKYEWA,AHOUPKNSFRTL4F3KLBXFMEFJSKUA,AE2BXTBQXZ54NAE4NYNFSBR2WREA,AFC3FFC5PKFF5PMA52S3VCHOZ5FQ,AFVUO24OGRVCE6Y7NXYDIOQZONCA,AFJGD6THKLQUOW46YHUM7RY2IPJQ,AEXCIDSOW3GVBORUKET6SP7RJ2PQ"/>
    <s v="Naga Sai Gadagottu,Neha Sharma,Amazon Customer,Ankita singh,S.ARUMUGAM,Umesh,Vasudeva,Krishna Chavan"/>
    <s v="R3CUNCZTU43JPP,RSO46BN8S4OSU,R2UD5D7T4DZRE5,R2XLJQREI5N1VB,R29MV5DZH3FQBH,R9F5EX21OJF17,R12QT09SFCET3,R2RQYG7OHKC98T"/>
    <s v="Tiny helping hand,Good product,As a whole good product,It works,Used ,as of now satisfied with the product,beep sound while connected,Good product,USB to C adopter"/>
    <s v="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â€™t look much durable."/>
    <s v="https://m.media-amazon.com/images/W/WEBP_402378-T2/images/I/3172BJyynBS._SY300_SX300_QL70_FMwebp_.jpg"/>
    <s v="https://www.amazon.in/rts-Adapter-Charging-Converter-compatible/dp/B097C564GC/ref=sr_1_121?qid=1672903001&amp;s=computers&amp;sr=1-121"/>
    <x v="1"/>
    <x v="0"/>
    <n v="4.5744680851063828"/>
    <n v="4.5744680851063828"/>
  </r>
  <r>
    <x v="300"/>
    <s v="Preethi MGA-502 0.4-Litre Grind and Store Jar (White), stainless steel, Set of 1"/>
    <x v="1"/>
    <s v="Kitchen&amp;HomeAppliances"/>
    <n v="635"/>
    <n v="635"/>
    <n v="0"/>
    <x v="6"/>
    <n v="4570"/>
    <s v="Country of Origin: India|Capacity: 0.4 liters, Material: Poly Steel|Machine ground and polished blades for quick grinding|Includes: Jar (0.4 liters) and Transparent lid|High grade nylon couplers for smooth trouble free usage+^+Warranty: 1 year on product+^+High grade stainless steel jars and blade"/>
    <s v="AGC3Z3473ZVXYFMWYSAUE2T7V3MA,AEDXKCO2L3ULRQJ5IH4QNI33A44A,AGRIBJTFIAXNL5IDSUIDXLUE6I5Q,AHZBPWQ7QCCQOXQMVWFSK5PGFP4Q,AFR3HDYVY3OY2KQFIEQO2SRPTW5A,AELVBHWVUCBMI7DE345Q3MCDAJQQ,AGNJ2LVUBOBR37BVTTXCTGYBP4RQ,AH6U7NIRXZ7NQQ67NYFWEATGKDPQ"/>
    <s v="Sunil Khandagale,Shamim,HARI.M,Malini,Kusal Srinivas,mkrishnanpillai,Suresh Babu,poongodi"/>
    <s v="RN9VBZPCHG67H,RSK3T9GASN96L,RPWBSG3KWA82A,RWGY8K9HNDNRU,R3L1XUQPJ929C7,R2XKLKC7UXH808,RM4IBEHSZRD8V,RAZEY6CB0C851"/>
    <s v="Good,Goos product which you can trust,Good,Cost effective,Good,Ok,Very good product,Quality"/>
    <s v="You can buy a good product.,Purchased this spare jar after 6 yrs of use.,Good product,It's nice,not cheaper same cost of shop.good result when using this jar,Best but not the same as the original one which we get in the box when we buy a mixxer,Like,Quality is good,Same as original"/>
    <s v="https://m.media-amazon.com/images/I/414iVhwacbL._SX300_SY300_QL70_FMwebp_.jpg"/>
    <s v="https://www.amazon.in/Preethi-MGA-502-0-4-Litre-Grind-Store/dp/B012ELCYUG/ref=sr_1_321?qid=1672923609&amp;s=kitchen&amp;sr=1-321"/>
    <x v="1"/>
    <x v="0"/>
    <s v=""/>
    <s v="0"/>
  </r>
  <r>
    <x v="301"/>
    <s v="POPIO Tempered Glass Screen Protector Compatible for iPhone 12 / iPhone 12 Pro with Case Friendly Edge to Edge Coverage and Easy Installation kit, Pack of 1"/>
    <x v="2"/>
    <s v="Mobiles&amp;Accessories"/>
    <n v="299"/>
    <n v="599"/>
    <n v="0.5"/>
    <x v="6"/>
    <n v="4674"/>
    <s v="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
    <s v="AHH26HAPTOI5Z52DFLNYU5TOLWCQ,AFIPAA4KT36MSZTCVAITRIUVJCNQ,AEYXCHSBU6NC4ZKH4OOFYZZTQJFA,AG4CH37VZG5JRJCAEYYGYTFH5UWQ,AGGCXXWA7CJVTHA22YE7PTNWQ7NQ,AFNQO7B5IZKARACZBIO74VFTU6EA,AH3ABVXQTD6ZA64V6NTEJL66RV7A,AFKY3NTT4T35K67VJ2RIO76YDK2Q"/>
    <s v="Ram K,Ankush,Viswanathan,Sanchita Mandal,Malhotra A.,Roy,ravi verma,Pravi Gupta"/>
    <s v="R2K2YNHJ952H5J,R1I8HU4RYFCVYW,R2DH2MLDOFTD73,R35L5ENDJ4MHKH,R3GBYEZ0GVZWLC,R1774TGNOXHCP3,R3RHTIGZI3S51Q,R2378C6LJXZXO1"/>
    <s v="Big Bubble dont go away,Perfect tempered glass in given price,Nice,Overall good but difficult to install,Good quality and great price,Best Tempered GlassðŸ‘ŒðŸ»,Good quality,Best tempered glass used till date"/>
    <s v="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â€™t see whether the ear opening aligns with the phoneâ€™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
    <s v="https://m.media-amazon.com/images/I/411fc62wnpL._SX300_SY300_QL70_ML2_.jpg"/>
    <s v="https://www.amazon.in/POPIO-Tempered-Protector-Compatible-Installation/dp/B08M66K48D/ref=sr_1_356?qid=1672895850&amp;s=electronics&amp;sr=1-356"/>
    <x v="1"/>
    <x v="0"/>
    <n v="8.6"/>
    <n v="8.6"/>
  </r>
  <r>
    <x v="302"/>
    <s v="Acer 100 cm (40 inches) P Series Full HD Android Smart LED TV AR40AR2841FDFL (Black)"/>
    <x v="2"/>
    <s v="HomeTheater,TV&amp;Video"/>
    <n v="18999"/>
    <n v="24990"/>
    <n v="0.24"/>
    <x v="6"/>
    <n v="4702"/>
    <s v="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515t5K7hdqL._SY300_SX300_QL70_FMwebp_.jpg"/>
    <s v="https://www.amazon.in/Acer-inches-Android-Smart-AR40AR2841FDFL/dp/B0BC9BW512/ref=sr_1_367?qid=1672909143&amp;s=electronics&amp;sr=1-367"/>
    <x v="1"/>
    <x v="0"/>
    <n v="17.916666666666668"/>
    <n v="17.916666666666668"/>
  </r>
  <r>
    <x v="303"/>
    <s v="Acer 80 cm (32 inches) I Series HD Ready Android Smart LED TV AR32AR2841HDFL (Black)"/>
    <x v="2"/>
    <s v="HomeTheater,TV&amp;Video"/>
    <n v="11499"/>
    <n v="19990"/>
    <n v="0.42"/>
    <x v="6"/>
    <n v="4703"/>
    <s v="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I/41gikeSuhAL._SY300_SX300_QL70_FMwebp_.jpg"/>
    <s v="https://www.amazon.in/Acer-inches-Ready-Android-AR32AR2841HDFL/dp/B0B1YVCJ2Y/ref=sr_1_26?qid=1672909125&amp;s=electronics&amp;sr=1-26"/>
    <x v="1"/>
    <x v="0"/>
    <n v="10.238095238095237"/>
    <n v="10.238095238095237"/>
  </r>
  <r>
    <x v="304"/>
    <s v="Acer 127 cm (50 inches) I Series 4K Ultra HD Android Smart LED TV AR50AR2851UDFL (Black)"/>
    <x v="2"/>
    <s v="HomeTheater,TV&amp;Video"/>
    <n v="27999"/>
    <n v="40990"/>
    <n v="0.32"/>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imW51RweL._SY300_SX300_QL70_FMwebp_.jpg"/>
    <s v="https://www.amazon.in/Acer-inches-Ultra-Android-AR50AR2851UDFL/dp/B0B1YZX72F/ref=sr_1_95?qid=1672909128&amp;s=electronics&amp;sr=1-95"/>
    <x v="1"/>
    <x v="0"/>
    <n v="13.4375"/>
    <n v="13.4375"/>
  </r>
  <r>
    <x v="305"/>
    <s v="Acer 109 cm (43 inches) I Series 4K Ultra HD Android Smart LED TV AR43AR2851UDFL (Black)"/>
    <x v="2"/>
    <s v="HomeTheater,TV&amp;Video"/>
    <n v="23999"/>
    <n v="34990"/>
    <n v="0.31"/>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7QOjrqyBL._SY300_SX300_QL70_FMwebp_.jpg"/>
    <s v="https://www.amazon.in/Acer-inches-Ultra-Android-AR43AR2851UDFL/dp/B0B1YY6JJL/ref=sr_1_146?qid=1672909131&amp;s=electronics&amp;sr=1-146"/>
    <x v="1"/>
    <x v="0"/>
    <n v="13.870967741935484"/>
    <n v="13.870967741935484"/>
  </r>
  <r>
    <x v="306"/>
    <s v="Acer 139 cm (55 inches) I Series 4K Ultra HD Android Smart LED TV AR55AR2851UDFL (Black)"/>
    <x v="2"/>
    <s v="HomeTheater,TV&amp;Video"/>
    <n v="32999"/>
    <n v="47990"/>
    <n v="0.31"/>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2/images/I/41ECCMs7tjL._SY300_SX300_QL70_FMwebp_.jpg"/>
    <s v="https://www.amazon.in/Acer-inches-Ultra-Android-AR55AR2851UDFL/dp/B0B1YZ9CB8/ref=sr_1_191?qid=1672909133&amp;s=electronics&amp;sr=1-191"/>
    <x v="1"/>
    <x v="0"/>
    <n v="13.870967741935484"/>
    <n v="13.870967741935484"/>
  </r>
  <r>
    <x v="307"/>
    <s v="HP K500F Backlit Membrane Wired Gaming Keyboard with Mixed Color Lighting, Metal Panel with Logo Lighting, 26 Anti-Ghosting Keys, and Windows Lock Key / 3 Years Warranty(7ZZ97AA)"/>
    <x v="0"/>
    <s v="Accessories&amp;Peripherals"/>
    <n v="1149"/>
    <n v="1800"/>
    <n v="0.36"/>
    <x v="6"/>
    <n v="4723"/>
    <s v="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
    <s v="AEVZ5C4WDFLWANNAZDB3Q33OK6JQ,AGEHBUZ4FXMTXQ5W26K2YUNJDKFA,AEUNGOJK6SA34KCHNR47RY4AUQLQ,AFRWVROVBN5XNW6BTASVE47FBIHQ,AGP75AQH4URU3HHHPEIOT6NUT53A,AE3BO5WPWSLE4GZMDE2Y4HJYS6CA,AGKCXGDP6B3EETRONNRLMW2FEZBA,AE45GZLSH4SCD2YNBBHFAT7PULIA"/>
    <s v="Mohammad Shadab Mozaffar,Smd sayeed,Dhashwanth,Ram,Bhaskar,Archishman,Kevin Kunjumon,lalit"/>
    <s v="R3TXEYX89U440E,R3IK34WOY8BHL6,R3QGSGJ6K6D8R9,R2G3VN5XLQYOVV,R1N6IARF74XEVV,R37LARJ1BGF0R1,R156J5Q0HIXPHD,R2QGF4PD8AJCSS"/>
    <s v="Good keyboard with some cons,Wrist pain,Worth buying....!,Acceptable,Value for money,The silver coating came off after 3days of using,Awesome keyboard,Budget friendly keyboard with 3years of warranty."/>
    <s v="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
    <s v="https://m.media-amazon.com/images/I/41LWT2NmHXL._SX300_SY300_QL70_FMwebp_.jpg"/>
    <s v="https://www.amazon.in/HP-K500F-Gaming-Keyboard-7ZZ97AA/dp/B08498D67S/ref=sr_1_459?qid=1672903018&amp;s=computers&amp;sr=1-459"/>
    <x v="1"/>
    <x v="0"/>
    <n v="11.944444444444445"/>
    <n v="11.944444444444445"/>
  </r>
  <r>
    <x v="308"/>
    <s v="Samsung Galaxy Watch4 Bluetooth(4.4 cm, Black, Compatible with Android only)"/>
    <x v="2"/>
    <s v="WearableTechnology"/>
    <n v="12000"/>
    <n v="29999"/>
    <n v="0.6"/>
    <x v="6"/>
    <n v="4744"/>
    <s v="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â€ŽGalaxy Watch::Watch Strap::Wireless Charger::Quick Start Quide"/>
    <s v="AEPLUJYB5UT2XVP7A2NSNSCOCVLA,AEM3SCJOCJZZLGUXTB75C57SOVNQ,AEBRBDIZFIWDBOXITGLYRRSVZBTA,AF3GJDKWGWNKAWFJPJWX5GB75VHQ,AGCDYE3ROZ5D6RN2F6OGXL4I72RA,AEXQ4SRRBRCQ6ZBY2R2Y3FP7YCFA,AF6ME2VTJURUMEZJMGCC27XEYDPA,AGFPWV2V26QRXMWUSTSGYQRVLW4Q"/>
    <s v="Kshitij D.,gaurav agarwal,Brijnandan Singh,Div j,Sarath Ramesh,Yatindra A.,RINKAL PATEL,Kumaresan"/>
    <s v="R3KPZ8P5M4PG72,R2HSDBDLRKBOC0,R2EI8C7FUKOSDO,R3BRLV8FDVV6QB,R1YHHQ223HBPE9,R2UAVXBGV8WK3N,RPTZZYC6X5HF,R327KYMPRK1R5H"/>
    <s v="LTE features (no other feature tested),Decent watch,Good not great,Great watch let down by battery life,Good fit, good apps,Wanted faster charging and better camera feed.,Mobile app Needs to be improved facing connectivity issues,Good"/>
    <s v="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ðŸ˜„,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
    <s v="https://m.media-amazon.com/images/I/31CuxaU77jL._SY300_SX300_QL70_FMwebp_.jpg"/>
    <s v="https://www.amazon.in/Samsung-Galaxy-Bluetooth-Compatible-Android/dp/B09DG9VNWB/ref=sr_1_131?qid=1672903001&amp;s=computers&amp;sr=1-131"/>
    <x v="1"/>
    <x v="0"/>
    <n v="7.166666666666667"/>
    <n v="7.166666666666667"/>
  </r>
  <r>
    <x v="309"/>
    <s v="Apsara Platinum Pencils Value Pack - Pack of 20"/>
    <x v="1"/>
    <s v="CraftMaterials"/>
    <n v="99"/>
    <n v="99"/>
    <n v="0"/>
    <x v="6"/>
    <n v="5036"/>
    <s v="Extra dark writing pencils|No. 1 recommended stationary by teachers for children|Designed to aid legibility"/>
    <s v="AETT3TJOC4QSORCIDNNMRWXFQBJA,AEKSSQBYFN4PVMF6TFSWCDM3GGBA,AH6FWLRYYSUC255E7WWU5QRIWS7Q,AFLKD5Z33WDQ2XULJBYG76T3YGVQ,AGT5DX567X2NQXMMIEMN3DPDQNSA,AED67MOMBSOFF4YGXKG4BNH4L7CQ,AHVGOLL7QJE3QK46VKGLFMON2ZZQ,AFJSUF6UQOVP4YGWFRSY6RSQJ2WQ"/>
    <s v="Shahul Hameed Izzath,Ram,Boopathi,seeni,Umesh Bagul,Mohd Aslam Khan,CamRawLoofy,Anshuman Kashyap"/>
    <s v="R3V5B4OYIG9WX6,R287NQW44CH5BZ,RL140F6KGYTH4,R2D7WN5M1VMOJZ,R2D5P5WYK76VHV,RH7OQL4IKCOHR,R3O343FKFZ25X1,R396V5FTETX0DC"/>
    <s v="Great,Don't but space pencil,Ok,Best pencil,Nice pencil,It is ok,MRP on the box is 95,Best in its class!"/>
    <s v="Value of Money ...,Amazing apsara changed my son is left handed it changed his handwriting good but space pencil is litte ok,Ok,Value for money.,Nice pencil,It is ok,https://m.media-amazon.com/images/I/71QfDO96QaL._SY88.jpg,One of the best option to save money."/>
    <s v="https://m.media-amazon.com/images/I/41q7jfLMl3L._SY300_SX300_QL70_FMwebp_.jpg"/>
    <s v="https://www.amazon.in/Apsara-Platinum-Pencils-Value-Pack/dp/B00VA7YYUO/ref=sr_1_296?qid=1672903010&amp;s=computers&amp;sr=1-296"/>
    <x v="1"/>
    <x v="0"/>
    <s v=""/>
    <s v="0"/>
  </r>
  <r>
    <x v="310"/>
    <s v="AmazonBasics Double Braided Nylon USB Type-C to Type-C 2.0 Cable Smartphone (Dark Grey, 3 feet)"/>
    <x v="0"/>
    <s v="Accessories&amp;Peripherals"/>
    <n v="499"/>
    <n v="1200"/>
    <n v="0.57999999999999996"/>
    <x v="6"/>
    <n v="5451"/>
    <s v="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ðŸ˜Ž,Gud data cabel....,Very good USB C TO USB C Cable .The one does not entangle to develop fold leading to cracks and cuts,Best,Rigid and high quality,Super durable,Great i have been using for 6 month"/>
    <s v="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I/41sNnS4Rl7L._SX300_SY300_QL70_FMwebp_.jpg"/>
    <s v="https://www.amazon.in/AmazonBasics-Double-Braided-Nylon-Type-C/dp/B07CWNJLPC/ref=sr_1_204?qid=1672909134&amp;s=electronics&amp;sr=1-204"/>
    <x v="1"/>
    <x v="0"/>
    <n v="7.4137931034482758"/>
    <n v="7.4137931034482758"/>
  </r>
  <r>
    <x v="311"/>
    <s v="AmazonBasics Double Braided Nylon USB Type-C to Type-C 2.0 Cable, Charging Adapter, Smartphone 6 feet, Dark Grey"/>
    <x v="0"/>
    <s v="Accessories&amp;Peripherals"/>
    <n v="649"/>
    <n v="1600"/>
    <n v="0.59"/>
    <x v="6"/>
    <n v="5451"/>
    <s v="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ðŸ˜Ž,Gud data cabel....,Very good USB C TO USB C Cable .The one does not entangle to develop fold leading to cracks and cuts,Best,Rigid and high quality,Super durable,Great i have been using for 6 month"/>
    <s v="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W/WEBP_402378-T1/images/I/41AUgZQAs5L._SX300_SY300_QL70_FMwebp_.jpg"/>
    <s v="https://www.amazon.in/AmazonBasics-Double-Braided-Nylon-Type-C/dp/B07CWDX49D/ref=sr_1_452?qid=1672909146&amp;s=electronics&amp;sr=1-452"/>
    <x v="1"/>
    <x v="0"/>
    <n v="7.2881355932203391"/>
    <n v="7.2881355932203391"/>
  </r>
  <r>
    <x v="312"/>
    <s v="Robustrion Smart Trifold Hard Back Flip Stand Case Cover for Apple iPad 10.2 Cover iPad 9th Generation Cover 2021 8th Gen 2020 7th Gen 2019 Generation Case - Black"/>
    <x v="0"/>
    <s v="Accessories&amp;Peripherals"/>
    <n v="549"/>
    <n v="2499"/>
    <n v="0.78"/>
    <x v="6"/>
    <n v="5556"/>
    <s v="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
    <s v="AGELGKPUVEJXOFDB3I3OCEGLRHAA,AGURDYN3ZRF6E6XBIP3E67PNKHKQ,AEQZ7R5E3KOSW4U65S4HFY4TOISQ,AFIUBVJJSLGYNID7GWQQHPE3KSXQ,AE565UJ6PONRGUN6Z7BBE63X6D2A,AEM3OIJTDEQTCUKSWMICRKOFPISQ,AE7ZZAYS6ZDZ3PQEPKBKRPZKQIIQ,AEPUJDSJZGXDU3PM65QI7OECGZXQ"/>
    <s v="Vigi,Sathish,sandep,Tharun Balaji,Aditi Sharma,Gurjot Singh,L Haokip,Anjali Raj"/>
    <s v="R2NBHF3UEC50C6,R3ENGSS93WOPV4,R1260HX2KSZV0W,RDCOOX58V6318,RWV1P8F9DC6TT,R1FIDRTPFM02B2,R2K2IBAH6ADK2E,R2FSR8AVBBDIQK"/>
    <s v="Sleek case,Perfect fit for iPad,Waluable product,Good quality,Go for it!,Its definitely worth it,Am glad I bought this.,Quality is good"/>
    <s v="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
    <s v="https://m.media-amazon.com/images/W/WEBP_402378-T2/images/I/31tpRKyv0yL._SY300_SX300_QL70_FMwebp_.jpg"/>
    <s v="https://www.amazon.in/Robustrion-Smart-Trifold-Stand-Generation/dp/B07YNHCW6N/ref=sr_1_331?qid=1672903011&amp;s=computers&amp;sr=1-331"/>
    <x v="1"/>
    <x v="0"/>
    <n v="5.5128205128205128"/>
    <n v="5.5128205128205128"/>
  </r>
  <r>
    <x v="313"/>
    <s v="Parker Classic Gold Gold Trim Ball Pen"/>
    <x v="3"/>
    <s v="OfficePaperProducts"/>
    <n v="480"/>
    <n v="600"/>
    <n v="0.2"/>
    <x v="6"/>
    <n v="5719"/>
    <s v="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
    <s v="AEWRRSZJ7PFNPLN3PDWMWQJ2UEIA,AHWNKLMNWM55LSYHST2D4QJHIPJQ,AEP3BU7PNOTWYZ2YZ2IGC2AFJ4UQ,AH5PCRPW73ATTHHWOOCLLOY27RTA,AHYRVZO75V7QCBX2UY42LN6TPVHA,AGMJH3UJPOVZAA7KCWUGWNBPOPDA,AFA6VUQZIGTFOXBWJQEN4TRPEYSQ,AEFBEFEQHITZHESCPA42U5N2Y7YQ"/>
    <s v="Diksha Wankhede,Sam,Shafi Nagani,Unified Excellence LLP,Adarsh,SUJOY DAS,Nitin Kumar,Archana Mishra"/>
    <s v="R18AG9M9HHC6RB,R3AQT2WK20V0JD,R10LMVOXP4TLSA,RBEWSTPDQYHFQ,R1G8K5ZMYOL0YS,R38235O5C7I4YE,R3861NUR0UF7SN,R2OM14SFAPVT51"/>
    <s v="So good ,nice looking,Value for money and a nice product,Awesome Product,overrated,Really good,Good,It is very good ðŸ‘,Good"/>
    <s v="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ðŸ‘Œ,expensive,I could have gotten Parker  jotter but it feels to thick to hold. this one is slim and smooth feels good in hand too,Very good,Easy to hold, value for money or comfort,The pen was good"/>
    <s v="https://m.media-amazon.com/images/I/41Ae67XZACL._SX300_SY300_QL70_FMwebp_.jpg"/>
    <s v="https://www.amazon.in/Parker-Classic-Gold-Ball-Pen/dp/B00LM4W1N2/ref=sr_1_197?qid=1672903005&amp;s=computers&amp;sr=1-197"/>
    <x v="1"/>
    <x v="0"/>
    <n v="21.499999999999996"/>
    <n v="21.499999999999996"/>
  </r>
  <r>
    <x v="314"/>
    <s v="Classmate Octane Neon- Blue Gel Pens(Pack of 5)|Smooth Writing Pen|Attractive body colour for Boys &amp; Girls|Waterproof ink for smudge free writing|Preferred by Students for Exam|Study at home essential"/>
    <x v="3"/>
    <s v="OfficePaperProducts"/>
    <n v="50"/>
    <n v="50"/>
    <n v="0"/>
    <x v="6"/>
    <n v="5792"/>
    <s v="5 vibrant Neon body color|Smooth and fast writing|Japanese waterproof ink|Country of Origin: India"/>
    <s v="AEVPRYZLGHNMEZA5BYGIX36LYZXA,AEZPOZQEEBFFXZ2EQUYJI4VIQILA,AE4FRP3D6KIQG7H3GP436GUD52VQ,AGIUJI423LLZ56YOUAQ5NEYLFVEA,AGGT6VCILAXDI3NPIFAKXBGDYVQA,AHYLFL4VWQ2J4OOZXMEPISX5G64A,AHONFHGWU5UFOW2K622LL7B26M3Q,AETTZUILIPB5I7FQ272YUGEJ4SNQ"/>
    <s v="Gatij saini,Biswajit Kundu,Altaf Khan,Agam Saran,Dinesh Jain,Isha Singhal,Nilofar Adeni,Ramkumar Dharra"/>
    <s v="RZAAQFY7BDSWC,R3604ZO2AA4PK5,R3C8K6Z6W9MDTQ,R38163YROZHHFG,RDXE4NC3K02IY,R2BG3LFIR1DRUP,R1AA1L9EH743MV,R1Q23Z4DE0QT8Q"/>
    <s v="Nice ball pen,Good product,Average,Nice Pen,It's a good product,Smooth,It's writing like flowing silk.,good produced"/>
    <s v="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
    <s v="https://m.media-amazon.com/images/W/WEBP_402378-T2/images/I/414BHyTttvL._SX300_SY300_QL70_FMwebp_.jpg"/>
    <s v="https://www.amazon.in/Classmate-Octane-Neon-Pack-5/dp/B07KCMR8D6/ref=sr_1_35?qid=1672902996&amp;s=computers&amp;sr=1-35"/>
    <x v="1"/>
    <x v="0"/>
    <s v=""/>
    <s v="0"/>
  </r>
  <r>
    <x v="315"/>
    <s v="V-Guard Zenora RO+UF+MB Water Purifier | Suitable for water with TDS up to 2000 ppm | 8 Stage Purification with World-class RO Membrane and Advanced UF Membrane | Free PAN India Installation &amp; 1-Year Comprehensive Warranty | 7 Litre, Black"/>
    <x v="1"/>
    <s v="Kitchen&amp;HomeAppliances"/>
    <n v="8699"/>
    <n v="13049"/>
    <n v="0.33"/>
    <x v="6"/>
    <n v="5891"/>
    <s v="7 STAGE ADVANCED PURIFICATION: Zenoraâ€™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â€œHiâ€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
    <s v="AFPPIAJJ3UPHOS4GKNCSCB6WEVKQ,AGA7WBYRWAQ3J3OQ3DWKJUZK3ICA,AFOTWKP3UAWSJWRUK25NQLUAM6QA,AFN56JFPWCIQUPBWBBKRTB5ACQFQ,AF5KBBY2ZAPSPXB6U7B4VLO2VT6A,AFDH62TEDBX5SJ3FSKZSAX33DH2Q,AH2SDDRNAZIYHVJYBDDCBH4KRQNQ,AG7SOO7BTPB4YXKS4G5UITCFX4GQ"/>
    <s v="Amazon Customer,Vasireddy ravali,Chandrasekhar,Vivek,Jims John,Jun,Jyoti kapoor,Binsu Augustine"/>
    <s v="RGLM8T8GTSTYH,R30QSC12YCL842,R2HBGO0MHSNQ7B,R1GDKJE36JWPX7,R1P99UNR6WTZP4,R3NSZO31F0V6QS,R3CEN8FE65WD8V,R3NULWNYG5BD4E"/>
    <s v="Easy installation,Product is good,Easy installation process,Good,Its going to be 6 months now, working great ðŸ‘,Nice product,nice,V guard water purifier"/>
    <s v="Harish has explained and installed the unit perfectly. His service is good,Product is good and water taste is also good.,Good product, easy installation process,GoodðŸ‘Œ,https://m.media-amazon.com/images/W/WEBP_402378-T2/images/I/61yALWPmzzL._SY88.jpg,Nice product. On time and proper installation by v-guard team. No issues so far.,raghvendra did a great job for installation.product looks nice,Excellent product.."/>
    <s v="https://m.media-amazon.com/images/W/WEBP_402378-T2/images/I/31B7DwG79FL._SY445_SX342_QL70_FMwebp_.jpg"/>
    <s v="https://www.amazon.in/V-Guard-Zenora-Litre-Purifier-Purification/dp/B07FJNNZCJ/ref=sr_1_446?qid=1672923614&amp;s=kitchen&amp;sr=1-446"/>
    <x v="1"/>
    <x v="0"/>
    <n v="13.030303030303029"/>
    <n v="13.030303030303029"/>
  </r>
  <r>
    <x v="316"/>
    <s v="Esquire Laundry Basket Brown, 50 Ltr Capacity(Plastic)"/>
    <x v="1"/>
    <s v="HomeStorage&amp;Organization"/>
    <n v="950"/>
    <n v="1599"/>
    <n v="0.41"/>
    <x v="6"/>
    <n v="5911"/>
    <s v="Crafted with care|It is designed keeping your choice and requirement in mind|Hassle-free usage"/>
    <s v="AHAAD3NPHK6M6MFXLOIIVQSQQBGA,AF3VI65IPCL746N6XDAW4FYVH7CA,AGG2SNNR26KGUIFF6ZH32A3WZ2AQ,AEOHEAX7CMT7YK37DNAOQVUAZZ6A,AHEBE2B3ZMN7PAIBT73AZT4IS32A,AFE5CGE2HOEQLDT4X763Y7SR2OCA,AHXWSKIC3GD2ZFTM5JW7ANXAVSIA,AHUQZSYH2QVXKCFOFZAEQ5XOJTVA"/>
    <s v="Vysh,Suryakanth raju,VP,Ashi,Amazon Customer,Nishu bharti,Aish,Sarita Verma"/>
    <s v="R35LX6CSWTNYSC,R1CUUHI7XOHG6J,R1GBNN50EN0PFS,R3NOMC4L51HI68,R1YMZK0C9NM9TJ,R17GMX3E73L0PD,R3T6DF21D1TVYC,R37MXBYQP6B9UG"/>
    <s v="I would have given it 5 stars.. but..,Quality product,Good product,Good,Good capacity but looks a bit cheap,Medium size,Affordable,Basket is good, problem is with the lid."/>
    <s v="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
    <s v="https://m.media-amazon.com/images/W/WEBP_402378-T2/images/I/41svI04SS1L._SX300_SY300_QL70_FMwebp_.jpg"/>
    <s v="https://www.amazon.in/Esquire-Elite-Laundry-Basket-Colour/dp/B095XCRDQW/ref=sr_1_250?qid=1672923605&amp;s=kitchen&amp;sr=1-250"/>
    <x v="1"/>
    <x v="0"/>
    <n v="10.487804878048781"/>
    <n v="10.487804878048781"/>
  </r>
  <r>
    <x v="317"/>
    <s v="DIGITEKÂ® (DLS-9FT) Lightweight &amp; Portable Aluminum Alloy Light Stand for Ring Light, Reflector, Flash Units, Diffuser, Portrait, Softbox, Studio Lighting &amp; More Ideal for Outdoor &amp; Indoor Shoots"/>
    <x v="2"/>
    <s v="Cameras&amp;Photography"/>
    <n v="699"/>
    <n v="1299"/>
    <n v="0.46"/>
    <x v="6"/>
    <n v="6183"/>
    <s v="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â€™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
    <s v="AEIGFUFEU2YGVXZQSYKPUF5FTCCA,AHAO6EXKU37EEYYK3GH6ZFK4SUMA,AFB4UHZ3QF352GURQDBYC5JORT2A,AHUH2DL5E7X6EPG5NEI3PYFTXX2A,AH4PKU4P7D5AHUHDYV74RUPDD22A,AGE7RHK72JYVY6MTM33BY4SVZKOQ,AEVJRCT5FUVYU4LJMS7EEXGF4LVA,AHPDAOIVOVCS2LWI73U6DBQYETCA"/>
    <s v="KS,Shubham gupta,Suman,Sishir Kumar,Aijaz Saifi,sukomal,Placeholder,Gogou Khongsai"/>
    <s v="R1KOODMSYFQFQK,R1WX5RVYVOE2Z8,RU34IVNRBGN2X,R115NGNFV75VQZ,R2IELMO4REP9U3,R2CGUT8QR29GBL,RP30K2QKPN7RL,R2527FDBEJ54SC"/>
    <s v="Good,Good stand in this price,Stability,Product is good quality but it has scratchs on it.,Strong durability,nice product,Fantastic,Best light stand"/>
    <s v="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
    <s v="https://m.media-amazon.com/images/I/31ouSkwWDmL._SX300_SY300_QL70_FMwebp_.jpg"/>
    <s v="https://www.amazon.in/Lightweight-Portable-Aluminum-Photography-DLS-9FEET/dp/B088GXTJM3/ref=sr_1_408?qid=1672903014&amp;s=computers&amp;sr=1-408"/>
    <x v="1"/>
    <x v="0"/>
    <n v="9.3478260869565215"/>
    <n v="9.3478260869565215"/>
  </r>
  <r>
    <x v="318"/>
    <s v="Wayona Type C Cable Nylon Braided USB C QC 3.0 Fast Charging Short Power Bank Cable for Samsung Galaxy S10e/S10+/S10/S9/S9+/Note 9/S8/Note 8, LG G7 G5 G6, Moto G6 G7 (0.25M, Black)"/>
    <x v="0"/>
    <s v="Accessories&amp;Peripherals"/>
    <n v="339"/>
    <n v="999"/>
    <n v="0.66"/>
    <x v="6"/>
    <n v="6255"/>
    <s v="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ðŸ‘"/>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NYo+m0JL._SY300_SX300_.jpg"/>
    <s v="https://www.amazon.in/Wayona-Braided-Charging-Samsung-Galaxy/dp/B081FG1QYX/ref=sr_1_180?qid=1672909133&amp;s=electronics&amp;sr=1-180"/>
    <x v="1"/>
    <x v="0"/>
    <n v="6.5151515151515147"/>
    <n v="6.5151515151515147"/>
  </r>
  <r>
    <x v="319"/>
    <s v="Wayona Usb Type C To Usb Nylon Braided Quick Charger Fast Charging Short Cable For Smartphone (Samsung Galaxy S21/S20/S10/S9/S9+/Note 9/S8/Note 8, Lg G7 G5 G6, Moto G6 G7) (0.25M,Grey)"/>
    <x v="0"/>
    <s v="Accessories&amp;Peripherals"/>
    <n v="339"/>
    <n v="999"/>
    <n v="0.66"/>
    <x v="6"/>
    <n v="6255"/>
    <s v="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ðŸ‘"/>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etMsrKqTL._SX300_SY300_QL70_FMwebp_.jpg"/>
    <s v="https://www.amazon.in/Wayona-Braided-Charger-Charging-Samsung/dp/B081FJWN52/ref=sr_1_273?qid=1672909138&amp;s=electronics&amp;sr=1-273"/>
    <x v="1"/>
    <x v="0"/>
    <n v="6.5151515151515147"/>
    <n v="6.5151515151515147"/>
  </r>
  <r>
    <x v="320"/>
    <s v="Havells D'zire 1000 watt Dry Iron With American Heritage Sole Plate, Aerodynamic Design, Easy Grip Temperature Knob &amp; 2 years Warranty. (Mint)"/>
    <x v="1"/>
    <s v="Kitchen&amp;HomeAppliances"/>
    <n v="889"/>
    <n v="1295"/>
    <n v="0.31"/>
    <x v="6"/>
    <n v="6400"/>
    <s v="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
    <s v="AF4B327ZIB5IJWIFEVY6BWMB75VA,AGDV7VQGI42G6HVOGW2OSWKHBPWA,AGPK4QIB6E5RFJAYZCNS7XRT5OVQ,AHN2VCYDPYHUDXSLFOLGIN5J46XQ,AFYLAHK2PMQOEZJNIM4V7N7ZETYA,AHZBOE4W3PUVBX7VYDBE57VDPMBA,AFQDUFM2UWWPT2WM2ETLFVSEAVUA,AHVI4UXZR4TUQT7MQLVDZXKWTOOA"/>
    <s v="Sumit,Paresh Narola,Azharuddin,Jasmail Singh,Suresh Prajapati,Alam Naushad,DILIP RATHORE,SRINAATH K"/>
    <s v="R127S7ET7LEPPH,RDFTXU0U50TS,R1DU2WDA81XR8N,RBS3MOLNUR0IS,R2GAKVFK8VGD8L,R2G24JXNCEDY5G,R15Y41S549H84B,R1GY383SEEC577"/>
    <s v="Nice product,Nice iron,Wonderful product,Best product ðŸ‘,Good electric iron,As expected,Acch iron hai ap order kar sakte hai,GOOD"/>
    <s v="Nice,Good iron, performance, look and shape is very good,I like this product,Yes,Working well now.,Nice product,Acch hai,GOOD"/>
    <s v="https://m.media-amazon.com/images/W/WEBP_402378-T2/images/I/41lYqkaeadL._SX300_SY300_QL70_FMwebp_.jpg"/>
    <s v="https://www.amazon.in/Havells-Dzire-1000-Watt-Iron-Mint/dp/B07LDN9Q2P/ref=sr_1_406?qid=1672923612&amp;s=kitchen&amp;sr=1-406"/>
    <x v="1"/>
    <x v="0"/>
    <n v="13.870967741935484"/>
    <n v="13.870967741935484"/>
  </r>
  <r>
    <x v="321"/>
    <s v="Amazon Basics New Release Nylon USB-A to Lightning Cable Cord, Fast Charging MFi Certified Charger for Apple iPhone, iPad (3-Ft, Rose Gold)"/>
    <x v="0"/>
    <s v="Accessories&amp;Peripherals"/>
    <n v="849"/>
    <n v="1809"/>
    <n v="0.53"/>
    <x v="6"/>
    <n v="6547"/>
    <s v="Added Protection: An additional layer of protection has been added to the Lightning and USB ends to improve durability and reduce fraying;"/>
    <s v="AGD3F3J523RVZPEJGZE7WPFJXONA,AFAKUEWJWYAKREBPXLV2MNKZXMLA,AGM4RYZ46NPKH7I2SDZXAUHSB52A,AHNAIWL3HMBBFWPLJWSHF5XIGJLQ,AELBEUEZY4ZDRRUYDKANK4BUZOHQ,AEVI32AU5HIKNCR3VPGFHSFDOL2Q,AH2YUV5UZMGORXEBW3SJV4N3V2FQ,AHUJ3IACIKHRFAYWD3TAKH3SXKZA"/>
    <s v="Ananya S.,Anirban Pramanick,Aashuthosh,Savita,Amazon Customer,RAJ,Avinash singh,pooja"/>
    <s v="R19CZW6DWGE2WH,R23RHEY0ZRAT67,R14H0NECRS2LAV,RETQ7C9XRV1WY,R2WX5VW2D3WO75,RK9ZW19PLNUYO,R2CPF8A0YDYQRE,R28O8X64JYO82C"/>
    <s v="Exchange of the cable,Go for it !!,It works and it is worth,Superab,Works Well and Durable,Very nice product.,Gud product,Stopped working in less than a month"/>
    <s v="I wanted a long cable but this is short just want to exchange . In one day you cannot judge it,Very nice product itâ€™s surprisingly charge fast then the original one go for it. ðŸ¥¹ðŸ¥¹âœŒï¸âœŒï¸,The color is also calming,Very nice,Good product for the price. Works well and charges fast.,Very nice.,Good product.. works fine and good quality product,Last time I bought a cable for 199 and it worked 8 months, this cable looked very fancy and didn't work for one month also."/>
    <s v="https://m.media-amazon.com/images/I/31kw1RgU5yL._SX300_SY300_QL70_FMwebp_.jpg"/>
    <s v="https://www.amazon.in/AmazonBasics-Nylon-Braided-Lightning-Cable/dp/B082T6GVLJ/ref=sr_1_113?qid=1672909129&amp;s=electronics&amp;sr=1-113"/>
    <x v="1"/>
    <x v="0"/>
    <n v="8.1132075471698109"/>
    <n v="8.1132075471698109"/>
  </r>
  <r>
    <x v="322"/>
    <s v="Borosil Jumbo 1000-Watt Grill Sandwich Maker (Black)"/>
    <x v="1"/>
    <s v="Kitchen&amp;HomeAppliances"/>
    <n v="2863"/>
    <n v="3690"/>
    <n v="0.22"/>
    <x v="6"/>
    <n v="6987"/>
    <s v="Brand-Borosil, Specification Ã¢â‚¬â€œ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
    <s v="AFGW5PT3R6ZAVQR4Y5MWVAKBZAYA,AG7QNJ2SCS5VS5VYYBNV4HDSIJ4Q,AFUDGN5MEXLKUULNTM7Y2G5P7TYA,AHXCDNSXAESERITAFELQABFVNLCA,AGRZD6CHLCUNOLMMIMIHUCG7PIFA,AFQZVGSOSOJHKFQQMCEI4725QEKQ,AEALVGXXIP46OZVXKRUXSDWZJMEA,AGEFL3AY7YXEFZA4ZJU3LP7K7OJQ"/>
    <s v="Rajib,Ajay B,Vikas Kahol,PARDEEP,Anindya Pramanik,Vikas Singh,Harshada Pimple,Saw a."/>
    <s v="R20RBRZ0WEUJT9,ROKIFK9R2ISSE,R30EEG2FNJSN5I,R2ZC03S4QXOW4Y,R186H8YW34BQD5,R10NC3D321N59G,REKF75G4SOAOX,R2G0ZT4JQX322I"/>
    <s v="Works perfect,Ok good product,Nice Product. Recommend it. But cleaning its exterior is cumbersome.,Excellent productâœŒ,A good product for household use,à¤®à¥à¤à¥‡ à¤¬à¤¿à¤²à¥à¤•à¥à¤² à¤­à¥€ à¤®à¤œà¤¾ à¤¨à¤¹à¥€à¤‚ à¤†à¤¯à¤¾ à¤”à¤° à¤µà¤¾à¤ªà¤¸ à¤•à¤° à¤¦à¤¿à¤¯à¤¾à¥¤,Best product,Good"/>
    <s v="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à¤¬à¥‹à¤°à¥‹à¤¸à¤¿à¤² à¤¬à¥à¤°à¤¾à¤‚à¤¡ à¤•à¤¾ à¤¯à¤¹ &quot;à¤¸à¥‡à¤‚à¤¡à¤µà¤¿à¤š à¤®à¥‡à¤•à¤°&quot; à¤¦à¥‡à¤–à¤¨à¥‡ à¤®à¥‡à¤‚ à¤¤à¥‹ à¤…à¤šà¥à¤›à¤¾ à¤²à¤—à¤¤à¤¾ à¤¹à¥ˆ à¤®à¤—à¤° à¤‡à¤¸à¤•à¥€ à¤¬à¤¿à¤²à¥à¤¡ à¤•à¥à¤µà¤¾à¤²à¤¿à¤Ÿà¥€ à¤…à¤šà¥à¤›à¥€ à¤¨à¤¹à¥€à¤‚ à¤¹à¥ˆà¥¤  à¤¯à¤¹ à¤²à¤—à¤­à¤— Rs 3000 à¤•à¥‡ à¤†à¤¸à¤ªà¤¾à¤¸ à¤†à¤¤à¤¾ à¤¹à¥ˆà¥¤  à¤‡à¤¸ à¤ªà¥à¤°à¤•à¤¾à¤° à¤•à¥€ à¤¬à¤¿à¤²à¥à¤¡ à¤•à¥à¤µà¤¾à¤²à¤¿à¤Ÿà¥€ â‚¹2000 à¤•à¥‡ à¤•à¤°à¥€à¤¬ à¤®à¤¿à¤² à¤œà¤¾à¤¤à¥€ à¤¹à¥ˆ à¤¤à¥‹ à¤•à¥‹à¤ˆ à¤•à¥à¤¯à¥‹à¤‚ â‚¹1000 à¤…à¤§à¤¿à¤• à¤­à¥à¤—à¤¤à¤¾à¤¨ à¤•à¤°à¥‡à¤‚à¥¤  à¤ªà¤¹à¤²à¥‡ à¤®à¥ˆà¤‚à¤¨à¥‡ à¤‡à¤¸à¥‡ review à¤¦à¥‡à¤–à¤¨à¥‡ à¤•à¥‡ à¤¬à¤¾à¤¦ à¤‘à¤°à¥à¤¡à¤° à¤•à¤¿à¤¯à¤¾ à¤¥à¤¾ à¤²à¥‡à¤•à¤¿à¤¨ à¤œà¤¬ à¤˜à¤° à¤ªà¤° à¤¡à¤¿à¤²à¥€à¤µà¤°à¥€ à¤¹à¥‹à¤¨à¥‡ à¤•à¥‡ à¤ªà¤¶à¥à¤šà¤¾à¤¤  unboxing à¤•à¤°à¤•à¥‡ à¤¦à¥‡à¤–à¤¾ à¤¤à¥‹ à¤‡à¤¸à¤•à¥€ à¤¬à¤¿à¤²à¥à¤¡ à¤•à¥à¤µà¤¾à¤²à¤¿à¤Ÿà¥€ à¤•à¥à¤› à¤–à¤¾à¤¸ à¤¨à¤¹à¥€à¤‚ à¤²à¤—à¥€ à¤‡à¤¸à¤²à¤¿à¤ à¤…à¤ªà¤¨à¥‡ à¤ªà¥ˆà¤¸à¥‡ à¤¬à¤šà¤¾à¤¨à¥‡ à¤•à¥‡ à¤²à¤¿à¤ à¤®à¥ˆà¤‚à¤¨à¥‡ à¤‡à¤¸à¥‡ à¤µà¤¾à¤ªà¤¸ à¤­à¥‡à¤œ à¤¦à¤¿à¤¯à¤¾à¥¤ à¤®à¥ˆà¤‚à¤¨à¥‡ à¤‡à¤¸à¤•à¥€ à¤ªà¥ˆà¤•à¥‡à¤œà¤¿à¤‚à¤—, à¤®à¥ˆà¤¨à¥à¤…à¤² à¤”à¤° à¤¸à¥ˆà¤‚à¤¡à¤µà¤¿à¤š à¤®à¥‡à¤•à¤° à¤•à¥€ à¤«à¥‹à¤Ÿà¥‹à¤—à¥à¤°à¤¾à¤« à¤†à¤ª à¤¸à¤­à¥€ à¤¸à¥‡ à¤¶à¥‡à¤¯à¤° à¤•à¥€ à¤¹à¥ˆà¥¤  à¤†à¤ª à¤¸à¥à¤µà¤¯à¤‚ à¤¦à¥‡à¤– à¤•à¥‡ à¤…à¤¨à¥à¤®à¤¾à¤¨ à¤²à¤—à¤¾ à¤¸à¤•à¤¤à¥‡ à¤¹à¥ˆà¤‚à¥¤,Recommend work as expected,Its easy tp use"/>
    <s v="https://m.media-amazon.com/images/W/WEBP_402378-T1/images/I/51J2Wk-+c+L._SY300_SX300_.jpg"/>
    <s v="https://www.amazon.in/Borosil-Jumbo-1000-Watt-Grill-Sandwich/dp/B01486F4G6/ref=sr_1_506?qid=1672923617&amp;s=kitchen&amp;sr=1-506"/>
    <x v="1"/>
    <x v="0"/>
    <n v="19.545454545454543"/>
    <n v="19.545454545454543"/>
  </r>
  <r>
    <x v="323"/>
    <s v="Portronics Konnect L 1.2Mtr, Fast Charging 3A Micro USB Cable with Charge &amp; Sync Function (Grey)"/>
    <x v="0"/>
    <s v="Accessories&amp;Peripherals"/>
    <n v="154"/>
    <n v="349"/>
    <n v="0.56000000000000005"/>
    <x v="6"/>
    <n v="7064"/>
    <s v="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
    <s v="AFDCSF36NJYXASQOJCQWFQTN7SDQ,AGHRDOQP7F74DK6KEXSY2NLLKZVQ,AF7HUEJWED3ZUCLTT2MNQDL5BQOA,AH62QNZEYJYC6LNXAJ4BXL6JZZEQ,AFMQH2YLIY5ST5VNIUADLQYIUNAA,AF5TLUDL3JKYZS74QEAMDMPXC3ZQ,AF57UETI4YHWNPSAOF2OVMNVV2JQ,AHNI4LKKPLQLDFCWJZ24SX4BGT7Q"/>
    <s v="Arun S.,Jeevan Prasad,mitesh,Tasmai Agrawal,Parvathi,Mohammadnaeem Surajwala,Suriya,Amazon Customer"/>
    <s v="R2ACU430AWSQ15,RZFPMZJQG4VEF,R2P7VTDLLMDOA3,R1B9M17A3N27E2,R4LNZP9RCX3H3,R3TL5BYHCMQSB3,R1B2BRD05LJZX4,R2WQKUAV6WUQ06"/>
    <s v="It's working,It's gud ðŸ˜³,Cable quality is good.,Durable and Works Well,Good data cable same as shown in pic,Portronics knonnect L 1.2 mtr Micro USB cable,Ok,Great quality"/>
    <s v="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ðŸ‘ŒðŸ‘ŒðŸ‘Œ,Better,Seems to fast charge at 2A , not tried anything higher, but its a very sturdy cable should last for a long time"/>
    <s v="https://m.media-amazon.com/images/W/WEBP_402378-T1/images/I/31pQZsxPR4L._SX300_SY300_QL70_FMwebp_.jpg"/>
    <s v="https://www.amazon.in/Portronics-Konnect-POR-1079-Charging-Micro/dp/B08CDKQ8T6/ref=sr_1_65?qid=1672909126&amp;s=electronics&amp;sr=1-65"/>
    <x v="1"/>
    <x v="0"/>
    <n v="7.6785714285714279"/>
    <n v="7.6785714285714279"/>
  </r>
  <r>
    <x v="324"/>
    <s v="Samsung 108 cm (43 inches) Crystal 4K Neo Series Ultra HD Smart LED TV UA43AUE65AKXXL (Black)"/>
    <x v="2"/>
    <s v="HomeTheater,TV&amp;Video"/>
    <n v="32990"/>
    <n v="47900"/>
    <n v="0.31"/>
    <x v="6"/>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Tz1YnJkoL._SY300_SX300_QL70_FMwebp_.jpg"/>
    <s v="https://www.amazon.in/Samsung-inches-Crystal-Ultra-UA43AUE65AKXXL/dp/B0B15CPR37/ref=sr_1_67?qid=1672909126&amp;s=electronics&amp;sr=1-67"/>
    <x v="1"/>
    <x v="0"/>
    <n v="13.870967741935484"/>
    <n v="13.870967741935484"/>
  </r>
  <r>
    <x v="325"/>
    <s v="Samsung 108 cm (43 inches) Crystal 4K Series Ultra HD Smart LED TV UA43AUE60AKLXL (Black)"/>
    <x v="2"/>
    <s v="HomeTheater,TV&amp;Video"/>
    <n v="30990"/>
    <n v="52900"/>
    <n v="0.41"/>
    <x v="6"/>
    <n v="7109"/>
    <s v="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RVzq6GiIL._SY300_SX300_QL70_FMwebp_.jpg"/>
    <s v="https://www.amazon.in/Samsung-inches-Crystal-Ultra-UA43AUE60AKLXL/dp/B092BJMT8Q/ref=sr_1_96?qid=1672909128&amp;s=electronics&amp;sr=1-96"/>
    <x v="1"/>
    <x v="0"/>
    <n v="10.487804878048781"/>
    <n v="10.487804878048781"/>
  </r>
  <r>
    <x v="326"/>
    <s v="Samsung 138 cm (55 inches) Crystal 4K Neo Series Ultra HD Smart LED TV UA55AUE65AKXXL (Black)"/>
    <x v="2"/>
    <s v="HomeTheater,TV&amp;Video"/>
    <n v="47990"/>
    <n v="70900"/>
    <n v="0.32"/>
    <x v="6"/>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IAkUhz1NL._SY300_SX300_QL70_FMwebp_.jpg"/>
    <s v="https://www.amazon.in/Samsung-inches-Crystal-Ultra-UA55AUE65AKXXL/dp/B0B15GSPQW/ref=sr_1_212?qid=1672909134&amp;s=electronics&amp;sr=1-212"/>
    <x v="1"/>
    <x v="0"/>
    <n v="13.4375"/>
    <n v="13.4375"/>
  </r>
  <r>
    <x v="327"/>
    <s v="Samsung 138 cm (55 inches) Crystal 4K Series Ultra HD Smart LED TV UA55AUE60AKLXL (Black)"/>
    <x v="2"/>
    <s v="HomeTheater,TV&amp;Video"/>
    <n v="45999"/>
    <n v="69900"/>
    <n v="0.34"/>
    <x v="6"/>
    <n v="7109"/>
    <s v="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Y9XnzBHTL._SY300_SX300_QL70_FMwebp_.jpg"/>
    <s v="https://www.amazon.in/Samsung-inches-Crystal-Ultra-UA55AUE60AKLXL/dp/B092BL5DCX/ref=sr_1_411?qid=1672909145&amp;s=electronics&amp;sr=1-411"/>
    <x v="1"/>
    <x v="0"/>
    <n v="12.647058823529409"/>
    <n v="12.647058823529409"/>
  </r>
  <r>
    <x v="328"/>
    <s v="Havells Festiva 1200mm Dust Resistant Ceiling Fan (Gold Mist)"/>
    <x v="1"/>
    <s v="Heating,Cooling&amp;AirQuality"/>
    <n v="2899"/>
    <n v="4005"/>
    <n v="0.28000000000000003"/>
    <x v="6"/>
    <n v="7140"/>
    <s v="Design and finish exotic rich looks with modern styling|Aerodynamically Blade Shape|Speed: 400 RPM; Air Delivery: 230 CMM|Wider tip blade; 2 years comprehensive warranty|Material Type: Aluminium; Mounting Type: Downrod Mount"/>
    <s v="AG2REE6BFNII6CHJQ2HQCG4Q5BWQ,AGPSJBF6CTEE4MJG3X5Z3DMJEJZA,AGY545OCMI3P63JWXM4QMK7QXCIA,AFQBNWTWNCOQH65QJK2TGLWRYCJA,AHVFTQFFKLLV5IFJDEQBTF4ZFI5Q,AH7XAZIRDIDE2HVRZAZ4J4BSG3NA,AFJI2CTQBDXHG74Q3R6S5RPYTOWQ,AHAXO75FQ7QCFXWMJF4JNHNS3A7Q"/>
    <s v="Sheetal Satish,Vipul Vora,Naresh Kumar,Rahul jain,Amazon Customer,Qadri Yaseen,Amazon Customer,Rohit Prajapati"/>
    <s v="R3W8PELKPQYYI,R3AV7SRJJGTMF2,R4A9Q67LKCDN3,R3AV2JB3F2MMO3,RI4BBDQRBX3QS,R2N9AER7WVBMQU,RHZ7QGZ3QY95Q,R36IMPCVTWBT4A"/>
    <s v="Packaging and look wise it is awesome ðŸ‘,Perfect fan,Good product,Good looking bit heavy,Nice product,Good,Good fan,Looks classy"/>
    <s v="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
    <s v="https://m.media-amazon.com/images/I/21954ou6hSL._SX300_SY300_QL70_FMwebp_.jpg"/>
    <s v="https://www.amazon.in/Havells-Festiva-1200mm-Resistant-Ceiling/dp/B08ZHYNTM1/ref=sr_1_342?qid=1672923610&amp;s=kitchen&amp;sr=1-342"/>
    <x v="1"/>
    <x v="0"/>
    <n v="15.357142857142856"/>
    <n v="15.357142857142856"/>
  </r>
  <r>
    <x v="329"/>
    <s v="Philips Hi113 1000-Watt Plastic Body Ptfe Coating Dry Iron, Pack of 1"/>
    <x v="1"/>
    <s v="Kitchen&amp;HomeAppliances"/>
    <n v="949"/>
    <n v="975"/>
    <n v="0.03"/>
    <x v="6"/>
    <n v="7223"/>
    <s v="Black american heritage coating for easy gliding|Button groove speeds up ironing along buttons and seams|Iron temperature-ready light; Warranty: 2 years on product|Power: 1000 watts; operating voltage: 240 volts|Color Name: White; Size Name: Multi; Material Type: Other"/>
    <s v="AFWRX7NJDJNWOBKAJFVHN5WRNBZQ,AGMQBENGBYFDIFBCX7TTRXZJ42UQ,AFYY6ZT5ZOTXLDKDBSPRHTJLLZIQ,AGZ55KFBZ6HLW5UIQBEPIBBND6GQ,AH6ADLMJRC3DYSRBDFVJZEHXARGA,AFARITTBYR4HMMHALZPS4DZGMVTQ,AEOEFJ7ZBQWRXYKAX5BMGZQNMLFA,AEE2UIYAS7GME4GOS6EZWUK52KCA"/>
    <s v="Bharath,Yuvraj Mane,Aruna kumari,Kalpesh Rampariya,rohini,Vinod,Dinesh C Dwivedi,Prabhat Sharma"/>
    <s v="RUQ8WLFE1FRJ2,R3INJM16FB1HRU,R2SK87JCLEZXU5,R2ETO1K77ZMSKV,R2H68423RYLXB,R1WFAYRPS9QE0I,R3G4YE2Z67KWF,R10VUNRCJ444H"/>
    <s v="Good,Good product,Heating is less,Good and quality product.,Excellent product,Very good,Easy to use, better in performance,Superb Project ðŸ¥°"/>
    <s v="It's okay,Product good,All ok but heat is less on full speed. Today is 6 October if u replace it with better quality .I will be thankful.today is last day.,Overall good quality product. Like it and recommend it.,I trust the Philips iron and this has delivered as expected.,Very nice ðŸ‘ŒðŸ‘Œ,à¤ªà¤¸à¤‚à¤¦ à¤¹à¥ˆ,Good"/>
    <s v="https://images-na.ssl-images-amazon.com/images/W/WEBP_402378-T1/images/I/41EK0QNFSUL._SX300_SY300_QL70_FMwebp_.jpg"/>
    <s v="https://www.amazon.in/Philips-HI113-1000-Watt-Plastic-Coating/dp/B009UORDX4/ref=sr_1_319?qid=1672923609&amp;s=kitchen&amp;sr=1-319"/>
    <x v="1"/>
    <x v="0"/>
    <n v="143.33333333333334"/>
    <n v="143.33333333333334"/>
  </r>
  <r>
    <x v="330"/>
    <s v="Logitech MK240 Nano Wireless USB Keyboard and Mouse Set, 12 Function Keys 2.4GHz Wireless, 1000DPI, Spill-Resistant Design, PC/Mac, Black/Chartreuse Yellow"/>
    <x v="0"/>
    <s v="Accessories&amp;Peripherals"/>
    <n v="1495"/>
    <n v="1995"/>
    <n v="0.25"/>
    <x v="6"/>
    <n v="7241"/>
    <s v="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
    <s v="AH6SGND2YZGJPEXEPAT6XTKVRWLQ,AHUKUGMWTTVQ5MYELQCPYTG2PYPQ,AFDHR2G2FNUFDTSWHO4LCLMB6ZYA,AGAPQRGQHJFMTSOOUP4ASESAQ74Q,AGHDPSPN25DVVA7HJ2AH25FTKQFA,AHGT6UU5RQGF6YSGFMDIXANEX5RA,AG6L76MYOFGJ2MUPN3XH2RN6KXHA,AHI55SSF7NUY4BMJHZVXTUAI4Q7A"/>
    <s v="Abhishek,Kindle Customer,Raghu s.,Shashi Shekhar,stephen,Sayan,Shiva,Yadu"/>
    <s v="R1RUKN8RB2RKOV,R2DBKFMLI7ZC68,R2935VQS8956B4,R2HNYWLYAUUF0,RPZX6OUAQAC2Q,R2M2E3K9WCOT8C,R3I4DTEZHG51AT,R3HSC8JRXPXLN5"/>
    <s v="Good for typing, compact,Good product but bad packing,liked it,No caps lock light,All good, except the tiny dongle which has high chances of loosing.,Amazing product incredibly bad packaging,GOOD ðŸ‘,Mouse light is not working but itâ€™s working"/>
    <s v="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â€™re coming from an ultrabook keyboard).Packaging: No cover. Nothing. Just the box, which was literally torn with visible brown cardboard insides. Yikes!,Good,"/>
    <s v="https://m.media-amazon.com/images/I/41tLaG2nSpL._SX300_SY300_QL70_FMwebp_.jpg"/>
    <s v="https://www.amazon.in/Logitech-MK240-NANO-Mouse-Keyboard/dp/B01N4EV2TL/ref=sr_1_166?qid=1672903002&amp;s=computers&amp;sr=1-166"/>
    <x v="1"/>
    <x v="0"/>
    <n v="17.2"/>
    <n v="17.2"/>
  </r>
  <r>
    <x v="331"/>
    <s v="TATA SKY HD Connection with 1 month basic package and free installation"/>
    <x v="2"/>
    <s v="HomeTheater,TV&amp;Video"/>
    <n v="1249"/>
    <n v="2299"/>
    <n v="0.46"/>
    <x v="6"/>
    <n v="7636"/>
    <s v="Enjoy the high definition experience with 1080i resolution|Modify or make your pack ba|Device Type High Definition Compression|Vivid colors and sharper images"/>
    <s v="AFYPWMPR6XXQPAOLMGPWOW6HULQA,AFQTWROEABNVTNGTKSGW64SOWYVA,AHWAXDSNOFZ3KG77JFM6PGWCMC2Q,AH7XCBJFDY3QYRK2DC3EZHKDISJQ,AER66ION6CESF3DUWEL27DWJPDRA,AGRZAB2LJP4QQYHXKK3B7UW6YF2Q,AHDNNVM6ZKF3SF25MNEYWNE3NAMA,AENDUQLHGVQMTIYFLCLSI2O2C4IQ"/>
    <s v="Lokesh bhandari,Ajit Singh,Kottiswaran,Santa Singh,Abhishek,Nishan singha Roy,Jaya prakash,Vishal Bhoyar"/>
    <s v="R1HC3ZLVI3VC2L,RROY3V4G9AN02,R3DVFUQOK3JXZ7,R3H49JV0196DEP,RE4IGG1ZTRBVF,RFTSM34EH66WL,R3TT1JXUXT8ZR1,R5PQ3LYZAIGIZ"/>
    <s v="Very good product,All items is really good,value money,Good,Worthy product,Ok,Quality and Price marks Top.,Delivery too late , but nice products"/>
    <s v="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
    <s v="https://m.media-amazon.com/images/I/31J3pwT7i4L._SY300_SX300_QL70_FMwebp_.jpg"/>
    <s v="https://www.amazon.in/TATASKY-Connection-Month-Basic-Installation/dp/B07YZG8PPY/ref=sr_1_245?qid=1672909136&amp;s=electronics&amp;sr=1-245"/>
    <x v="1"/>
    <x v="0"/>
    <n v="9.3478260869565215"/>
    <n v="9.3478260869565215"/>
  </r>
  <r>
    <x v="332"/>
    <s v="Philips GC1920/28 1440-Watt Non-Stick Soleplate Steam Iron"/>
    <x v="1"/>
    <s v="Kitchen&amp;HomeAppliances"/>
    <n v="1849"/>
    <n v="2095"/>
    <n v="0.12"/>
    <x v="6"/>
    <n v="7681"/>
    <s v="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
    <s v="AHXO7SHNST675ORXUKNNHR2YKEKA,AEXCBFSVNHUJQOWGZSE7MC6RBHUQ,AFKM5QKOTWULFDXK6QVZZMMPOV5Q,AFB2W25SC4ZEMFT7JTVTW5L5RZCA,AEWGEZVFD5HWJUZME7IDIL6HCVVA,AGIX5B6SWYXE6XZKEJEK65LV7ZMQ,AF6HEKQ4VQN3LEYA35NQCEG6LAWQ,AHN3ZLP7PTR6WSQFI57Y5MXAOCWQ"/>
    <s v="Aditya Tapkir,Veee,rajesh,Rayhan Sk,akash sahu,Santhosh,Pratik,Neeraj"/>
    <s v="R1F0HJV54WA6Y1,R31EQO2072ECK1,R13WG12278YLU8,R3NE8OQ3WPJOT9,R3VLPV94UNTN7D,RB55IVR4IJ658,R25GNVDCF8MRK4,RITW7QXM8HJHT"/>
    <s v="Does the stated purpose,Good,Good,Steam Iron,Light weight and easy to use iron,Functional &amp; hard to Use,Overall a good product,Using it for a month. So far it is working well."/>
    <s v="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
    <s v="https://m.media-amazon.com/images/W/WEBP_402378-T1/images/I/41sKyiPWzAL._SX300_SY300_QL70_FMwebp_.jpg"/>
    <s v="https://www.amazon.in/Philips-GC1920-28-1440-Watt-Non-Stick/dp/B008LN8KDM/ref=sr_1_220?qid=1672923603&amp;s=kitchen&amp;sr=1-220"/>
    <x v="1"/>
    <x v="0"/>
    <n v="35.833333333333336"/>
    <n v="35.833333333333336"/>
  </r>
  <r>
    <x v="333"/>
    <s v="Brand Conquer 6 in 1 with OTG, SD Card Reader, USB Type C, USB 3.0 and Micro USB, for Memory Card | Portable Card Reader | Compatible with TF, SD, Micro SD, SDHC, SDXC, MMC, RS-MMC, Micro SDXC"/>
    <x v="0"/>
    <s v="ExternalDevices&amp;DataStorage"/>
    <n v="549"/>
    <n v="999"/>
    <n v="0.45"/>
    <x v="6"/>
    <n v="7758"/>
    <s v="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
    <s v="AHFX3A6IT3PFKH3WJU3BRCMOAOIA,AE57P6GZXORH2I7GELKYG4WF44EQ,AEYYJ5PIFRCXNHS2EJPMJUGTDEZQ,AFSUJDWQ273XNSVOHS2DODGGBVYQ,AGKQW7XWMS7MUWWL5OHMRKRJCIBQ,AHUIE3AFZ4L4DOWE6HF5XUXBWM7A,AHBJKJCUV3CH6774KEAQSRLKXU4A,AHCP3IJRF3CCTAK5LPCJSWLVMCGA"/>
    <s v="SRI RAGAV,Sachin R.,Ritvik,Ebbie Thomas,Siva kumar,vishalkumar patil,Ayush kumar Prajapati,Ananda kumar"/>
    <s v="R2WYKIWLGH956S,RK46ZE8SQLQTZ,R2K7BE9W9WKQ8R,R1JU5B0EE4G4ZV,R1H5ZT10PEDXJ6,R308SN93TO86XV,R30JYCY5VQ94Q1,R1KMZ68IN7744Q"/>
    <s v="Worth Buying,It's a very good product at these price range go for it.,Camera SD card reader,A very handy gadget for transferring data between various devices,Product is good and working properly,Nice product,Reveewing after 3 weeks.,Use full product"/>
    <s v="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
    <s v="https://m.media-amazon.com/images/I/31R4HANvX2L._SY300_SX300_QL70_FMwebp_.jpg"/>
    <s v="https://www.amazon.in/Brand-Conquer-Reader-Adapter-Portable/dp/B07YL54NVJ/ref=sr_1_186?qid=1672903004&amp;s=computers&amp;sr=1-186"/>
    <x v="1"/>
    <x v="0"/>
    <n v="9.5555555555555554"/>
    <n v="9.5555555555555554"/>
  </r>
  <r>
    <x v="334"/>
    <s v="AmazonBasics New Release Nylon USB-A to Lightning Cable Cord, Fast Charging MFi Certified Charger for Apple iPhone, iPad (6-Ft, Rose Gold)"/>
    <x v="0"/>
    <s v="Accessories&amp;Peripherals"/>
    <n v="799"/>
    <n v="2100"/>
    <n v="0.62"/>
    <x v="6"/>
    <n v="8188"/>
    <s v="Added Protection: An additional layer of protection has been added to the Lightning and USB ends to improve durability and reduce fraying;"/>
    <s v="AFWJSD4AVIM6DC3YA63G2QPENQSQ,AGKSW3FNH3REYN3OKPKJN4KWXLMQ,AEI7HJU4RFV6NR5WSRDQV5ZSRYSA,AGFN3SLEECW6DYL2CVGLIHJCVVHA,AGY7ZX7WDDSGAZJBPPS3MCIL7U7A,AEX422U2J6S45PAKDJIFJB7WNVLQ,AEHU6ETDR7HVQOGLKITDETHZEO7A,AE7VL5JTR7ZZ67UPBM6KP2NYEOYQ"/>
    <s v="Arun verma,Arv,Aashna Nasta,Harshitha,Sunny Panchal,Snigdha Mallik,None_123,Ravindra J."/>
    <s v="R1Q0PEVL6X8WZJ,RW0MMI9AUXK5J,R2F3ACPBFRCFSK,R2SB3XYC8XHNUQ,R5L8G10EKZ9ZR,R3W2X53D3BLIBR,R29J3JSPZYQYCM,R35I0ZZH2J58P7"/>
    <s v="Good product but costly,Itâ€™s really long n sturdy no homo ðŸ”¥,Takes longer to charge than the regular cable,Quality is really good,iPhone X pink charging cable long one â˜ï¸,A good purchase,It charges fine for me,Absolutely fantastic USBðŸ‘ðŸ‘ðŸ‘"/>
    <s v="It cost should be under Rs. 500,Buy it,Color is as per the photo but takes longer to charge. Also doesnâ€™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â€™s color. Although the metal ends of the cable was rose gold, but the whole cable was pink, which I didnâ€™t like. I went for the 2m long cable so that i can use it conveniently even if it is charging. Though itâ€™s kinda bulky, yet serves itâ€™s purpose. Charging speed is fast and efficient just like the original cable had. Also quite durable and sturdy. My Appleâ€™s original lighting cable had some problem while charging so I purchased this one after watching many YouTube videos and reviews. It was indeed a good purchase.,Itâ€™s long and good,Itâ€™s a superb product in terms of sturdiness, looks, and charging speed."/>
    <s v="https://m.media-amazon.com/images/I/31kw1RgU5yL._SX300_SY300_QL70_FMwebp_.jpg"/>
    <s v="https://www.amazon.in/AmazonBasics-Nylon-Braided-Lightning-Cable/dp/B082T6V3DT/ref=sr_1_57?qid=1672909126&amp;s=electronics&amp;sr=1-57"/>
    <x v="1"/>
    <x v="0"/>
    <n v="6.935483870967742"/>
    <n v="6.935483870967742"/>
  </r>
  <r>
    <x v="335"/>
    <s v="iQOO 9 SE 5G (Sunset Sierra, 8GB RAM, 128GB Storage) | Qualcomm Snapdragon 888 | 66W Flash Charge"/>
    <x v="2"/>
    <s v="Mobiles&amp;Accessories"/>
    <n v="29990"/>
    <n v="39990"/>
    <n v="0.25"/>
    <x v="6"/>
    <n v="8399"/>
    <s v="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Â° ultrawide shots (108Â°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
    <s v="AEYESC4XEIJ23NANPR3BK2GGXS2A,AH5ZM42ZT35ZFEILY444IJR5KRXQ,AHHUUUD4XBXYHTWDGSEQGER6S5ZA,AGEJRNVD42CVJLY6QQULGJVX6J6Q,AHYCGGRP7XQVIYP6NRVZI6A7FH2A,AFMG67GYJL44TDSFMSA2OFXMGTQA,AH72QVCCGUXFHEAFLJB2IHSIDGWA,AHWAEDGCATZFN3QCEBZVXCLIRDTA"/>
    <s v="Ashish kumar,SAFEER SHAMSUDEEN,SJ,Aveek K. Upadhyay,Arghya Roy,Harshil,Udaya Kiran Mutnuru,RahulAravind"/>
    <s v="RJOCZ7VETYOPA,R3UXDJEW3BYXBD,RMTUS17UNIUS9,R2FBEMK4172QZP,R3PG1FBD4TX2RF,R2IG7GBJ9W9AIJ,RXUP19LST693F,R2OOPASHLKF3SX"/>
    <s v="Real Monster ðŸ‘½,Overall good,Good performance oriented phone,An all Rounder in the &lt; 30k segment,All good, battery life could be better.,A good Phone with few disadvantages.,Value for Money product,â¤ï¸"/>
    <s v="Posting This After 8 Days of Continous Usage:I came from Oneplus 5t that too because last to last week I had an accident and my 5t has dead on the spot.After watching a lot of reviews on Youtube and Amazon, I thought I should give it a chance.First Impression:-â€¢ As you all know OP 5t has small display so it's hard for first 3-4 days to use/Typing because of big display.â€¢ A little heavy but that could be because of upgraded species and battery from my last 5t.â€¢ Solid built but it if it's metal build then it will be more beautiful.â€¢ Space fusion color is looking killer.â€¢ Flash charger works awsome but charger design can be improvedâ€¢ Display is crisp and clear but but in dark apps (i.e, chrome, brave, linkdin etc) you'll notice a color change (from Black to Greyish color) that gives a cheap feel and I don't know if it's a software or hardware issue.Actual Review:-â€¢ While gaming (Call of duty:mobile) has some lags and bugs and there is no option to block notification/calls even after mute notification ONN everything is coming on screen and it's very frustrating and annoying.â€¢ Battlefield mobile ground, Asphalt 9, Clash of Clans, Battle Royale are working flowless.â€¢ Some apps like Flipkart and Airtel gives some error (screen zoom automatically while opening) might be because of android 12 or something else.â€¢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â€¢ Gesture are not working fine, this can be fixed with future updates.â€¢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â€¢ Funtouch OS is very uncomfortable for me for the first 4-5 days but now I'm getting it a little.â€¢ Less feature in gaming mode in comparison to Iqoo 7ðŸ“·Camera:-â€¢ Average as of now takes good picture in night/evening time and selfie camera is awsome.â€¢ OIS works good as per the budget and gives value for money.â€¢ Day time picture are good but something it changes the saturation/color by itself automatically.â€¢ No heat observed while gaming/doing heavy task (minimal heat that every phone has now a days and it is 40Â°c outside so this is not a big deal for me.â€¢ Screen recorder and mic works awsomeâ€¢ Crisp clear display except the issue I told aboveâ€¢ 6-7 SOT in one charge (0-100)â€¢ 42-44 minutes charging time (0-100)â€¢ No bugs lags observed till dateâ€¢ 120Hz refresh rate made it monsterâ€¢ Some preinstalled bloatware can be uninstall but some has to be force stop only or you can use Adb commande to remove permanently.â€¢ A few apps are unnecessary like browser and a screen (virus scan) comes just after install an app from play store that very annoying and somehow I stopped that.â€¢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
    <s v="https://m.media-amazon.com/images/I/41UwKwpK40L._SX300_SY300_QL70_ML2_.jpg"/>
    <s v="https://www.amazon.in/iQOO-Sunset-Storage-Qualcomm-Snapdragon/dp/B07WHS7MZ1/ref=sr_1_336?qid=1672895842&amp;s=electronics&amp;sr=1-336"/>
    <x v="1"/>
    <x v="0"/>
    <n v="17.2"/>
    <n v="17.2"/>
  </r>
  <r>
    <x v="336"/>
    <s v="OpenTechÂ® Military-Grade Tempered Glass Screen Protector Compatible for iPhone 13/13 Pro / 14 with Edge to Edge Coverage and Easy Installation kit (6.1 Inches)"/>
    <x v="2"/>
    <s v="Mobiles&amp;Accessories"/>
    <n v="299"/>
    <n v="999"/>
    <n v="0.7"/>
    <x v="6"/>
    <n v="8891"/>
    <s v="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
    <s v="AGPLH6XWDVSULDCZOFJRM6XNTNXQ,AGJA524SLTMC75HT355BYHZ4SYZQ,AHKBD2IJWFB65Y2C2W4J2VOMZQ6Q,AGKPXBE2NL6FYBQESVEHL3RA6X5A,AFKTDJKT5X5JYXWOH5SMI7ZBB42A,AFN6SNPXWBPQF3LKVCMEV42Z66EA,AHBOEAQIX4ZVKW7XTBDVCH3CWVSA,AFWQEIDPK36M5BVEIU5MXV4HEMEQ"/>
    <s v="Prashant,Ranjan S.,Trx,Misika,sourabh chatterjee,parth,basnayee,Dr Jerrish A  Jose"/>
    <s v="RRF41F2P7DFYP,R2SE5XVJ5LORTD,R2N5ZJZILGOY2N,R1SQ6MJK0SVC2A,RMDL90RMZO5Y,R1QERTKSSSD95F,R3FN5C259GVPPY,R2FT933TABEB7O"/>
    <s v="Prompt service. Good quality,Product is good, but little over priced.,The best screen guard Iâ€™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
    <s v="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â€™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
    <s v="https://m.media-amazon.com/images/I/51WJbMPuROL._SX300_SY300_QL70_ML2_.jpg"/>
    <s v="https://www.amazon.in/OpenTech%C2%AE-Military-Grade-Tempered-Protector-Installation/dp/B09GP6FBZT/ref=sr_1_274?qid=1672895828&amp;s=electronics&amp;sr=1-274"/>
    <x v="1"/>
    <x v="0"/>
    <n v="6.1428571428571432"/>
    <n v="6.1428571428571432"/>
  </r>
  <r>
    <x v="337"/>
    <s v="Bajaj ATX 4 750-Watt Pop-up Toaster (White)"/>
    <x v="1"/>
    <s v="Kitchen&amp;HomeAppliances"/>
    <n v="1499"/>
    <n v="1499"/>
    <n v="0"/>
    <x v="6"/>
    <n v="9331"/>
    <s v="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
    <s v="AESRBPLU5VWDLZIS34S4MGRGXOHA,AFJBNICX3G744YBO6GHEEUOWA7QA,AFCSKW7HDNRLBPL55D6772QMQXZQ,AFXO7INXRRNSJ5YMHJQFI57VHBDQ,AGHAK7I2KJFR63KWOX7UMMEZTBNA,AHRKHSP6UU6ZG4D4OGLOFOUGRF6A,AFVIUQVC7WDM2MHHYV4KPGXSB7VQ,AGJMTWXAMFKENVFP4AJXVINU37CA"/>
    <s v="Aisha,Gourav,Riya Halder,Karishma Sharma,Sridhar Rao,Sastry A S N,Rahul thakur,mayank singhal"/>
    <s v="R1HBS1IAS9P3EK,R3B3INPXIQLFGO,R3U26KEWXGCBX2,R2MHLMK5VBQRD,R35MGIOUQQHXWK,RO3LTHQ4OZR1F,R35ZZ86LVZLBDC,R3KVONT5CWWQ1V"/>
    <s v="Value to buy,Best quality,Nothing,It's Good,Perfect for making toasts,Great product.,Working fine as expected,Excellent"/>
    <s v="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
    <s v="https://m.media-amazon.com/images/W/WEBP_402378-T2/images/I/313jBpnrJVL._SX300_SY300_QL70_FMwebp_.jpg"/>
    <s v="https://www.amazon.in/Bajaj-ATX-750-Watt-Pop-up-Toaster/dp/B0073QGKAS/ref=sr_1_194?qid=1672923600&amp;s=kitchen&amp;sr=1-194"/>
    <x v="1"/>
    <x v="0"/>
    <s v=""/>
    <s v="0"/>
  </r>
  <r>
    <x v="338"/>
    <s v="iQOO Z6 Pro 5G by vivo (Legion Sky, 8GB RAM, 128GB Storage) | Snapdragon 778G 5G | 66W FlashCharge | 1300 nits Peak Brightness | HDR10+"/>
    <x v="2"/>
    <s v="Mobiles&amp;Accessories"/>
    <n v="20999"/>
    <n v="29990"/>
    <n v="0.3"/>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tHlbmOHL._SX300_SY300_QL70_ML2_.jpg"/>
    <s v="https://www.amazon.in/iQOO-Storage-Snapdragon-FlashCharge-Brightness/dp/B07WDK3ZS2/ref=sr_1_126?qid=1672895777&amp;s=electronics&amp;sr=1-126"/>
    <x v="1"/>
    <x v="0"/>
    <n v="14.333333333333334"/>
    <n v="14.333333333333334"/>
  </r>
  <r>
    <x v="339"/>
    <s v="iQOO Z6 Pro 5G by vivo (Phantom Dusk, 8GB RAM, 128GB Storage) | Snapdragon 778G 5G | 66W FlashCharge | 1300 nits Peak Brightness | HDR10+"/>
    <x v="2"/>
    <s v="Mobiles&amp;Accessories"/>
    <n v="20999"/>
    <n v="29990"/>
    <n v="0.3"/>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UW74HLlL._SX300_SY300_QL70_ML2_.jpg"/>
    <s v="https://www.amazon.in/iQOO-Phantom-Snapdragon-FlashCharge-Brightness/dp/B07WHSJXLF/ref=sr_1_192?qid=1672895799&amp;s=electronics&amp;sr=1-192"/>
    <x v="1"/>
    <x v="0"/>
    <n v="14.333333333333334"/>
    <n v="14.333333333333334"/>
  </r>
  <r>
    <x v="340"/>
    <s v="iQOO Z6 Pro 5G by vivo (Legion Sky, 6GB RAM, 128GB Storage) | Snapdragon 778G 5G | 66W FlashCharge | 1300 nits Peak Brightness | HDR10+"/>
    <x v="2"/>
    <s v="Mobiles&amp;Accessories"/>
    <n v="19999"/>
    <n v="27990"/>
    <n v="0.28999999999999998"/>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tHlbmOHL._SX300_SY300_QL70_ML2_.jpg"/>
    <s v="https://www.amazon.in/iQOO-Storage-Snapdragon-FlashCharge-Brightness/dp/B07WFPMGQQ/ref=sr_1_198?qid=1672895806&amp;s=electronics&amp;sr=1-198"/>
    <x v="1"/>
    <x v="0"/>
    <n v="14.827586206896552"/>
    <n v="14.827586206896552"/>
  </r>
  <r>
    <x v="341"/>
    <s v="Havells Ambrose 1200mm Ceiling Fan (Gold Mist Wood)"/>
    <x v="1"/>
    <s v="Heating,Cooling&amp;AirQuality"/>
    <n v="2199"/>
    <n v="3190"/>
    <n v="0.31"/>
    <x v="6"/>
    <n v="9650"/>
    <s v="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
    <s v="AH4EVNVE6UOOFIDLJ45XA6SXIILQ,AEPTX7KLFQCVKVIOQ2P5BT5DFDOQ,AFDMLUXC5LS5RXDJSJJRHNBURIVQ,AF7V2H3X3WZZAGQN57IMDJUMWJFQ,AG5QFPH67UFPAGKYCFJZNX7JRO5A,AFJDOSRR2KIFBLK2WUTPPB7ZGYXA,AH77ZPQSMKUKIL4LSIS344PLB7XA,AGKHAKG23FI4IMCXBUTKLGBDLAXQ"/>
    <s v="Rahul Miranda,Hemant Singh Lodhi,E.GURUBARAN,P Vinodh kumar,Jagadish,Monu,Aditya Agarwal,Mamatha Reddy"/>
    <s v="R2LMXNB7ADDJWB,R3V1ETN1KQ4QL2,R3GOQBMSH5MIUG,R3MDULNGS6SJBE,R73PI9VTV760M,R2B1S5L1253SQ9,R1GZGDHSXXGJHC,R1XINIJIB8NIAC"/>
    <s v="Fan is making sound. Whom do i contact.,Speed,Good quality,nice product,Fan wise excellent but little pricey,When it comes to electric appliances Havells never disappoints.,Not satisfied because the product has got dents,Good performance"/>
    <s v="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
    <s v="https://m.media-amazon.com/images/W/WEBP_402378-T2/images/I/31CM9HiuvRL._SX300_SY300_QL70_FMwebp_.jpg"/>
    <s v="https://www.amazon.in/Havells-Ambrose-1200mm-Ceiling-Gold/dp/B01LYU3BZF/ref=sr_1_187?qid=1672923600&amp;s=kitchen&amp;sr=1-187"/>
    <x v="1"/>
    <x v="0"/>
    <n v="13.870967741935484"/>
    <n v="13.870967741935484"/>
  </r>
  <r>
    <x v="342"/>
    <s v="HealthSense Weight Machine for Kitchen, Kitchen Food Weighing Scale for Health, Fitness, Home Baking &amp; Cooking with Hanging Design, Touch Button, Tare Function &amp; 1 Year Warranty â€“ Chef-Mate KS 40"/>
    <x v="1"/>
    <s v="Kitchen&amp;HomeAppliances"/>
    <n v="799"/>
    <n v="1500"/>
    <n v="0.47"/>
    <x v="6"/>
    <n v="9695"/>
    <s v="Precise Measurements: Built with high precision sensors to quickly deliver accurate results and ensure your healthy recipe is deliciously perfect. Measures in grams / ml / lb:oz / flâ€™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
    <s v="AGX7Q447BYAOPUPJVHUBUYDFSEGA,AHVLQMNM6YIXWPWKQ4N4BZCH44ZQ,AHABRYJJZ7XBTKLPL3QJVDI5JYSQ,AE7FBRGFEJAIKNXKMR47DB6P7TEQ,AG223GHNBRH433Q3MXBZ4GEXJH3A,AESDIR7ZAVXUIFSH4C33SKBN2FFA,AGY53IR3MDK7TCQ5DULDJEGUB56A,AFFN7AMQW7KD2KL7BSYMSV3IIUBA"/>
    <s v="SELVA velayutham,Mohamed Khalidh,Ayush,Hemal.S,Chaitanya Kumar,Sunny,Ravi Teja,Amazon Customer"/>
    <s v="R2Q0HVU9HQYNAO,R1OZZ5G1ZCM0EO,R1919QG9AN4GQK,R2VN0XDC0OW8L0,R1SEP4WEGNE51N,R2ZWFXXHXYUE8T,R1BRBMJQSQ0DYE,R1RPBTYBT8DYMT"/>
    <s v="Nice,Good Quality,Good product,Product is good but some issues with it,Good,Good product.,Good and easy to use,Good one"/>
    <s v="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
    <s v="https://m.media-amazon.com/images/I/31vAlVllF5L._SX300_SY300_QL70_FMwebp_.jpg"/>
    <s v="https://www.amazon.in/HealthSense-Chef-Mate-KS-40-Weighing/dp/B083P71WKK/ref=sr_1_87?qid=1672923595&amp;s=kitchen&amp;sr=1-87"/>
    <x v="1"/>
    <x v="0"/>
    <n v="9.1489361702127656"/>
    <n v="9.1489361702127656"/>
  </r>
  <r>
    <x v="343"/>
    <s v="AirCase Protective Laptop Bag Sleeve fits Upto 14.1&quot; Laptop/ MacBook, Wrinkle Free, Padded, Waterproof Light Neoprene case Cover Pouch, for Men &amp; Women, Black- 6 Months Warranty"/>
    <x v="0"/>
    <s v="Accessories&amp;Peripherals"/>
    <n v="449"/>
    <n v="999"/>
    <n v="0.55000000000000004"/>
    <x v="6"/>
    <n v="9701"/>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
    <s v="AEWMPPA26KJIWQL2VJLXEGGYGXMA,AGDRZZSAOT7UAMJBMLYPZYDNCJOA,AEHT3UW6AG4BFUEZQY6COIDBOBGQ,AFP4K7GIXSHORXZ227LZN2SROSSQ,AHJ2Q76VFBFNGG73ED2KVXOPNHFQ,AGNIU4W6TXLMBMH7JQ4I5ICZ347A,AHF4WTXSJ7OWJ6EQ2TDQQB4TGRQQ,AG2KUMJ53E7NT2N7NZSOUKNT7CVA"/>
    <s v="Ashraf Akhter,Faizan,Axay Chauhan,Tanmay,deep,Salman inamdar,Soumya Gayen,Harshit Thakur"/>
    <s v="RS93FM8EGCGVK,R2H6JE1EKT8ABD,RVNAAQ2FDKBI9,RH47AG02THZJ9,R3LS2IUM23YXEX,R3RKYBJ36UG0KS,R14ODWGQZ7FOGH,R3THK9M26CIDNQ"/>
    <s v="Quality is too good,My laptop feels protected ðŸ¤£,Quality is Good but should cheaper as per matirial,Nice color and material, confirm the fit you want,Good product,AWESOME PRODUCT AT 2H,Warning - This sleeve is NOT WATERPROOF!!,Good choice under 400"/>
    <s v="Good one.You can go for it.,It's a really good product in every kind but i think size is quite loose. But if this is the actual size comes for 14&quot; laptop then I'm happy to have it.,,Pros:ColorSoft material of cushionsGood quality of zipCons:Material Doesn't seem like water resistant one.Fit is little loose -I use 14&quot; HP Envy and  this 14&quot; laptop sleeve keeps some space in both dimensions. You can keep the charger if it's small enough but you shouldn't as it attracts scratches on laptop. See photos for more idea on fit. I found that 13&quot;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
    <s v="https://m.media-amazon.com/images/W/WEBP_402378-T1/images/I/31A6Arm+F7L._SY300_SX300_.jpg"/>
    <s v="https://www.amazon.in/AirCase-14-Inch-MacBook-Protective-Neoprene/dp/B07Z1Z77ZZ/ref=sr_1_380?qid=1672903013&amp;s=computers&amp;sr=1-380"/>
    <x v="1"/>
    <x v="0"/>
    <n v="7.8181818181818175"/>
    <n v="7.8181818181818175"/>
  </r>
  <r>
    <x v="344"/>
    <s v="IT2M Designer Mouse Pad for Laptop/Computer (9.2 X 7.6 Inches, 12788)"/>
    <x v="0"/>
    <s v="Accessories&amp;Peripherals"/>
    <n v="199"/>
    <n v="499"/>
    <n v="0.6"/>
    <x v="6"/>
    <n v="9998"/>
    <s v="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
    <s v="AG7KK4DGWS4RKQ2S7Z7KDSWSNT6A,AHQOCMTZCJLDZWHA4UFRGXE3ATNQ,AF3TCDSYBVZRSHE2MU3NV74C7YPA,AG4PLTD4U6CPUFP5VA6TUWM3V5RA,AGLZNLY63W3AQ3LE22NHKILAS2UQ,AG7CR672RR6AWBT7I62TSPGNS2NA,AGJL2UK2F3UGV6J6SLRUCOI4CJVA,AGVCLAOUVKP6ZCUZFCPDPBYFYJKA"/>
    <s v="TASAVUR,Manoj Kumar D,Pamu,RIYA,MEGALAMANIPG,Vimal,RAJ KUMAR GUPTA,Abhishek"/>
    <s v="R272I3YE9KXOQX,R1K8DTC1CSURL,REZ13G8C3Z7KF,REDXJWMNEPZK1,R1IIZGEPBEPGD3,R1BWJBXPCDWW1E,R3IPHL9D75XHNO,R1OES56UGU6UD1"/>
    <s v="Very nice quality,Good one for office use,Good,Try na cool.,avearage,Nicee,à¤…à¤šà¥à¤›à¤¾ à¤¹à¥ˆ,ABC"/>
    <s v="I wanted it for my shop laptop , i am using it on a grass mat, quality is nice, working very nice.,Good ðŸ‘,, print colour also still there,Useful and easy to handle ðŸ˜œ,Happy ENDING.,it is ok,Very Good,à¤…à¤šà¥à¤›à¤¾ à¤•à¥€,ABC"/>
    <s v="https://m.media-amazon.com/images/W/WEBP_402378-T1/images/I/31I1oK5hM1L._SY300_SX300_QL70_FMwebp_.jpg"/>
    <s v="https://www.amazon.in/IT2M-Designer-Laptop-Computer-12788/dp/B07S7DCJKS/ref=sr_1_303?qid=1672903010&amp;s=computers&amp;sr=1-303"/>
    <x v="1"/>
    <x v="0"/>
    <n v="7.166666666666667"/>
    <n v="7.166666666666667"/>
  </r>
  <r>
    <x v="345"/>
    <s v="LIRAMARK Webcam Cover Slide, Ultra Thin Laptop Camera Cover Slide Blocker for Computer MacBook Pro iMac PC Tablet (Pack of 3)"/>
    <x v="0"/>
    <s v="Accessories&amp;Peripherals"/>
    <n v="149"/>
    <n v="149"/>
    <n v="0"/>
    <x v="6"/>
    <n v="10833"/>
    <s v="Cool Gadget: Protection against possible video surveillance from hackers. This webcam cover slide easily slides over your camera ensuring that it wonâ€™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
    <s v="AFF3MID2VKCRG3UPIGY4OPDLKNBQ,AGYZOVT6JVQNGFJ2WL62EMZ2Q6XQ,AGM2GCYQPQRIRJYCQBKBUOCD6VJA,AHKM6B5F2SLXBFKIBHFHGBXNF4HA"/>
    <s v="Vishal Bhardwaj,Parvathi M.K,swaraj,Simi"/>
    <s v="R18D9LZAYX9JSY,R2TD56H4WD69RD,R3022ERQVPT7PV,R3T0CWF358RZNJ"/>
    <s v="Merges with the device, Ultra Thin, Smooth Sliding,Good for Privacy Concerns,Good product,RESEARCH PROPERLY BEFORE BUYING! NOT SUITABLE FOR MACBOOKS!"/>
    <s v="PRODUCTLIRAMARK Webcam Cover SlideEVENTS DATESOrder Date - 09/04/2022Delivery Date - 11/04/2022Review Date - 05/05/2022STATUSReceived and AcceptedRATINGS4.2/5.0DESCRIPTIONUsed terms in the description --&gt;&gt; Slider - Sliding part of webcam cover&gt; Static Frame -Â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Â the product has merged with it. The little plastic container in the package will act as storage for the rest of the webcam covers.It is ultra-thin as described by the company withÂ acquiring about a millimeter thickness. This thickness can cope with the windowsÂ laptops as they are havingÂ the rubber buffers on the top side of the screen frame because those buffers act as a spacer between the screen and the lower-up body/keyboard of the laptop to avoid any harm to the screen.Â This spacer is advantageous to the webcam cover as closing the lidÂ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quot;Mac Laptop '' users, it is not a product for yourÂ laptop, and never try this product for your Mac laptops. As the Mac laptops have a stunning plain glass screen that is covering the whole screen frame part and has no spacers, that is there's no space left after closing the laptop lid and hence upon installation of thisÂ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Â cover, and make its edges (the edges close to the slider) smooth (rounding off or fillet), so that upon sliding the slider with a fat finger, it can easilyÂ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ð—•ð˜‚ð—¶ð—¹ð—± ð—¤ð˜‚ð—®ð—¹ð—¶ð˜ð˜† ðŸ°.ðŸ±/ðŸ±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ð—”ð—±ð—µð—²ð˜€ð—¶ð—¼ð—» ðŸ¯/ðŸ±I am sorry to say that the Adhesion of this product is quite weak. It literally falls off after a week of applying it. I had to throw 2 of it as it became useless. I only had the last piece remaining.ð—¦ð—¼ð—¹ð˜‚ð˜ð—¶ð—¼ð—» ð—³ð—¼ð—¿ ð—”ð—±ð—µð—²ð˜€ð—¶ð—¼ð—» : Eventually I was able to find a solution for this problem.â€¢ Remove the Stock Adhesion by gently applying Isopropyl alcohol.â€¢ Then apply a strong Adhesive glue (I used Fevi Kwick). Apply it only on the back edges of the webcam  cover. Since it's extremely thin, I used thin needle to apply Super Glue gently on it or else the Superglue  will spill out and make a mess.â€¢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
    <s v="https://m.media-amazon.com/images/I/41PeQz-jDSL._SX300_SY300_QL70_ML2_.jpg"/>
    <s v="https://www.amazon.in/LIRAMARK-Webcam-Blocker-Computer-MacBook/dp/B08BQ947H3/ref=sr_1_317?qid=1672895842&amp;s=electronics&amp;sr=1-317"/>
    <x v="1"/>
    <x v="0"/>
    <s v=""/>
    <s v="0"/>
  </r>
  <r>
    <x v="346"/>
    <s v="Amazon Basics USB 3.0 Cable - A Male to Micro B - 6 Feet (1.8 Meters), Black"/>
    <x v="0"/>
    <s v="Accessories&amp;Peripherals"/>
    <n v="299"/>
    <n v="485"/>
    <n v="0.38"/>
    <x v="6"/>
    <n v="10911"/>
    <s v="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
    <s v="AEWPCJ6MCXV32JXQHYGODOOEIJNA,AGFSVYPXDMWJWF53N4TWY3SNOA2A,AGAI5NULVI4W3QO5HBFOWS5S6TDQ,AGLP2ACOBJSBZ276KMDD733NQQFA,AFERMHRNZA7G7HIN2RS6LAQHZOWQ,AGLZSXEKXHXVIG5UQTP4ZSZ7GLTA,AGZIS7T3EPMSPXWTCFAMAOA5Z6UQ,AER4JCC2IQBXMZOIVCLZCAKLPBTA"/>
    <s v="Partha biswas,kamlesh S.,Nageswar,trishal patel,Ram,Aman M Nath,Venkataramana Chalamalasetty,Debashis Das"/>
    <s v="R2155066OFZ3WE,R3W47CO2GVMAVC,R1MZ1L3RMRV8LO,R3NWHW7PI02GUJ,RNYLV1SZDEPLA,RAXNC3YTW25AS,R3UJT1TH1470HU,R10W1YYH1W8HQ1"/>
    <s v="High price,Good quality,Go for it,3.0,Thank you Amazon,Awesome buy,Ok,Nice product"/>
    <s v="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
    <s v="https://m.media-amazon.com/images/I/41p9mn0fmIL._SY300_SX300_QL70_FMwebp_.jpg"/>
    <s v="https://www.amazon.in/AmazonBasics-USB-3-0-Cable-Meters/dp/B00NH12R1O/ref=sr_1_205?qid=1672909134&amp;s=electronics&amp;sr=1-205"/>
    <x v="1"/>
    <x v="0"/>
    <n v="11.315789473684211"/>
    <n v="11.315789473684211"/>
  </r>
  <r>
    <x v="347"/>
    <s v="ProElite Faux Leather Smart Flip Case Cover for Apple iPad 10.2&quot; 9th Gen (2021) / 8th Gen / 7th Gen with Stylus Pen, Black"/>
    <x v="0"/>
    <s v="Accessories&amp;Peripherals"/>
    <n v="549"/>
    <n v="1499"/>
    <n v="0.63"/>
    <x v="6"/>
    <n v="11006"/>
    <s v="This Case is Specifically Designed To Fit The New iPad 7th Generation /8th Generation 10.2&quot;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
    <s v="AEZTXYO6KQGB5TJF4C2QF4Q337ZQ,AEMDPSOBAW7LQQ7RCDG65VFSK3HA,AHR3OXVD5W52Q2MYS737HKHMTCHQ,AGWIRVRBLNDID5X4KTAFBTZU2U2A,AFYA6RUSF2C4PVOBWDACACIU2SBA,AH6ZRK276VT5ZAI6TDZ442AS57BQ,AHQTD5TF5VW5IPOSAGIZ7VYFB66A,AFC4X5UHL2LN4PBS2TWOMIZ2GHAQ"/>
    <s v="Neha,Amazon Customer,Rajat yadav,Vivek,Joy B Hans,Periyakaruppan,Avinash,sejal ghuge"/>
    <s v="R8BSHHFRCZ0MJ,R1FFF30F0OPJ84,R2FNCOSNHKOTQI,RPWUK2BJQ0G68,R3F280BE2HYWNR,R2MM29A786UNMO,R20FESVOJ2K0RP,R3IX2AJH4QZL8U"/>
    <s v="Nice cover,Value for money product.,Good,Worthy,Snug fit ðŸ˜ƒ,Fits perfectly | Looks stylish | Lightweight,Nice flip case,Beautiful product received"/>
    <s v="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
    <s v="https://m.media-amazon.com/images/W/WEBP_402378-T1/images/I/31bMTTJF1xL._SY300_SX300_QL70_FMwebp_.jpg"/>
    <s v="https://www.amazon.in/ProElite-Smart-Generation-Stylus-Translucent/dp/B07Z53L5QL/ref=sr_1_289?qid=1672903010&amp;s=computers&amp;sr=1-289"/>
    <x v="1"/>
    <x v="0"/>
    <n v="6.8253968253968251"/>
    <n v="6.8253968253968251"/>
  </r>
  <r>
    <x v="348"/>
    <s v="TABLE MAGIC Multipurpose Laptop Table Mat Finish Top Work at Home Study Table (TM Regular- Black) (Alloy Steel)"/>
    <x v="0"/>
    <s v="Accessories&amp;Peripherals"/>
    <n v="1399"/>
    <n v="2490"/>
    <n v="0.44"/>
    <x v="6"/>
    <n v="11074"/>
    <s v="The 18-in-1 multipurpose table 6-height quick adjustment Min- 54cm (21.25Ã¢?Â) Max-73cm (28.75Ã¢?Â) surely accommodate all age group. Quick and effortless 3 angles adjustment of top, no tool required to assemble or adjust height and angles"/>
    <s v="AE5JR5HPVSNYE3USXPC5DD5QZPEQ,AGTCKJGZ3Z6MWRYDZBR3BBJSFYZQ,AFFOKWDBWHTD73ESMLG5EHU6D64Q,AEBJF5IZ4I3DJKCO5DFA6UPGX3NA,AG7BFEWBPUBPVFTK47EIJDAYUBNQ,AG37JNOSIVJOXSZEPVVPPBFCS56Q,AHIF77XCTU4RPZQLTOMGSXQAJIQA,AFUHQIJJYON4KDALBU5NF4TOUAFQ"/>
    <s v="Parul Walkey,Kirthivasan,Ashok.,Deepika,kavan,Mohan,Saikumar,Hari C."/>
    <s v="R21VW93DSBYENF,R3MKRK9JVBJ22C,ROBLP3CK320DX,R14L8HWTVI4YOT,RT2C0KDRUBKGV,R3JUJ27CXBI0QN,RO4BI7QVTST6E,R1NSRWB0V1BQKD"/>
    <s v="Not sturdy enough but good.,Product looks good for the price,Good One,Good quality in this range....,Budget buy,Good,2 problems i noticed,Incorrect steps order"/>
    <s v="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
    <s v="https://m.media-amazon.com/images/W/WEBP_402378-T2/images/I/411ZrOollDL._SX300_SY300_QL70_FMwebp_.jpg"/>
    <s v="https://www.amazon.in/TABLE-MAGIC-Midnight-Adjustable-Multiple/dp/B086394NY5/ref=sr_1_238?qid=1672903006&amp;s=computers&amp;sr=1-238"/>
    <x v="1"/>
    <x v="0"/>
    <n v="9.7727272727272716"/>
    <n v="9.7727272727272716"/>
  </r>
  <r>
    <x v="349"/>
    <s v="AirCase Protective Laptop Bag Sleeve fits Upto 15.6&quot; Laptop/ MacBook, Wrinkle Free, Padded, Waterproof Light Neoprene case Cover Pouch, for Men &amp; Women, Black- 6 Months Warranty"/>
    <x v="0"/>
    <s v="Accessories&amp;Peripherals"/>
    <n v="449"/>
    <n v="999"/>
    <n v="0.55000000000000004"/>
    <x v="6"/>
    <n v="11330"/>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
    <s v="AHAZZ6OGFULNRHTS2SR7HAH223NA,AHNCXTHT7W36ICJ75NEKWWA2AK5A,AFMD4SE25XE75YQ5PNLPNHC7NGPQ,AH3DPG47VN4IXIXJOLBB4IYDHCSQ,AGQGCM2UQZEIKDZL6CHD5CMSWKRQ,AGUUT3CETO52AO4E5ZCNGSFGLEFQ,AHBXADPUQXAIJI5XTHUKDWD3OQLA,AGEFHKQ5LOZMS63V47JBZPDDQI5A"/>
    <s v="Kalpesh Panchal,Raviranjan Kumar,karthik chokkalingam,Maryam,Amazon Customer,Ameya,SOLANKI LAKHMANBHAI NAJABHAI,Pinaki"/>
    <s v="R1D6BKF30HRM19,R3OYZMQFEF9WV7,R26PEUHOY5RZ02,R1KMSZQENOGR9,R31LY209STYNRQ,RTLATKAZTO4KF,R2XOSRQC5GHA7O,R1G2WWLFIFDIPM"/>
    <s v="Decent Prodyuct,Normal,Good product,Great product,Good product,perfect,Built quality of product is excellent,Excellent"/>
    <s v="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
    <s v="https://m.media-amazon.com/images/I/41GogihEYeL._SX300_SY300_QL70_FMwebp_.jpg"/>
    <s v="https://www.amazon.in/AirCase-15-6-Inch-MacBook-Protective-Neoprene/dp/B07Z1YVP72/ref=sr_1_232?qid=1672903006&amp;s=computers&amp;sr=1-232"/>
    <x v="1"/>
    <x v="0"/>
    <n v="7.8181818181818175"/>
    <n v="7.8181818181818175"/>
  </r>
  <r>
    <x v="350"/>
    <s v="Duracell Rechargeable AA 1300mAh Batteries, 4Pcs"/>
    <x v="2"/>
    <s v="GeneralPurposeBatteries&amp;BatteryChargers"/>
    <n v="479"/>
    <n v="599"/>
    <n v="0.2"/>
    <x v="6"/>
    <n v="11687"/>
    <s v="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
    <s v="AE3PTJFRVU3YM5YFYN3ICDA5X6FA,AGF5DMXE65QXZPJX6BJANVMCGHGQ,AE5VM7Y43HENV5JBN7JB4LCDHO4A,AHBWFF4SD5LBHN6R3W43JNZW4A2A,AGSOXL3BMIL55ANW7OYCFRBWUGEQ,AEY7GHROFM3MCCHU6VOU5GAUQNCQ,AE6ELRMJIUHC3CN34MMM7JRL5RBA,AHDXDGROQRENYUGOZNF4LBVDF73Q"/>
    <s v="Rameez Khan,Sidhdharth,Daljeet Singh kang,Ram Gopal Kushwah,Amazon Customer,Amazon_Customer DN,Shahul Hameed,Niraj K."/>
    <s v="R32VTB32ABV5KD,R6MP28BOL57KT,R2EAVEVO5QBCY0,R2RGL2ER7IIAIM,R14FBKM06QD50M,R1LYEOV92R84LX,R2DQHH5ZDEIZF7,R20YKGEYEPCEGL"/>
    <s v="Decent Product,Very useful,Daljeet,***,Good,Working well but heated much while charging,Value For Money and Worthable,Good among all rechargable batree"/>
    <s v="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
    <s v="https://m.media-amazon.com/images/I/51pZRhR1wWL._SX300_SY300_QL70_FMwebp_.jpg"/>
    <s v="https://www.amazon.in/Duracell-5000174-Rechargeable-Batteries-Green/dp/B015ZXUDD0/ref=sr_1_114?qid=1672903000&amp;s=computers&amp;sr=1-114"/>
    <x v="1"/>
    <x v="0"/>
    <n v="21.499999999999996"/>
    <n v="21.499999999999996"/>
  </r>
  <r>
    <x v="351"/>
    <s v="Havells Instanio 3-Litre Instant Geyser (White/Blue)"/>
    <x v="1"/>
    <s v="Heating,Cooling&amp;AirQuality"/>
    <n v="3600"/>
    <n v="6190"/>
    <n v="0.42"/>
    <x v="6"/>
    <n v="11924"/>
    <s v="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
    <s v="AF7XWA4GXXWKOYLWWKGKZIP5O7DQ,AHDS5LB3MMUPNWTCDQEXTSXOPSOQ,AGNIQYBJFY2NWMGIXJQQRKWAENEQ,AGJVSVELOXYVHW65UU77WNDG45XQ,AFHVZ4KFVKXPO55UNZLOJEQIUQYQ,AFV4TP7EA6GRZX4WZUQTAFBWIR2Q,AE7IAOHK4VD5SU2NV3WDE5Y5TVHA,AEUJMQ7IHJCECNPJLEOKEI4JLDPA"/>
    <s v="Amazon Customer,Lucky,Pranav M.,Kavin Kellan Kelveen,Yash Tanwani,Amazon Customer,Sunita,SOFTIZON"/>
    <s v="R1A8JNU8MFLA7O,R2U25KOA2BKH1Z,R2KGC42T422YER,R35EUWKBBEGRNB,R3ATDC4RIULGSV,REILW6738EJTP,R1YLD6RPVA8MU9,R2F1RVL1LCI2S"/>
    <s v="Worthy, best for bucket bathing:,Water heater that does the job right,Works as promised and the installation was quick..,All good,Good product.,Worthy product to buy.,Easy to install.,Nice product and good service"/>
    <s v="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â€™s meets our expectations I would recommend this product to purchase.,Easy installation. Purchased for kitchen. Working well.,Nice product and good service"/>
    <s v="https://m.media-amazon.com/images/W/WEBP_402378-T1/images/I/31991seDfcL._SY300_SX300_QL70_FMwebp_.jpg"/>
    <s v="https://www.amazon.in/Havells-Instanio-3-Litre-Instant-Geyser/dp/B078JDNZJ8/ref=sr_1_28?qid=1672923591&amp;s=kitchen&amp;sr=1-28"/>
    <x v="1"/>
    <x v="0"/>
    <n v="10.238095238095237"/>
    <n v="10.238095238095237"/>
  </r>
  <r>
    <x v="352"/>
    <s v="LG 80 cm (32 inches) HD Ready Smart LED TV 32LM563BPTC (Dark Iron Gray)"/>
    <x v="2"/>
    <s v="HomeTheater,TV&amp;Video"/>
    <n v="13490"/>
    <n v="21990"/>
    <n v="0.39"/>
    <x v="6"/>
    <n v="11976"/>
    <s v="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HBNKB74LGTYUOKPAJBSKNFV45CA,AFIECTV45ADX5YPTE2VU6ORRHTGQ,AFDUJI7KG7VMZF4JGJHV4DBCA4OA,AEUWKSX5ZL7DWOOYVDOWJKBHOVXA,AHEJW5MYVFOQBEXD6BIUBB3PJBPQ,AEM2Y22BKLFYL5BK7SC56Q75ODOQ,AHWDVB4OO4S3YS5RYQZIDBNV6BUQ,AFCEDQXVCB4LUUBWXRJS6KRU62FQ"/>
    <s v="NIRMAL.N,Manoj kumar,SOMNATH DAS,Harsha,Pradhut Roy,MAHENDRA NATH DAS,Naveen Kumar,Gopi Sahu"/>
    <s v="R2PNR69G0BQG2F,R31A0WWDEYMKEW,R2C4XEWFLVU7JV,RYWES5AT5FQO6,R1PGWAY5TEWLT4,R32542OPR0QC4I,R2JDJEVZ2G7EEK,R36EHHPAQNSSOF"/>
    <s v="Sound quality,Very nice,Value for money,Good,Good for its price.,Good item,Budget friendly,Good"/>
    <s v="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
    <s v="https://m.media-amazon.com/images/W/WEBP_402378-T2/images/I/51v-2Nzr+ML._SY300_SX300_.jpg"/>
    <s v="https://www.amazon.in/LG-inches-Ready-Smart-32LM563BPTC/dp/B08DPLCM6T/ref=sr_1_21?qid=1672909124&amp;s=electronics&amp;sr=1-21"/>
    <x v="1"/>
    <x v="0"/>
    <n v="11.025641025641026"/>
    <n v="11.025641025641026"/>
  </r>
  <r>
    <x v="353"/>
    <s v="TP-Link Nano AC600 USB Wi-Fi Adapter(Archer T2U Nano)- 2.4G/5G Dual Band Wireless Network Adapter for PC Desktop Laptop, Mini Travel Size, Supports Windows 11,10, 8.1, 8, 7, XP/Mac OS 10.9-10.15"/>
    <x v="0"/>
    <s v="NetworkingDevices"/>
    <n v="999"/>
    <n v="1599"/>
    <n v="0.38"/>
    <x v="6"/>
    <n v="12093"/>
    <s v="High Speed WiFi â€”â€” Up to 600Mbps speeds with 200Mbps on 2.4GHz and 433 Mbps on 5GHz, upgrades your devices to higher AC WiFi speeds|Dual Band Wireless â€”â€” 2.4GHz and 5GHz band for flexible connectivity, upgrades your devices to work with the latest dual-band WiFi router for faster speed and extended range|Nano design â€”â€” Small, unobtrusive design allows you to plug it in and forget it is even there|Operating System â€”â€” Supports Windows 11/10/8.1/8/7/XP, Mac OS 10.15 and earlier|Advanced Security â€”â€” Supports 64/128-bit WEP, WPA/WPA2, and WPA-PSK/WPA2-PSK encryption standards|Worry-free customer support â€”â€” For other installation related query, compatibility issue or any other queries call on toll free no"/>
    <s v="AEM356PVXFHAXWV56KDO75FS5WPA,AHVTFTBEBRRJCG72ZG7ABDNQSAOA,AHFTFGF2YB5ZEUB3NC3KOBGZBG5Q,AEI36WUCG27UYFAGDF7HX74VEGIA,AGW3NGXVSGUB34Q5V6ACANURQMGQ,AEIMBDWSM42YEDEE6476WUXFZJHQ,AHM5MCT3ZO5Q2MBYZUDB6UI5AXLA,AFTPXYKUNENYJVDOC55L2CJXPXFQ"/>
    <s v="Paul Joe,Simon Rex P. J.,Santhosh,Rajat Singh 2,Placeholder,Jay,VARUN PANDEY,Jai Jyothir"/>
    <s v="RSNHWPVLK9SAQ,R2RKKAN3GRHI0G,R1FVWKC3ORTKKX,RTWMPZGIX9EDV,R3TRCC0769D12A,R2NJK9AW0NVU1C,R3M97OC4YJNBQT,R2IUPWWR3XMJ3D"/>
    <s v="Dual Bandwidth,It's good,Simple and effective,Easy plug and play,Only 200mbps support,Great Device for Old Laptops,Good device but be careful for a defective one.,Excellent Speeds and Coverage!"/>
    <s v="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
    <s v="https://m.media-amazon.com/images/W/WEBP_402378-T2/images/I/31EHCPHbSlL._SX300_SY300_QL70_FMwebp_.jpg"/>
    <s v="https://www.amazon.in/TP-Link-Archer-T2U-Nano-Wireless/dp/B07KRCW6LZ/ref=sr_1_47?qid=1672909125&amp;s=electronics&amp;sr=1-47"/>
    <x v="1"/>
    <x v="0"/>
    <n v="11.315789473684211"/>
    <n v="11.315789473684211"/>
  </r>
  <r>
    <x v="354"/>
    <s v="AmazonBasics 3 Feet High Speed HDMI Male to Female 2.0 Extension Cable"/>
    <x v="2"/>
    <s v="HomeTheater,TV&amp;Video"/>
    <n v="229"/>
    <n v="595"/>
    <n v="0.62"/>
    <x v="6"/>
    <n v="12835"/>
    <s v="Supports full 1080p HD viewing with digital transfer at rates up to 102Gbps - for excellent picture quality|24k gold plated connectors with braided cable core to further enhance picture quality|1 year limited warranty"/>
    <s v="AFJXTHVSM4WSXPKINO6S6L4OI5CA,AFCTBE5IW6HOJ2ENFG5WZZNRBVJQ,AEQ5OVCZQLS52SKPGHUA2X3GJIYQ,AFVPAVVA7NTHCLGMLLSGV56WS42Q,AH44VG4ASUF7HIFZHFM6WAI4GNQA,AFCOZOXOMZ4PVEU323VFOLNOT6YA,AF2JRH2ISLR6MYBFP37T3NWBIMHQ,AFH2YOAAGY2IP4U62G4VZ6ABXJLQ"/>
    <s v="Amazon Customer,Jagmeet singh,Anil Sethi,Dev singh,Pankaj Jain,Haridass d.,Mohanram Baskaran,SDev"/>
    <s v="R9PTPIYPJWRIL,R8LD3TIJ6NJ6U,R1T72BEQOOS87D,R1WE2LG38IKMZL,R8K3FFKBEQUL8,REYYFWWGQT2H1,R2HU2LG1GPCLZ8,R2FQGWWXRQC54V"/>
    <s v="Good product,Hdmi cable,Nice,Do buy without any doubt,Working as expected,Thanks Amazon for its premium choice,Good product,Works well and good quality"/>
    <s v="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â€™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
    <s v="https://m.media-amazon.com/images/I/41Rg-JkRGgL._SY300_SX300_QL70_FMwebp_.jpg"/>
    <s v="https://www.amazon.in/AmazonBasics-Speed-Female-Extension-Cable/dp/B01D5H8ZI8/ref=sr_1_141?qid=1672909130&amp;s=electronics&amp;sr=1-141"/>
    <x v="1"/>
    <x v="0"/>
    <n v="6.935483870967742"/>
    <n v="6.935483870967742"/>
  </r>
  <r>
    <x v="355"/>
    <s v="Usha Janome Dream Stitch Automatic Zig-Zag Electric Sewing Machine with 14 Stitch Function (White and Blue) with Free Sewing KIT Worth RS 500"/>
    <x v="1"/>
    <s v="Kitchen&amp;HomeAppliances"/>
    <n v="9799"/>
    <n v="12150"/>
    <n v="0.19"/>
    <x v="6"/>
    <n v="13251"/>
    <s v="Free Sewing Kit Worth â‚¹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
    <s v="AGV6QTOYJLPJ64XHY7VR6NKFKHVA,AGBJOIF64YPNCYBN3MWABUMRS46Q,AG3RH7VYVL25QFOCSWTZLBLZIV2A,AGPNW3GNPQBPFFAZ5BREYIKQNFOQ,AG5G7QG722YPXMDLWSEQUVDKDXXQ,AFRXET3VPG5BJ5RK7GV7BNWOG5AQ,AGF4WOJV2GZTQSBHWSMDHUABDSIQ,AH5EDRMYEIINDSSSX37FROCR4NNA"/>
    <s v="S K THAKUR,Sritee Bharti,Mounika k,Kannan itz_sk,Shaikh Nadeem,Raviyathul basariya,Lathabaskaran,Reshma"/>
    <s v="RZXPK0F5S2VTS,RHQXPF9G54YP4,R3MQ0FZCHTDIXT,R2YQQJIT5CF1YI,RQFWTYF7ISOCK,R2WARTYO91TQ5U,R2ZQ5A84YMYF5L,R2EAC2MQLUOE2O"/>
    <s v="Good machine,Machine is very easy to use after watching the tutorial video,Good product but.....,Costly product only,Superb quality and handling,Usha janom super sewing machine,Worth to buy this,Didn't get warranty card and fabric is not moving"/>
    <s v="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
    <s v="https://m.media-amazon.com/images/W/WEBP_402378-T1/images/I/417iICYt3IL._SX300_SY300_QL70_FMwebp_.jpg"/>
    <s v="https://www.amazon.in/Usha-Janome-Dream-Stitch-Automatic/dp/B086X18Q71/ref=sr_1_259?qid=1672923605&amp;s=kitchen&amp;sr=1-259"/>
    <x v="1"/>
    <x v="0"/>
    <n v="22.631578947368421"/>
    <n v="22.631578947368421"/>
  </r>
  <r>
    <x v="356"/>
    <s v="Portronics Konnect L POR-1081 Fast Charging 3A Type-C Cable 1.2Meter with Charge &amp; Sync Function for All Type-C Devices (Grey)"/>
    <x v="0"/>
    <s v="Accessories&amp;Peripherals"/>
    <n v="154"/>
    <n v="339"/>
    <n v="0.55000000000000004"/>
    <x v="6"/>
    <n v="13391"/>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
    <s v="AGYLPKPZHVYKKZHOTHCTYVEDAJ4A,AGTTU64JMX722LYCN3SOWLFPKPAQ,AFWD4ZTM7473CDWARHCDQKK73MTA,AEXCQM3FDLX3YL3UJWWUIAIUJT4A,AHUKYUWRUVRTB3IQGISXWTSPAWLQ,AFWW4UEXAJH7EAB5LTMKMSGLUN2Q,AFM5JL37WY7G6MLQUI4WAXUJME7Q,AFECO24WYFOU2KL7C3DMHTEHRU7Q"/>
    <s v="Tanya,Anu,Akshay,Vishal Sagara Shetty,Swatilekha Sarkar,Jithindas,IBRAHIM S,Sundaram J."/>
    <s v="R11MQS7WD9C3I0,R2AKH69XQY8BY4,R8GBOLYUN5UP6,R1AYVO4R25KJTA,R1HT6XM787V7FV,R339XJL1GMKHA3,R175VFSB2A32HG,R35T9LXYBSP09G"/>
    <s v="Good for fast charge but not for data transfer,Good cable compares to local the brand.,good but doesnt last,Good product,Good Product,Good and worth it,very good material quality charging speed is 15 watt,Not a fast charger"/>
    <s v="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à®ªà¯Šà®°à¯à®³à¯ à®‰à®Ÿà¯ˆà®¯ à®•à®Ÿà®¿à®©à®¤à¯à®¤à®©à¯à®®à¯ˆà®¯à®¿à®©à¯ à®¨à®©à¯à®±à®¾à®• à®‰à®³à¯à®³à®¤à¯ à®šà®¾à®°à¯à®œà¯ à®à®±à¯à®®à¯ à®µà¯‡à®•à®®à¯ 15wat,Not a fast charger.  Very slow charging with 65w.  L-shape pin is very useful."/>
    <s v="https://m.media-amazon.com/images/I/31dJ+lXJq3L._SY300_SX300_.jpg"/>
    <s v="https://www.amazon.in/Portronics-POR-1081-Charging-1-2Meter-Function/dp/B08CF3D7QR/ref=sr_1_12?qid=1672909124&amp;s=electronics&amp;sr=1-12"/>
    <x v="1"/>
    <x v="0"/>
    <n v="7.8181818181818175"/>
    <n v="7.8181818181818175"/>
  </r>
  <r>
    <x v="357"/>
    <s v="Orico 2.5&quot;(6.3cm) USB 3.0 HDD Enclosure Case Cover for SATA SSD HDD | SATA SSD HDD Enclosure High Speed USB 3.0 | Tool Free Installation | Black"/>
    <x v="0"/>
    <s v="ExternalDevices&amp;DataStorage"/>
    <n v="657"/>
    <n v="999"/>
    <n v="0.34"/>
    <x v="6"/>
    <n v="13944"/>
    <s v="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
    <s v="AEW6MM2KKYNQQXXAFQH4YNVRUBMQ,AG5B2JK25IVZJ4XBES43PYNFRI3Q,AF3COUSTM5YZSV3S6KASMJ6NC3JA,AHSJLI3SFLCBQV75ZJ5STARKTDBA,AH5A4BY345NKVTFEO733D6G7QNYQ,AFCNIB3CYWCWG5XWEUVDXCLNLGSA,AHSTM3IJNFXMWVR5TOSMDLHPXVTA,AGMZXK5XYLQSAZSVUHHFFIZZ6SGQ"/>
    <s v="pushpendra kumar,Avanish,Rajet Sutradhar,Amazon Customer,à¤…à¤­à¤¿à¤¨à¤µ,Suman G.,Dr. Fazalur Rahman,Ebin"/>
    <s v="R14SXAZCRPQZNK,RA7ZKRJ46E457,R311BANNTQSXO1,RFEQZHNT7QDV3,R12TLXBNBGY3Y7,R31NPLPBEHHJVO,R1T99LYGHCHHML,RIW7K2PKLTNVA"/>
    <s v="Grand price good product,Good quality, but not the best,Very good product.,Easy assembly, Easy Installation, PLUG N PLAY.,Good case with less sturdy body,An awesome product!,Good Product, My doubt is with the sturdiness,Great product"/>
    <s v="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quot;Sata Cable&quot; which promised USB 3.0 but that did not give me more than 900KBps. So this time I made my choice and got this thing.,It works fine and easy to install. My doubt is with the sturdiness. Will use for few months and update.,Super light and really sturdy"/>
    <s v="https://m.media-amazon.com/images/I/31EDDF4uNtL._SX300_SY300_QL70_FMwebp_.jpg"/>
    <s v="https://www.amazon.in/ORICO-2577U3-BK-Enclosure-Capacity-Business/dp/B07222HQKP/ref=sr_1_423?qid=1672903016&amp;s=computers&amp;sr=1-423"/>
    <x v="1"/>
    <x v="0"/>
    <n v="12.647058823529409"/>
    <n v="12.647058823529409"/>
  </r>
  <r>
    <x v="358"/>
    <s v="Agaro Blaze USBA to micro +Type C 2in1 Braided 1.2M Cable"/>
    <x v="0"/>
    <s v="Accessories&amp;Peripherals"/>
    <n v="159"/>
    <n v="595"/>
    <n v="0.73"/>
    <x v="6"/>
    <n v="14184"/>
    <s v="1.2 Meters Long Cable|Nylon Braided Cable|Quick Charging and Data sync ensures rapid charging at 2.4A|Alloy Shell Connectors and 100 percent Pure Copper|Sturdy and Durable with 10000 + bend lifespan"/>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
    <s v="https://m.media-amazon.com/images/W/WEBP_402378-T2/images/I/41rDN2Ylj1L._SX300_SY300_QL70_FMwebp_.jpg"/>
    <s v="https://www.amazon.in/AGARO-Type-C-Charging-Braided-1-2Meters/dp/B07PFJ5VQD/ref=sr_1_251?qid=1672909136&amp;s=electronics&amp;sr=1-251"/>
    <x v="1"/>
    <x v="0"/>
    <n v="5.8904109589041092"/>
    <n v="5.8904109589041092"/>
  </r>
  <r>
    <x v="359"/>
    <s v="AGARO Blaze USB 3.0 to USB Type C OTG Adapter"/>
    <x v="2"/>
    <s v="Mobiles&amp;Accessories"/>
    <n v="139"/>
    <n v="495"/>
    <n v="0.72"/>
    <x v="6"/>
    <n v="14185"/>
    <s v="Multipurpose Functions|High Speed USB 3.0|Charge and Sync on the go|Power Sharing Function|Metal Body"/>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
    <s v="https://m.media-amazon.com/images/I/212redZnCCL._SX300_SY300_QL70_ML2_.jpg"/>
    <s v="https://www.amazon.in/AGARO-Type-C-USB-Female-Adapter/dp/B07PFJ5W31/ref=sr_1_43?qid=1672895755&amp;s=electronics&amp;sr=1-43"/>
    <x v="1"/>
    <x v="0"/>
    <n v="5.9722222222222223"/>
    <n v="5.9722222222222223"/>
  </r>
  <r>
    <x v="360"/>
    <s v="Redgear Cosmo 7,1 Usb Gaming Wired Over Ear Headphones With Mic With Virtual Surround Sound,50Mm Driver, Rgb Leds &amp; Remote Control(Black)"/>
    <x v="0"/>
    <s v="Accessories&amp;Peripherals"/>
    <n v="1990"/>
    <n v="2999"/>
    <n v="0.34"/>
    <x v="6"/>
    <n v="14237"/>
    <s v="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â€™s luxurious noise-isolating memory foam ear pads and adjustable split headband which reduces pressure and provides optimal comfort for long gaming sessions|Noise Cancellation: Redgear Cosmo 7.1 provides you a passive noise cancelling experience. Itâ€™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
    <s v="AGJBZ5PXDKBX5LAIWE4RFKQRZOPA,AHZ3OEXV4JL4MNSPNLNCAKIDTGNQ,AHSI5YU57HTLXWPV3GB3YBW6ISDA,AFKYLXLD4CQD2ZTR2332YUOELWAQ,AGO7DPNCGHKXTC2ABQIMLYLWLRDA,AEKKCP7NXBVTMBOUE3MX2X2NTNQQ,AGQWMX7SUHHGX32GDU3UFQOZJ7RQ,AEZGTPDU5BSCNFPNTFRPZEHHKKUA"/>
    <s v="Rudra patra,Amazon Customer,Nisha,SK YOUSUF HUSSAIN,Diparna,Gaurav Sharma,Abdul mateen,Aakash T."/>
    <s v="RNAHH2L1RS339,R25LKZL3WI5EYS,R1KYR1BYKCW4XR,R1Z2TE2D9DSTWJ,R3D1T07CPJPZ8M,RN0DG3MRTSSP6,RLK0Q8WACYKMY,R2FOHIRKITGEFQ"/>
    <s v="product one time replace worthy product i got,Great,Works decently. Does have some issues,Best In Budget,Heavy and a bit easy to heat up.,No compromise,Super in low budget,Paisa Vasool product as per budget."/>
    <s v="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â‚¹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
    <s v="https://m.media-amazon.com/images/W/WEBP_402378-T1/images/I/41Gt21tmhTL._SX300_SY300_QL70_FMwebp_.jpg"/>
    <s v="https://www.amazon.in/Redgear-Cosmo-7-1-Headphones-Controller/dp/B079S811J3/ref=sr_1_429?qid=1672903016&amp;s=computers&amp;sr=1-429"/>
    <x v="1"/>
    <x v="0"/>
    <n v="12.647058823529409"/>
    <n v="12.647058823529409"/>
  </r>
  <r>
    <x v="361"/>
    <s v="Gizga Essentials Earphone Carrying Case, Multi-Purpose Pocket Storage Travel Organizer for Earphones, Headset, Pen Drives, SD Cards, Shock-Proof Ballistic Nylon, Soft Fabric, Mesh Pocket, Green"/>
    <x v="2"/>
    <s v="Headphones,Earbuds&amp;Accessories"/>
    <n v="119"/>
    <n v="499"/>
    <n v="0.76"/>
    <x v="6"/>
    <n v="15032"/>
    <s v="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
    <s v="AGYALNUKBTA6RNY7Z2SC3VH2JT2Q,AHQDHG6EKCV57TQLXPKVE7KAYNVA,AHCJIH6NMUZJQMRBAA5PYGR45WWQ,AF4IW4EBDSC5S2XTNUNVHFYUJS7Q,AE4KVX5GHYODL52WEFZP43XMAQGQ,AHCNPSJTDABFVKVD6GQGNFVLHCQQ,AHSHLUYM2IFSKX2JWJBR6JAAP7HQ,AFYRXRWGIWPROKMMVR6ELUFSFSGA"/>
    <s v="shiv pratap singh,charls abraham,Vagisha Sharma,Ronit,Alphonex,Prasad Bhat,Rudradatt Jhala,Subrajit Saha"/>
    <s v="R2MDGELCMDX7QG,R2LQAWSINTMSEV,RJRZYF6J55OCD,R1GQRPLQMYKNC6,R29DSMGZH30105,R1EDPIX8TYMOOX,R1DU2WW6ZJRU4M,R3O68SXAARCNVV"/>
    <s v="Good quality,Good quality product,Must Go For It ðŸ¥°,Great case to carry charger or manage cabled products,Good,Rugged, compact. Would have been better with a loop to hold.,best for your earphones,Good"/>
    <s v="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
    <s v="https://m.media-amazon.com/images/I/41+d7HRWPwL._SY300_SX300_.jpg"/>
    <s v="https://www.amazon.in/Essentials-G11-Earphone-Carrying-Earphones/dp/B07DKZCZ89/ref=sr_1_222?qid=1672903006&amp;s=computers&amp;sr=1-222"/>
    <x v="1"/>
    <x v="0"/>
    <n v="5.6578947368421053"/>
    <n v="5.6578947368421053"/>
  </r>
  <r>
    <x v="362"/>
    <s v="HealthSense Chef-Mate KS 33 Digital Kitchen Weighing Scale &amp; Food Weight Machine for Health, Fitness, Home Baking &amp; Cooking with Free Bowl, 1 Year Warranty &amp; Batteries Included"/>
    <x v="1"/>
    <s v="Kitchen&amp;HomeAppliances"/>
    <n v="1099"/>
    <n v="1899"/>
    <n v="0.42"/>
    <x v="6"/>
    <n v="15276"/>
    <s v="Multiple Units: The Chef-Mate KS 33 Kitchen Scale efficiently weighs in g, ml, lb:oz and flâ€™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
    <s v="AE5LEWHQDGISBMSHQ3QRHVAO5ROQ,AHFZEHT2WQTE2ZR4SJHYNJNNST3Q,AFEMOLRLTEKGCITTKW5GIJLWG5EA,AESB5HS3GAAD5WYPYR2KUIIQRKMA,AFISQSPSCQ5GMHX7TIWHTIQL25MA,AFFHXQP3EVBLE64PWCSJKA67WJBQ,AGTOHOQW6ZML3FQTOVOB3G5VOIJQ,AEHF6MHN4CV3UGP6HKGFX5YVOUIA"/>
    <s v="Aditi,Minnaz Rehman,Sourabh Karambelkar,Dhruv Taneja,AJAY JAYAKUMAR,Noorendra Singh,Amazon Customer,Siddhesh Garud"/>
    <s v="R3W4R95XAZYMHH,R2YRO4XIULCK99,R1ZVNKQLPAUPBF,R13W8DDVDXK6T5,R2IPFX7782Q30U,R3LN2K5C6IXQJN,R2TEQS2T0L15D8,RE17RGP11IXFB"/>
    <s v="Very light weight. Almost accurate measurements.,Easy to use and on point!,Highly recommend product..just need some minor advanced feature in measuring liquid,Received in a decent condition,Good machine with precision,Great product,Excellent scale,Good Product"/>
    <s v="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â€™s also light weight and quite easy to handle. But itâ€™s a little bit overpriced,Very compact and easy to use scale. It even has multiple units and backlight.,Using it in day to day kitchen for recipes.I like it very much.,Liked the Product"/>
    <s v="https://m.media-amazon.com/images/W/WEBP_402378-T1/images/I/410d2Vda6QS._SY300_SX300_QL70_FMwebp_.jpg"/>
    <s v="https://www.amazon.in/Health-Sense-Chef-Mate-Digital-Scale-KS33/dp/B013B2WGT6/ref=sr_1_106?qid=1672923596&amp;s=kitchen&amp;sr=1-106"/>
    <x v="1"/>
    <x v="0"/>
    <n v="10.238095238095237"/>
    <n v="10.238095238095237"/>
  </r>
  <r>
    <x v="363"/>
    <s v="Philips GC181 Heavy Weight 1000-Watt Dry Iron, Pack of 1"/>
    <x v="1"/>
    <s v="Kitchen&amp;HomeAppliances"/>
    <n v="1321"/>
    <n v="1545"/>
    <n v="0.14000000000000001"/>
    <x v="6"/>
    <n v="15453"/>
    <s v="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
    <s v="AETWBQWWSOPB4VOZOE6DGW5XCJWA,AFDW64EF2N4FNSHZW32LOUJXBTMQ,AEUDVR5JPNG73EPOGFLXQVUHDVAA,AFLK4LJALINEZNWRQDQX3NZPKKFA,AF6COZRJZXGM4WLJMA2ESMYPHOQA,AHM3XHTCR53YQNLERSXFPVJNMC7Q,AGQK3ZY7A4QZOCBKS7VLUEYNRZLQ,AHMU2CWOELBGT7EFCMWFQE5444YA"/>
    <s v="BISHAL,khizer,Sowmya N Dharmalingam,DEBASIS MISHRA,nanm,kumar dewangan,R.sreenu,Mehatab Roza"/>
    <s v="R3RTCJ45K1TVI5,R2TNNBN083XH9K,R2FLP6EL0L0JOS,R1RLWIOVF1FTHT,R9N90QYWD7OVZ,R1J6WTXOR5BCPR,RGAWUJYXKIWME,R3L2SDIE2FLY0Z"/>
    <s v="Good product worth of money,Itâ€™s okay,Not so superb,Philips Always THE BEST,Heavy weight iron,Very good,Super nice,Good One iron. Value for money and best one to used it"/>
    <s v="Philips GC181 is a good iron. I have been using for six months its good,Okay,This is heavy, but still does not remove all wrinkles, heats heavily after some time.. But better relatively..,I Like It VERY Much,Temperature control is good,Very good,Super nice ðŸ‘ðŸ‘,Good One iron. Value for money and best one to used it"/>
    <s v="https://m.media-amazon.com/images/I/41SkG6Puq5L._SX300_SY300_QL70_FMwebp_.jpg"/>
    <s v="https://www.amazon.in/Philips-GC181-Heavy-Weight-1000-Watt/dp/B01EY310UM/ref=sr_1_71?qid=1672923593&amp;s=kitchen&amp;sr=1-71"/>
    <x v="1"/>
    <x v="0"/>
    <n v="30.714285714285712"/>
    <n v="30.714285714285712"/>
  </r>
  <r>
    <x v="364"/>
    <s v="Redgear A-15 Wired Gaming Mouse with Upto 6400 DPI, RGB &amp; Driver Customization for PC(Black)"/>
    <x v="0"/>
    <s v="Accessories&amp;Peripherals"/>
    <n v="599"/>
    <n v="799"/>
    <n v="0.25"/>
    <x v="6"/>
    <n v="15790"/>
    <s v="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
    <s v="AFXRH6SHIJIG475VOAVT4QPDJHIQ,AFSUZQF66HKTKPWRUOGXQKZ6VAKQ,AFZVACGHIEIUWBF2UAWI2MU67LCA,AGFNZ473LGYCCHTA6CZKSUAYVN7Q,AFHK3ZGJ2YCZLGNZTHLEN6MVGCAA,AFF4CH4SPZXHDKB5BB25KUX22SBA,AH3NRXRMQGG7MFMMJK6V4WQJYO5Q,AFW7SE27ST3TM7KFAGQEORGOCQJQ"/>
    <s v="Suraj Singh,Shashi p.,Anmol,Toseef Iqbal,Anjay mandal,Aniket,dadaso s.,anuragnaidu"/>
    <s v="RU005HHB0U3FV,R2OH909YAN0NWP,R2QUS4TP2AQD7Y,R11IIB56J49ZMK,R27X20M16J5I2V,R3LJECTJJCPCMA,R1VLU5EP1LPYG5,R3N7Q2Z3RUDS01"/>
    <s v="Very good mouse Under 500,pretty good gaming mouse,very good in this budget,Really comfortable,good mouse just plug and play,Good enough,Best budget gaming mouse,Too big too hold, but you will get around it."/>
    <s v="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
    <s v="https://m.media-amazon.com/images/I/31luFfya0kL._SX300_SY300_QL70_FMwebp_.jpg"/>
    <s v="https://www.amazon.in/Redgear-Gaming-Semi-Honeycomb-Windows-Gamers/dp/B08CHZ3ZQ7/ref=sr_1_177?qid=1672903004&amp;s=computers&amp;sr=1-177"/>
    <x v="1"/>
    <x v="0"/>
    <n v="17.2"/>
    <n v="17.2"/>
  </r>
  <r>
    <x v="365"/>
    <s v="Faber-Castell Connector Pen Set - Pack of 25 (Assorted)"/>
    <x v="5"/>
    <s v="Arts&amp;Crafts"/>
    <n v="150"/>
    <n v="150"/>
    <n v="0"/>
    <x v="6"/>
    <n v="15867"/>
    <s v="Simply draw and color or clip these pens together to construct interesting models|Contains 40% more ink and lasts longer|Child safe-food-grade ink"/>
    <s v="AE5D3EMPETKIA4VU4SZU5UIHXKQA,AFF76KWKCMR6GNPUXKEBO3N5YTZA,AEXM7ZELXVFNAKRTVDJ5RAK42KRQ,AHYHKNM6SBOIEHGTSR3YR4QMEZMQ,AHYDPSGRW6OTHG2H7LYZVV6SHZ4Q,AGQQ5W4LCISBHXT54SYYCIS75C2Q,AGLAQV6LP4AXJCMGURQX3OUNTYJQ,AHTBXGFU2EAF5DIC3PT2MVAN2BFA"/>
    <s v="Aradhna Aadhya,sonali ghosh,Sam,VGRK,Surfer007,Lovely,Arun sharma,Maria"/>
    <s v="R39PYNXMLNEIYW,R3AMNR0LJWNAUU,R2P5M80U8OL9OQ,R6IL66UV4Q64X,R1T1HIPZYE4LDI,R387TYNEGM23O8,R337P06I7YZ3FT,R2MI5HSUR25XG2"/>
    <s v="As this was my 2nd order for same product.2nd time jo product aaya uski packing bahut hi kharab thi.,Looks cool and variety of colors.,Good product,very colourfull,Budget friendly,Good one,The are easy to use and are comfortable,Good buy during sale"/>
    <s v="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
    <s v="https://m.media-amazon.com/images/I/41rJGx-w9iL._SX300_SY300_QL70_FMwebp_.jpg"/>
    <s v="https://www.amazon.in/Faber-Castell-Connector-Pen-Set-Assorted/dp/B00DJ5N9VK/ref=sr_1_381?qid=1672903013&amp;s=computers&amp;sr=1-381"/>
    <x v="1"/>
    <x v="0"/>
    <s v=""/>
    <s v="0"/>
  </r>
  <r>
    <x v="366"/>
    <s v="MI 10000mAh Lithium Ion, Lithium Polymer Power Bank Pocket Pro with 22.5 Watt Fast Charging, Dual Input Ports(Micro-USB and Type C), Triple Output Ports, (Black)"/>
    <x v="2"/>
    <s v="Mobiles&amp;Accessories"/>
    <n v="1499"/>
    <n v="2499"/>
    <n v="0.4"/>
    <x v="6"/>
    <n v="15970"/>
    <s v="22.5W Ultra Fast Charging|Super light-weight and Pocket sized|Power delivery 3.0|Triple output port|Charging time - 6 hours"/>
    <s v="AHHN6OTOZ24Z3BWFJHUPDGRMSVCA,AHVUKBEDM5Z6JPKOPSFAFKCB4OPA,AH66GAHYTI3BUVCPVV4IXBI2DRGQ,AGO2YRYQBY33JCVUJS66EZ2KL3MA,AFRF3MH2AZZR7AJQFT7A73H7D6LA,AEYIR4EXCJIMOQZ4VP3SR5JLBYFA,AGUIWK76DI7WDRB4G4MI43257QFQ,AHOQN5US2WQJA2BOZTYDAS7VXVQQ"/>
    <s v="Topchi,Laiju,Taral,R.vijay kumar,Madhurima Dutta,Amazon Customer,DEVENDER,Abhishek Nigam"/>
    <s v="R31KHU73E9BSU4,R3L907SI2ZHXKE,RL4KVP8C4HB1V,R28U78D29I6WST,R1SWA127EAXE3Z,R2EQHF2D3V0YAL,RA8LHY0YBC8WB,R1VM09M39X39Y"/>
    <s v="Best power bank on the market.,Small &amp; Handy,Good Quality and functional and practical design,5v out put ravatam ledu 2or3v matrame vasthundi..,Good,Nice,Easy to carry,It is really good"/>
    <s v="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
    <s v="https://m.media-amazon.com/images/I/41J2W8DASzS._SX300_SY300_QL70_ML2_.jpg"/>
    <s v="https://www.amazon.in/Pocket-10000mAh-Triple-Charging-Delivery/dp/B08MC57J31/ref=sr_1_24?qid=1672895748&amp;s=electronics&amp;sr=1-24"/>
    <x v="1"/>
    <x v="0"/>
    <n v="10.749999999999998"/>
    <n v="10.749999999999998"/>
  </r>
  <r>
    <x v="367"/>
    <s v="Samsung 80 cm (32 Inches) Wondertainment Series HD Ready LED Smart TV UA32T4340BKXXL (Glossy Black)"/>
    <x v="2"/>
    <s v="HomeTheater,TV&amp;Video"/>
    <n v="13490"/>
    <n v="22900"/>
    <n v="0.41"/>
    <x v="6"/>
    <n v="16299"/>
    <s v="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51q3+E64azL._SX300_SY300_.jpg"/>
    <s v="https://www.amazon.in/Samsung-Inches-Wondertainment-UA32T4340BKXXL-Glossy/dp/B09F6S8BT6/ref=sr_1_24?qid=1672909124&amp;s=electronics&amp;sr=1-24"/>
    <x v="1"/>
    <x v="0"/>
    <n v="10.487804878048781"/>
    <n v="10.487804878048781"/>
  </r>
  <r>
    <x v="368"/>
    <s v="Samsung 80 cm (32 inches) Wondertainment Series HD Ready LED Smart TV UA32TE40AAKBXL (Titan Gray)"/>
    <x v="2"/>
    <s v="HomeTheater,TV&amp;Video"/>
    <n v="15490"/>
    <n v="20900"/>
    <n v="0.26"/>
    <x v="6"/>
    <n v="16299"/>
    <s v="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41+b6inZEkL._SX300_SY300_.jpg"/>
    <s v="https://www.amazon.in/Samsung-inches-Wondertainment-Ready-UA32TE40AAKBXL/dp/B08PV1X771/ref=sr_1_171?qid=1672909133&amp;s=electronics&amp;sr=1-171"/>
    <x v="1"/>
    <x v="0"/>
    <n v="16.538461538461537"/>
    <n v="16.538461538461537"/>
  </r>
  <r>
    <x v="369"/>
    <s v="KINGONE Upgraded Stylus Pen, iPad Pencil, Ultra High Precision &amp; Sensitivity, Palm Rejection, Prevents False ON/Off Touch, Power Display, Tilt Sensitivity, Magnetic Adsorption for iPad 2018 and Later"/>
    <x v="2"/>
    <s v="Mobiles&amp;Accessories"/>
    <n v="2099"/>
    <n v="5999"/>
    <n v="0.65"/>
    <x v="6"/>
    <n v="17129"/>
    <s v="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quot;Sleep Mode&quot;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
    <s v="AHJHHQWQ25VCIQHG5XMZN5MRZFYA,AFCFHU6B5RH4YN6DNTLUMY3CILHQ,AGLNHKFYTWDPKIAIQTE4UPB5I7ZQ,AEZKRUEG7M7P4JGJEVHMWZ3MGFPA,AHXWYJUQTCQRTQG3XYEAAYI3EURA,AHYAIOJLTBNK23OEWQ2BELX3PVXA,AHPP7A2M3LU7BWBZVIWXBNIVAPNA,AG6FKYZZA7HPN54KNFM5EIKJNDSQ"/>
    <s v="Ishwar Singh Sankhla,sai k.,Prathmesh Acharekar,T-y,Jasmin Gosrani,Pankaj,Mahesh,Muzafar"/>
    <s v="R1DVF8WQYO780,R2B57KUCWYWDKX,R387VL6JFWOGER,R1OI6WSW06GR1S,R35O9XKPNRSYBT,R18TBS4UYVK90T,R2Y87EUNNJCKL7,R3KEMD6RG0SKOI"/>
    <s v="Really Satisfied with purchase.,DO NOT BELIEVE ANSWERS FOR QUESTIONS SAYING IT WORKS ON iPad Pro 10.5 inch (A1701),Does all the necessary stuff,No Double Tap Gesture,5 star product at this price,Very good product,Automatically off's itself,Value for money pen"/>
    <s v="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â€™ve seen it turn off in just 30 seconds a couple of times but thatâ€™s all. By the way, I ordered it for my old iPad Pro 10.5 inch A1701 as I donâ€™t want to buy new Apple Pencil at full price and I somehow couldnâ€™t find the right alternative for 1st gen Apple Pencil either.. but I found some questions here answering it works for A1701.. after delivery, I found out it actually wonâ€™t work and then magically the right model of stylus was on my Amazon Home Screen when I wanted to return this. Gonna order a new one which KINGONE says works with A1701. Letâ€™s see..,Very good product build quality is aluminium so feels premium working is good as well best for note taking and basic operations budget friendly .,Full recharge is completed in 18 minsðŸ‘ affordable price.ðŸ‘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âœ,"/>
    <s v="https://m.media-amazon.com/images/I/31jgUvSar0L._SX300_SY300_QL70_ML2_.jpg"/>
    <s v="https://www.amazon.in/Upgraded-Precision-Sensitivity-Rejection-Adsorption/dp/B09KGV7WSV/ref=sr_1_131?qid=1672895784&amp;s=electronics&amp;sr=1-131"/>
    <x v="1"/>
    <x v="0"/>
    <n v="6.615384615384615"/>
    <n v="6.615384615384615"/>
  </r>
  <r>
    <x v="370"/>
    <s v="Fire-Boltt Visionary 1.78&quot; AMOLED Bluetooth Calling Smartwatch with 368*448 Pixel Resolution 100+ Sports Mode, TWS Connection, Voice Assistance, SPO2 &amp; Heart Rate Monitoring"/>
    <x v="2"/>
    <s v="WearableTechnology"/>
    <n v="3999"/>
    <n v="16999"/>
    <n v="0.76"/>
    <x v="6"/>
    <n v="17159"/>
    <s v="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1.78&quot; AMOLED Displayã€‘ - Fire-Boltt Visionary has a premium 368*448 Pixel Resolution and 1.78&quot; AMOLED Display which comes with the Always On feature.|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r1d8a2WGL._SX300_SY300_QL70_ML2_.jpg"/>
    <s v="https://www.amazon.in/Fire-Boltt-Smartwatch-Resolution-Connection-Assistance/dp/B0B3N7LR6K/ref=sr_1_44?qid=1672895755&amp;s=electronics&amp;sr=1-44"/>
    <x v="1"/>
    <x v="0"/>
    <n v="5.6578947368421053"/>
    <n v="5.6578947368421053"/>
  </r>
  <r>
    <x v="371"/>
    <s v="Fire-Boltt Visionary 1.78&quot; AMOLED Bluetooth Calling Smartwatch with 368*448 Pixel Resolution 100+ Sports Mode, TWS Connection, Voice Assistance, SPO2 &amp; Heart Rate Monitoring"/>
    <x v="2"/>
    <s v="WearableTechnology"/>
    <n v="3999"/>
    <n v="17999"/>
    <n v="0.78"/>
    <x v="6"/>
    <n v="17161"/>
    <s v="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ã€1.78&quot; AMOLED Displayã€‘ - Fire-Boltt Visionary has a premium 368*448 Pixel Resolution and 1.78&quot; AMOLED Display which comes with the Always On feature. 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dtbrNRHdL._SX300_SY300_QL70_ML2_.jpg"/>
    <s v="https://www.amazon.in/Fire-Boltt-Smartwatch-Resolution-Connection-Assistance/dp/B0B3NDPCS9/ref=sr_1_459?qid=1672895886&amp;s=electronics&amp;sr=1-459"/>
    <x v="1"/>
    <x v="0"/>
    <n v="5.5128205128205128"/>
    <n v="5.5128205128205128"/>
  </r>
  <r>
    <x v="372"/>
    <s v="Portronics My buddy plus Adjustable Laptop cooling Table (Brown)"/>
    <x v="0"/>
    <s v="Accessories&amp;Peripherals"/>
    <n v="1889"/>
    <n v="2699"/>
    <n v="0.3"/>
    <x v="6"/>
    <n v="17394"/>
    <s v="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
    <s v="AH4RET52ZMGRWFVZDYIC3ANTDNZA,AFZF624S3KR3ETF5MQRA2CTEEOOA,AFVQA4IJSHO64L2W67VXGZLWDGKA,AG2H434HPEN5BMI4TKNQGUCQE77A,AHPMZZOSE5TCIKKBOGRDOKZVJLMA,AEJBFSMMLP6KY56NRUUCZB6WVIEA,AGTJ7HNPS6WJFXFLM7ZFLLVPUUZQ,AH556SFTL3M6YI6NWOTRTGHA4WRA"/>
    <s v="Nayeem ur rehman,Selvam_saravanan_reebok,Kriss G.,Amazon Customer,Subbu,Pranav,Victoria,Shashank Khandelwal"/>
    <s v="R3MDF3ZNTMFS3M,R14ZE6MPCOTRV6,R3E4CVN1BSCB0O,R2Z8KROCR44X60,R386VV5RV4L5UI,R2VCH24UHL9UA3,RP810P9RDWC3G,R2EIJACLUEEYUJ"/>
    <s v="Nice Product,Good one,Nice to have!,5 star (i gave 4 btw) just 1 con and its huge for me,Good table to work from bed,Laptop Table.,Best stand available,Like it"/>
    <s v="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â€™s some what moved to the right side instead of mostly to the left side, then the laptop gets the air correctly so laptop donâ€™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
    <s v="https://m.media-amazon.com/images/W/WEBP_402378-T1/images/I/41lS2bd15fL._SX300_SY300_QL70_FMwebp_.jpg"/>
    <s v="https://www.amazon.in/Portronics-POR-895-Adjustable-Laptop-Table/dp/B0798PJPCL/ref=sr_1_249?qid=1672903007&amp;s=computers&amp;sr=1-249"/>
    <x v="1"/>
    <x v="0"/>
    <n v="14.333333333333334"/>
    <n v="14.333333333333334"/>
  </r>
  <r>
    <x v="373"/>
    <s v="OnePlus Nord 2T 5G (Jade Fog, 8GB RAM, 128GB Storage)"/>
    <x v="2"/>
    <s v="Mobiles&amp;Accessories"/>
    <n v="28999"/>
    <n v="28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128GB-Storage/dp/B0B3CPQ5PF/ref=sr_1_8?qid=1672895748&amp;s=electronics&amp;sr=1-8"/>
    <x v="1"/>
    <x v="0"/>
    <s v=""/>
    <s v="0"/>
  </r>
  <r>
    <x v="374"/>
    <s v="OnePlus Nord 2T 5G (Gray Shadow, 8GB RAM, 128GB Storage)"/>
    <x v="2"/>
    <s v="Mobiles&amp;Accessories"/>
    <n v="28999"/>
    <n v="28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qLZhKF5ZL._SX300_SY300_QL70_ML2_.jpg"/>
    <s v="https://www.amazon.in/OnePlus-Nord-Shadow-128GB-Storage/dp/B0B3CQBRB4/ref=sr_1_9?qid=1672895748&amp;s=electronics&amp;sr=1-9"/>
    <x v="1"/>
    <x v="0"/>
    <s v=""/>
    <s v="0"/>
  </r>
  <r>
    <x v="375"/>
    <s v="OnePlus Nord 2T 5G (Jade Fog, 12GB RAM, 256GB Storage)"/>
    <x v="2"/>
    <s v="Mobiles&amp;Accessories"/>
    <n v="33999"/>
    <n v="33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256GB-Storage/dp/B0B3D39RKV/ref=sr_1_75?qid=1672895770&amp;s=electronics&amp;sr=1-75"/>
    <x v="1"/>
    <x v="0"/>
    <s v=""/>
    <s v="0"/>
  </r>
  <r>
    <x v="376"/>
    <s v="Amazon Basics USB Type-C to USB-A 2.0 Male Fast Charging Cable for Laptop - 3 Feet (0.9 Meters), Black"/>
    <x v="0"/>
    <s v="Accessories&amp;Peripherals"/>
    <n v="219"/>
    <n v="700"/>
    <n v="0.69"/>
    <x v="6"/>
    <n v="20053"/>
    <s v="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
    <s v="AHVZCQP5SYIVGZJK4LRP55ZXWETA,AF6YDBL3KYIK3LBKKDIHUMOLKN4Q,AHKL2U5BIK4ZODWORRJ5RWNLL2TQ,AFKZHMXRXMRTVZLMHATTD53AVKRA,AGFTWXF3QWIHMPN7SMTSHB6HNJ7Q,AE4G376L73UNPWICYOSYO2KNXYJA,AHGFA5MNVOFDMIL3322YZ6IOA5VA,AGUR3CFYVZUMDJQIESKOIQOGV7AA"/>
    <s v="Hremant,Anjaneyulu,Madhav,NOTTADRIS,Deepak,P,M.SASIKUMAR,S.Suresh"/>
    <s v="R1BC08IFG4REKS,R1FJKIHIO54SOW,R3JR48W2CI480,R3JH7SHSXDT1GT,R35QWAY83WL8H6,R25N2U90N2A5AS,R19AK3DT3JOE82,R210WJI15JCSRE"/>
    <s v="You can trust on this one,The best usb cable,Wel build just like original .,Nice!!,Working perfectly,Basic,Good,No issues"/>
    <s v="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
    <s v="https://m.media-amazon.com/images/W/WEBP_402378-T1/images/I/31-BRsjrvDL._SY300_SX300_QL70_FMwebp_.jpg"/>
    <s v="https://www.amazon.in/AmazonBasics-Type-C-USB-Male-Cable/dp/B01GGKYKQM/ref=sr_1_77?qid=1672909128&amp;s=electronics&amp;sr=1-77"/>
    <x v="1"/>
    <x v="0"/>
    <n v="6.2318840579710146"/>
    <n v="6.2318840579710146"/>
  </r>
  <r>
    <x v="377"/>
    <s v="RESONATE RouterUPS CRU12V2A | Zero Drop | UPS for WiFi Router | Mini UPS | Up to 4 Hours PowerBackup | Battery Replacement Program | Router UPS Compatible with 12V &lt;2A Routers, FTTH, Modem, Set Top Box, Alexa, Mini Camera"/>
    <x v="0"/>
    <s v="NetworkingDevices"/>
    <n v="1799"/>
    <n v="2911"/>
    <n v="0.38"/>
    <x v="6"/>
    <n v="20342"/>
    <s v="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â€™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
    <s v="AEV2RFEWLJIWQDBU7FMHAUJT7PQQ,AGN4RT66HR52VG2S2I5B4LUDEZNQ,AGTTKLYUVR5XG4LXI6QWACQJJKRA,AF7EAJ3DVQJ5OV7EN7NI4ZCTUKOQ,AGCEQDLYNNIX24BEH2YDCDOSQJGA,AFZU2DMK45O2USJ3FVBIXTNRZXYQ,AHDAF6TAAIC7SNQVJIBHZSWZHPGA,AEOA3NB4DXSDU3E345Z7DFFTZLTA"/>
    <s v="JAYASHANKAR VB,SHAHABAAZ SHEIKH,Ranjan,Nilanjan,Mohd Aniz Bijal,Srikanth Bhattu,Saif Shaikh,Govind R"/>
    <s v="R3IAV5LSI3J7ME,RQRYBRNF648MR,R2TVUO2ZZ7TXFC,R1KGPK8S5IYLBR,R40G9679B3M95,R1BV2CXD5S6CGL,RNE99IXSFU1NV,R3OVGAKIXHYTLX"/>
    <s v="12V2A RouterUPS,Decent Product,Product quality,Effective and functional,Works with jio 12v 2.5A,Good product but not supported for my Wifi,Amazing product very helpful at times off power cut.,Good one to buy"/>
    <s v="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
    <s v="https://m.media-amazon.com/images/W/WEBP_402378-T1/images/I/318egjvJ0mL._SX300_SY300_QL70_FMwebp_.jpg"/>
    <s v="https://www.amazon.in/Resonate-RouterUPS-CRU12V2-Backup-Router/dp/B017NC2IPM/ref=sr_1_261?qid=1672903007&amp;s=computers&amp;sr=1-261"/>
    <x v="1"/>
    <x v="0"/>
    <n v="11.315789473684211"/>
    <n v="11.315789473684211"/>
  </r>
  <r>
    <x v="378"/>
    <s v="Logitech C270 Digital HD Webcam with Widescreen HD Video Calling, HD Light Correction, Noise-Reducing Mic, for Skype, FaceTime, Hangouts, WebEx, PC/Mac/Laptop/MacBook/Tablet - (Black, HD 720p/30fps)"/>
    <x v="0"/>
    <s v="Accessories&amp;Peripherals"/>
    <n v="1990"/>
    <n v="2595"/>
    <n v="0.23"/>
    <x v="6"/>
    <n v="20398"/>
    <s v="Crisp HD 720p/30 fps video calls with diagonal 55Â° field of view and auto light correction. Compatible with popular platforms including Skype and Zoom.|The built-in noise-reducing mic makes sure your voice comes across clearly up to 1.5 meters away, even if youâ€™re in busy surroundings.|C270â€™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â€™re always ready for your next video call.|Ideal for laptop or tablet: Compatible with Windows 10 or later, Windows 8, Windows 7, Mac OS 10.10 or later, and Chrome OS via the USB port"/>
    <s v="AECYNJOWTBY3PX3PXUDDWBLIOPSA,AEPARPN2RVNADVDOWX5E43NSRLBQ,AEUSMIS4UMLQRJF7OOIJ6KTVQYDA,AFESZUVJABZQU6FJXCLTVXNWXDZQ,AH6T7UQ53KSUT77BDESOKVK3KCUA,AGLC3O6OCQK6CXGYLFWPEWDEZXKQ,AFRFNC6ASQGGZVH3NLZE6KT3MR5Q,AEMVIKFENPWUSU4YOQKPSDR2MLPQ"/>
    <s v="Ariz Siddique,RAMKESH SHARMA,Mang singh,Vijay Gharpure,Manish Singh Chouhan,Rohan chavan,Abhay Satyarthi,Jayakrishna Shenoy"/>
    <s v="R1J7T5AF9JYH0A,R2KHKT0GP9IKS2,R1SYS92X1W5JGW,R11JTLY59LQL00,R1L5U7V71A020J,R26HZDGQ08R98N,RRXUVCKCU8ZYM,R2HA8IL3LD2XPI"/>
    <s v="Amazing Product!,Good product at in this range.,Thik thak photo aa jata hai.,Good product,Review,Nice hd webcam,Not all of Logitech's products are excellent.,Decent buy for the price."/>
    <s v="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â‚¹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quot;wide-angle&quot;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â‚¹ 1,699  seriously no!!!!Conclusion:Choose it if there is no better choice available between â‚¹500 and â‚¹1200. It will assist you momentarily. You need enough lighting, and you shouldn't rely on the webcam's microphone.,Does the job."/>
    <s v="https://m.media-amazon.com/images/W/WEBP_402378-T1/images/I/316Q0fvU+2L._SY300_SX300_.jpg"/>
    <s v="https://www.amazon.in/Logitech-C270-HD-Webcam-Black/dp/B008QS9J6Y/ref=sr_1_230?qid=1672903006&amp;s=computers&amp;sr=1-230"/>
    <x v="1"/>
    <x v="0"/>
    <n v="18.695652173913043"/>
    <n v="18.695652173913043"/>
  </r>
  <r>
    <x v="379"/>
    <s v="boAt A400 USB Type-C to USB-A 2.0 Male Data Cable, 2 Meter (Black)"/>
    <x v="0"/>
    <s v="Accessories&amp;Peripherals"/>
    <n v="299"/>
    <n v="999"/>
    <n v="0.7"/>
    <x v="6"/>
    <n v="20850"/>
    <s v="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jk4zYjTsL._SX300_SY300_QL70_FMwebp_.jpg"/>
    <s v="https://www.amazon.in/A400-Type-C-Cable-Meter-Black/dp/B077Z65HSD/ref=sr_1_33?qid=1672909125&amp;s=electronics&amp;sr=1-33"/>
    <x v="1"/>
    <x v="0"/>
    <n v="6.1428571428571432"/>
    <n v="6.1428571428571432"/>
  </r>
  <r>
    <x v="380"/>
    <s v="boAt Laptop, Smartphone Type-c A400 Male Data Cable (Carbon Black)"/>
    <x v="0"/>
    <s v="Accessories&amp;Peripherals"/>
    <n v="273"/>
    <n v="999"/>
    <n v="0.73"/>
    <x v="6"/>
    <n v="20850"/>
    <s v="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W/WEBP_402378-T2/images/I/41jk4zYjTsL._SX300_SY300_QL70_FMwebp_.jpg"/>
    <s v="https://www.amazon.in/boAt-Type-c-A400-Cable-Carbon/dp/B0974G5Q2Y/ref=sr_1_124?qid=1672909130&amp;s=electronics&amp;sr=1-124"/>
    <x v="1"/>
    <x v="0"/>
    <n v="5.8904109589041092"/>
    <n v="5.8904109589041092"/>
  </r>
  <r>
    <x v="381"/>
    <s v="boAt Type-c A400 Type-c to USB A Cable for All Type C Phones (Lg nexus 5x), 1Mtr(Black)"/>
    <x v="0"/>
    <s v="Accessories&amp;Peripherals"/>
    <n v="349"/>
    <n v="699"/>
    <n v="0.5"/>
    <x v="6"/>
    <n v="20850"/>
    <s v="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alINWQKXL._SX300_SY300_QL70_FMwebp_.jpg"/>
    <s v="https://www.amazon.in/Indestructible-Type-C-Cable-Type-Phones/dp/B071SDRGWL/ref=sr_1_158?qid=1672909131&amp;s=electronics&amp;sr=1-158"/>
    <x v="1"/>
    <x v="0"/>
    <n v="8.6"/>
    <n v="8.6"/>
  </r>
  <r>
    <x v="382"/>
    <s v="MI 108 cm (43 inches) 5X Series 4K Ultra HD LED Smart Android TV L43M6-ES (Grey)"/>
    <x v="2"/>
    <s v="HomeTheater,TV&amp;Video"/>
    <n v="31999"/>
    <n v="49999"/>
    <n v="0.36"/>
    <x v="6"/>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HRYV4OPMCN7H4OTNUBIMFRBBM5A"/>
    <s v="Amazon Customer,Rampratap singh,Arjun vaidya,Apurav,MAHESH KANCHARANA,Val Coutinho,Pravin Bhati,Nagaraj"/>
    <s v="R19JWR6NN6DMRW,R3NNMZRL819Q5I,R27MVISBFA27B0,R26UM4M5FX7MOX,R3OS23S4DLG4RW,R6CTY16XAGKZ3,R3GTDALXXTDMU4,R1YPRPCDNAPQGM"/>
    <s v="It's super,Value of money ðŸ’°,Display and build,Good Sound and pictures,Good product ðŸ‘,Good and smart tv for reasonable rate,Good for low budget,Tv is good but after 3  month my tv screen gone"/>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
    <s v="https://images-na.ssl-images-amazon.com/images/W/WEBP_402378-T2/images/I/51Y4ApH7emL._SX300_SY300_QL70_FMwebp_.jpg"/>
    <s v="https://www.amazon.in/Inches-Ultra-Smart-Android-L43M6-ES/dp/B09MJ77786/ref=sr_1_253?qid=1672909136&amp;s=electronics&amp;sr=1-253"/>
    <x v="1"/>
    <x v="0"/>
    <n v="11.944444444444445"/>
    <n v="11.944444444444445"/>
  </r>
  <r>
    <x v="383"/>
    <s v="MI 138.8 cm (55 inches) 5X Series 4K Ultra HD LED Smart Android TV L55M6-ES (Grey)"/>
    <x v="2"/>
    <s v="HomeTheater,TV&amp;Video"/>
    <n v="46999"/>
    <n v="69999"/>
    <n v="0.33"/>
    <x v="6"/>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FYSLM4L6FC755CARUNV6FXNANLA"/>
    <s v="Amazon Customer,Rampratap singh,Arjun vaidya,Apurav,MAHESH KANCHARANA,Val Coutinho,Pravin Bhati,Nalla srinivas Reddy"/>
    <s v="R19JWR6NN6DMRW,R3NNMZRL819Q5I,R27MVISBFA27B0,R26UM4M5FX7MOX,R3OS23S4DLG4RW,R6CTY16XAGKZ3,R3GTDALXXTDMU4,RXYNQRMH2KD0E"/>
    <s v="It's super,Value of money ðŸ’°,Display and build,Good Sound and pictures,Good product ðŸ‘,Good and smart tv for reasonable rate,Good for low budget,Good"/>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
    <s v="https://m.media-amazon.com/images/W/WEBP_402378-T2/images/I/41mW+TS5WKL._SY300_SX300_.jpg"/>
    <s v="https://www.amazon.in/138-8-inches-Ultra-Android-L55M6-ES/dp/B09RWQ7YR6/ref=sr_1_499?qid=1672909149&amp;s=electronics&amp;sr=1-499"/>
    <x v="1"/>
    <x v="0"/>
    <n v="13.030303030303029"/>
    <n v="13.030303030303029"/>
  </r>
  <r>
    <x v="384"/>
    <s v="SanDisk Ultra Dual Drive Luxe USB Type C Flash Drive (Silver, 128 GB, 5Y - SDDDC4-128G-I35)"/>
    <x v="0"/>
    <s v="ExternalDevices&amp;DataStorage"/>
    <n v="1299"/>
    <n v="3000"/>
    <n v="0.56999999999999995"/>
    <x v="6"/>
    <n v="23022"/>
    <s v="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
    <s v="AHOXZCFLXIOIPGI7DXYFAI2644UQ,AERATALW2RRDMFXI77X4JJBT23RA,AFCKOCN7FG2KC4PCZZUORJFFGEJA,AHWQSD5JHCOHW7JYN7F52ABQCJQA,AFAVZL5OGYPPWWRW6TJ7XTEHPVFA,AGKSU4ZSIR6TKLSZKM3IHFEH3FZQ,AFPXTEAIUHCMFSNSGOL4CREXR4PQ,AH4TEK5IQCC2BSF2KSQNKQEXAPLA"/>
    <s v="Arun,Muneeb,Jatin,Gangadhar,Rohael saifi,Amazon Customer,Amezing books jordar.v.mc,Ramamoorthy"/>
    <s v="R21XRUZQ2MQ2ME,R368V5GBBAVTKL,RWYWGRLTSJX7N,R3VR8G8SJCIQM,R2SME90R32XR18,R2BTUXHC0LJSK2,R2LJ7EU195HEBH,R3SQTXO5SE96IF"/>
    <s v="Ya Nice..value for money..,Overall decent Product,Great deal for 1200,Good but heats up a little and error issues,Fast and efficient loved it,Does the job,Very good,superb"/>
    <s v="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
    <s v="https://m.media-amazon.com/images/W/WEBP_402378-T2/images/I/41IZ3JvOvwL._SX300_SY300_QL70_FMwebp_.jpg"/>
    <s v="https://www.amazon.in/SanDisk-Ultra-Drive-Flash-128GB/dp/B084PJSSQ1/ref=sr_1_119?qid=1672903000&amp;s=computers&amp;sr=1-119"/>
    <x v="1"/>
    <x v="0"/>
    <n v="7.5438596491228074"/>
    <n v="7.5438596491228074"/>
  </r>
  <r>
    <x v="385"/>
    <s v="STRIFF Adjustable Laptop Tabletop Stand Patented Riser Ventilated Portable Foldable Compatible with MacBook Notebook Tablet Tray Desk Table Book with Free Phone Stand (Black)"/>
    <x v="0"/>
    <s v="Accessories&amp;Peripherals"/>
    <n v="349"/>
    <n v="1499"/>
    <n v="0.77"/>
    <x v="6"/>
    <n v="24791"/>
    <s v="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â€ to 6.7â€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
    <s v="AHE52HKDGFCWSQO7STU7NRWWHTWQ,AHCBTTZL4LES5ZR54PCU6LSVKYPQ,AFZRZORHYQ6TSM25CRDS6UDSLUDA,AGWC4Q23F4DQ6TOMY2OBPZUB3W3A,AGGXWYRLPMULBPR7OXPEV6SNOMIQ,AGSMAA22LXXQD6VGCO3X5MMAT4RA,AFCTDH6RSQB5Q2F5E3ZXQL5I2RMA,AG4QFJXKZLMRSSLHOSL4XYGM6G6Q"/>
    <s v="G D PUKALE,KM,Sudip Kundu,venkatesh,Shaik John Saida,Ramgopal sharma,Abhishek chaudhary,Rohit"/>
    <s v="R1JKJ6JRX7SGEL,R25BSG945DF5FO,R4BFNUNWNX1R0,R2NPEFE8O89X67,R194PSSW507V7K,R1DT0RIGH4S3FB,R38ZWKA3FZLLH,R14TFXF7AOFJ1P"/>
    <s v="Product is very good , but delivery was not quite good,Overall good.,Average to good,Stability should have been better.,Price could be less,Best product in this price.,Mast,Value for money"/>
    <s v="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
    <s v="https://m.media-amazon.com/images/I/51aYKwgu-GL._SX300_SY300_QL70_FMwebp_.jpg"/>
    <s v="https://www.amazon.in/STRIFF-Adjustable-Patented-Ventilated-Compatible/dp/B07XCM6T4N/ref=sr_1_13?qid=1672902995&amp;s=computers&amp;sr=1-13"/>
    <x v="1"/>
    <x v="0"/>
    <n v="5.5844155844155843"/>
    <n v="5.5844155844155843"/>
  </r>
  <r>
    <x v="386"/>
    <s v="MemeHoÂ® Smart Standard Multi-Purpose Laptop Table with Dock Stand/Study Table/Bed Table/Foldable and Portable/Ergonomic &amp; Rounded Edges/Non-Slip Legs/Engineered Wood with Cup Holder (Black)"/>
    <x v="0"/>
    <s v="Accessories&amp;Peripherals"/>
    <n v="656"/>
    <n v="1499"/>
    <n v="0.56000000000000005"/>
    <x v="6"/>
    <n v="25903"/>
    <s v="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
    <s v="AGXE6V4HYRRDGH33H3NE7PGF4D4Q,AFDW67WRZ2IJI7LQQP47LWZJHHUA,AFQVWAIJE5R6L6CSOOEAZ4SB4LNA,AEY3BCCYNITGIMQHCNTZIYDPA77Q,AEIYOPETQ6QHPCWMGJIFDTC5FQIA,AFBICVVDSWHTB37XUM72SGTRRL5Q,AFPMPHWQ374TQ7ZCW3RUEVPQLVSA,AGAGJNDYID4G47KUQZVTWOGT55JA"/>
    <s v="soma sekhar,Shreeg91,Jagadish,Zinal Bhatt,Amazon Customer,Ashutosh,Madhura,Dineshkumar"/>
    <s v="RF73D5K5ZPBIU,R34D9LRZ543WW0,RXSU1WELHKSJV,RDJYI5PWSD45Y,R1UTEEMGPZ5T12,R3LZFS4QTCAHA8,R1Y8IAT73QZGHC,R19NL3QGC4DMZ7"/>
    <s v="Good quality but one defect,It fulfill its purpose,The laptop stand is good but could have been better with a grip in four sides!!,Height mentioned is wrong,Worth The Money, Good Quality, but wobbles only on bed,Damage in transportation,Good product.,Durability and easy to use"/>
    <s v="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â€™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
    <s v="https://m.media-amazon.com/images/I/51EJirBX6bL._SY300_SX300_QL70_FMwebp_.jpg"/>
    <s v="https://www.amazon.in/Multi-Purpose-Foldable-Portable-Ergonomic-Non-Slip/dp/B07TR5HSR9/ref=sr_1_98?qid=1672903000&amp;s=computers&amp;sr=1-98"/>
    <x v="1"/>
    <x v="0"/>
    <n v="7.6785714285714279"/>
    <n v="7.6785714285714279"/>
  </r>
  <r>
    <x v="387"/>
    <s v="SYVO WT 3130 Aluminum Tripod (133CM), Universal Lightweight Tripod with Mobile Phone Holder Mount &amp; Carry Bag for All Smart Phones, Gopro, Cameras - Brown"/>
    <x v="2"/>
    <s v="Cameras&amp;Photography"/>
    <n v="799"/>
    <n v="3990"/>
    <n v="0.8"/>
    <x v="6"/>
    <n v="27139"/>
    <s v="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
    <s v="AEDCAWW6MGT4UO4RRH7NOK3EH5SA,AFMZX4QR2GN2JMC5GZS66RJM4YTQ,AFLG2PW5COQFF4ALCTWAHMWQ5XBQ,AGT75OEHIEIVEH3WH3ARDJGVUM2Q,AEZW37RE5IIP2MCYW7NCWO3CTJCA,AFGLU4AR4M7DZADQJX5SUGNZW7UQ,AG6YU7BHITXUFJ22336KYWROTZKA,AFWHBJHINMLO6RESQFNCY27BFGHQ"/>
    <s v="Mananveer singh,Lavanya.G,Ananta Bhaskar Somawanshi,JYOTHI. N,Jaikrit,Govind Prajapati,Amazon Customer,Ramanjaneyulu"/>
    <s v="R2BUP3AXKYUHYP,R3B772KI95MWNX,R7R351CJN43NM,R84AXG1XCM1R3,RYCTR2UZGN6GU,R1VNKAJ163SXLP,R310TJNPM9I9ZO,R231H2ZVU5558I"/>
    <s v="Very Good for Beginners,Light weight &amp; sturdy,Product is good and light weight.,Excellent,Easy to use and light weight to carry,Superb tripod, I'm happyðŸ™‚,good product,Ok Good"/>
    <s v="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ðŸ‘,like the stability and mobile holder,Simply Superb this one for phones &amp; cameras"/>
    <s v="https://m.media-amazon.com/images/I/41Fm0YcrDqL._SX300_SY300_QL70_FMwebp_.jpg"/>
    <s v="https://www.amazon.in/Syvo-3130-Aluminum-Universal-Lightweight/dp/B07N42JB4S/ref=sr_1_49?qid=1672902997&amp;s=computers&amp;sr=1-49"/>
    <x v="1"/>
    <x v="0"/>
    <n v="5.3749999999999991"/>
    <n v="5.3749999999999991"/>
  </r>
  <r>
    <x v="388"/>
    <s v="Mi 108 cm (43 inches) Full HD Android LED TV 4C | L43M6-INC (Black)"/>
    <x v="2"/>
    <s v="HomeTheater,TV&amp;Video"/>
    <n v="19999"/>
    <n v="34999"/>
    <n v="0.43"/>
    <x v="6"/>
    <n v="27151"/>
    <s v="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
    <s v="AHB43CZ4RHLJ5S6CBOWX6MEI7J4Q,AHP24JLRZ2DTLBEX22A6DVUJDSBA,AGLKKKJCKHZ32S7MCK46JWDZ2A3A,AHXCZCBKCKFAOJJ2GOCQS3OKPQOQ,AHZ4UBDUCUMY6IGCR67LB4P5RBXA,AHCGV72I3RKXOSSUNK3SQOB677NA,AFTCOTLY72MCSV5WHMHSZ67ZZG6A,AEF55HUCR2L3DMBXVV4SGD55JKIQ"/>
    <s v="Sameer Patil,TechnoLoon,Deepti Rawat,Ajay,Sagar Rastogi,Gangadhar Rao Nepa,Jaydeep,Rishi Kapoor"/>
    <s v="R1VOXBV87EI37W,R1BIBCTNJPJOX3,R2RRCA47QEK9C1,R2WHV3RU3J4985,R22K5MQ8Z8N6L2,R3TQACIQUXT2WO,R2YKPF09C6G76,R1E6GYG29CA7RM"/>
    <s v="DETAILED REVIEW after 3 WEEKS of Usage !!!,Priceworthy.,It's a good product,Good,Vivid picture quality is stunning,SUPER DEAL,Value for money,Very nice"/>
    <s v="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â—â— If you want to get quick overview of the device, then read below else scroll down for Detailed Review â—â—#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â‚¹12500.Performance â­â­â­â­â­-----------------------The processor in this Smart TV is powerful enough to play 4K 10bit HEVC videos right out of the box. VLC or MX player can be installed for enhanced media support.Picture Quality â­â­â­â­â­--------------------------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â­â­â­â­--------------------------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â­â­â­â­â­--------------------------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â­â­â­â­-----------------------------Minimalism is great. But minimalism with less functionality is not so great. Addition ofMute,TV Settings and Video input selection buttons would 've made the remote more functional.App support â­â­â­â­â­(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ðŸ™,Build quality good.sound and bass excellent.,Product is very good. Sound quality is crisp. Worth buying. I brought it 2 years back. Still working fine,Good quality"/>
    <s v="https://m.media-amazon.com/images/I/41nsy8kxWUL._SY300_SX300_QL70_FMwebp_.jpg"/>
    <s v="https://www.amazon.in/inches-Full-Android-L43M6-INC-Black/dp/B09JPC82QC/ref=sr_1_45?qid=1672909125&amp;s=electronics&amp;sr=1-45"/>
    <x v="1"/>
    <x v="0"/>
    <n v="10"/>
    <n v="10"/>
  </r>
  <r>
    <x v="389"/>
    <s v="Duracell Plus AAA Rechargeable Batteries (750 mAh) Pack of 4"/>
    <x v="2"/>
    <s v="GeneralPurposeBatteries&amp;BatteryChargers"/>
    <n v="399"/>
    <n v="499"/>
    <n v="0.2"/>
    <x v="6"/>
    <n v="27201"/>
    <s v="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
    <s v="AG2ICOYPSOV5SGBKFEYHGKCNK7PA,AGJ3OQ4X262D3MAQZ3CLCRVR5R3Q,AGWXCIC2IWWGNN5I4QTFMPSLSTHQ,AHG33NYBIPVHA7BABNXDT4NDZBMQ,AFWPPZRH2WVNMVTLFNXMAJCTTVFA,AG7Y7ZU2S5Y2H7UJX6AFGQSRB7ZQ,AHAVRPA7Z3PKTTWVBVUISCKI7RYQ,AHKW7DR7CHI2WL772IRNUK3SOAUA"/>
    <s v="T N Sivaji,Akku,V,Meet,MOHAMMED,Niranjan koyri,Tamil selvan,Puneet S."/>
    <s v="R5L3FAFS6JXJF,R1VTQ25LXQX5UD,R6RJYAZUM5240,R1S8HH7X7WWELD,R3VAP7JD6S5Q9B,R2RJV9PK2QMAQJ,R2JSE9NKI4XHKF,R1LUV2WJODYVJ2"/>
    <s v="Works Good,Perfect replacement cell for trimmer,Wow,As they said in ad worth it,A good product,Fit for phillips trimmer.,Good,Good Product"/>
    <s v="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
    <s v="https://m.media-amazon.com/images/I/418YrbHVLCL._SX300_SY300_QL70_FMwebp_.jpg"/>
    <s v="https://www.amazon.in/Duracell-AAA-750mAh-Rechargeable-Batteries/dp/B003B00484/ref=sr_1_148?qid=1672903002&amp;s=computers&amp;sr=1-148"/>
    <x v="1"/>
    <x v="0"/>
    <n v="21.499999999999996"/>
    <n v="21.499999999999996"/>
  </r>
  <r>
    <x v="390"/>
    <s v="Zebronics Zeb-Transformer Gaming Keyboard and Mouse Combo (USB, Braided Cable)"/>
    <x v="0"/>
    <s v="Accessories&amp;Peripherals"/>
    <n v="1299"/>
    <n v="1599"/>
    <n v="0.19"/>
    <x v="6"/>
    <n v="27223"/>
    <s v="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
    <s v="AHEPPTU7YZ4YNMCKFBT5PG7W2CHQ,AG7URP5PKDSGZQUIBSSSVTQCYDBQ,AGVHA7GWJH65MLMZ6UEFQFPFEABA,AEZJ7W36ANQVE7DVQAVPDAMMK65Q,AGLLWVAI4Z22HEY37TBOWCHYNVMQ,AG4KCGZMX3RVD6WWOR4USWIW5P6Q,AHI7MAEVGKFALD52EV265L5ZZXTQ,AFGEKEI73SEGJGTUTZCS35U5UJXQ"/>
    <s v="Kshanik Rajak,Gajanan,Tester,Shiva ji gupta,Rahul R.,Ronak,Anshul,Adarsh"/>
    <s v="R1WLR0EBTL2IX6,R2B2JBTK9WXMZZ,R2WHZGSNHBX43O,R12HTO2PX060ZT,R3H313KLTQI8QQ,RQJXA2JEYSLSP,R1Z13D8JB8JB67,R1I9TU0BB63YQ"/>
    <s v="Click-Bet,The alphabet doesn't light up,It is good but sometimes button got stuck and ruin your game,dont get your hopes too hight up,Good and superb but the RGB modes are less but good u can go for it,Itz mouse is so smout,Good,Cool looking"/>
    <s v="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ðŸ‘ðŸ‘ðŸ‘ðŸ‘ðŸ‘,Keyboard  and mouse both are good but can go for an better  option  also,Buy in sale for just 999Have good look but not feels so premiumMouse build is more bad than keyboard.Number key led panel almost out of the frame."/>
    <s v="https://m.media-amazon.com/images/W/WEBP_402378-T2/images/I/41KB80oxxfL._SX300_SY300_QL70_FMwebp_.jpg"/>
    <s v="https://www.amazon.in/Zebronics-Transformer-Gaming-Multimedia-Keyboard/dp/B07BRKK9JQ/ref=sr_1_195?qid=1672903005&amp;s=computers&amp;sr=1-195"/>
    <x v="1"/>
    <x v="0"/>
    <n v="22.631578947368421"/>
    <n v="22.631578947368421"/>
  </r>
  <r>
    <x v="391"/>
    <s v="Mi 80 cm (32 inches) HD Ready Android Smart LED TV 4A PRO | L32M5-AL (Black)"/>
    <x v="2"/>
    <s v="HomeTheater,TV&amp;Video"/>
    <n v="14999"/>
    <n v="14999"/>
    <n v="0"/>
    <x v="6"/>
    <n v="27508"/>
    <s v="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ï¼š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
    <s v="AG2CJB47VQE4AVBUYWE7TYPVMYHQ,AF22S3IGZ42YVFNOUDYNCLY4PPQA,AGXGNV2SG2KY4LW4NEOUHYHRYMBA,AEKFLRYWL3QNVPL7XAUSHYTELVEA,AFKK5EPGR2CMH2TV2EUSQM4END4A,AG6KUA5QTEDKKUOCTE2UCBTYFTQA,AET4Z7TNR2S4KEE6OHUGLTJQMNFA,AFULLSOLYZR7NWX4TA6GFPF2UQAQ"/>
    <s v="MUNIYANDI. D,Rathod Ganesh.,Pankaj,Arulkumar M,S Anil Babu,srinivassan,Recardo,Suresh waghmare"/>
    <s v="R1OHBRJRE6GHDZ,R24I7EFZQG9TE6,R3G0UPCD2KN4F7,R2EH8HEJYFWVY1,R14DHLF5YST1V5,R2ATOKYHEUA0RC,R1LCM6KSBLNTZE,R2MICL6U2IDISJ"/>
    <s v="Nice tv,Good product,Average,No operation button in television which is big irritate when the remote not working,Facing Sound/Audio Problem after 12 days of installation only - Please don't buy it,The after service is very good!,Good,........"/>
    <s v="Good quality,Good product,Average,No operation button in television which is big irritate when the remote not working,In simple words, Please donâ€™t buy this MI TV and especially from Amazon/this seller (Sold by Cloudtail India and Fulfilled by Amazon).If you have patience and able to understand normal English(I donâ€™t have writing skills to share exactly my feelings/pain) then please go through my following experience/feedback to know why I said Donâ€™t buy it.Donâ€™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â€™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â€™s not delivered safely.This TV came for home delivery in Troalley Auto without proper placement/safety, asked delivery person why alone kept it while coming due to up and downs of road it may fly right. He didnâ€™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â€¦â€¦,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
    <s v="https://m.media-amazon.com/images/W/WEBP_402378-T1/images/I/51xmNdrIlcS._SY300_SX300_QL70_FMwebp_.jpg"/>
    <s v="https://www.amazon.in/Mi-inches-Ready-Android-Black/dp/B084872DQY/ref=sr_1_488?qid=1672909149&amp;s=electronics&amp;sr=1-488"/>
    <x v="1"/>
    <x v="0"/>
    <s v=""/>
    <s v="0"/>
  </r>
  <r>
    <x v="392"/>
    <s v="Fire-Boltt Phoenix Smart Watch with Bluetooth Calling 1.3&quot;,120+ Sports Modes, 240*240 PX High Res with SpO2, Heart Rate Monitoring &amp; IP67 Rating"/>
    <x v="2"/>
    <s v="WearableTechnology"/>
    <n v="1998"/>
    <n v="9999"/>
    <n v="0.8"/>
    <x v="6"/>
    <n v="27696"/>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sHRWXCfvL._SX300_SY300_QL70_ML2_.jpg"/>
    <s v="https://www.amazon.in/Fire-Boltt-Phoenix-Bluetooth-Calling-Monitoring/dp/B0B3RRWSF6/ref=sr_1_4?qid=1672895748&amp;s=electronics&amp;sr=1-4"/>
    <x v="1"/>
    <x v="0"/>
    <n v="5.3749999999999991"/>
    <n v="5.3749999999999991"/>
  </r>
  <r>
    <x v="393"/>
    <s v="Fire-Boltt Phoenix Smart Watch with Bluetooth Calling 1.3&quot;,120+ Sports Modes, 240*240 PX High Res with SpO2, Heart Rate Monitoring &amp; IP67 Rating"/>
    <x v="2"/>
    <s v="WearableTechnology"/>
    <n v="1999"/>
    <n v="9999"/>
    <n v="0.8"/>
    <x v="6"/>
    <n v="27696"/>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CKEKnjyL._SX300_SY300_QL70_ML2_.jpg"/>
    <s v="https://www.amazon.in/Fire-Boltt-Phoenix-Bluetooth-Calling-Monitoring/dp/B0B3RSDSZ3/ref=sr_1_54?qid=1672895762&amp;s=electronics&amp;sr=1-54"/>
    <x v="1"/>
    <x v="0"/>
    <n v="5.3749999999999991"/>
    <n v="5.3749999999999991"/>
  </r>
  <r>
    <x v="394"/>
    <s v="Fire-Boltt Phoenix Smart Watch with Bluetooth Calling 1.3&quot;,120+ Sports Modes, 240*240 PX High Res with SpO2, Heart Rate Monitoring &amp; IP67 Rating"/>
    <x v="2"/>
    <s v="WearableTechnology"/>
    <n v="1999"/>
    <n v="9999"/>
    <n v="0.8"/>
    <x v="6"/>
    <n v="27704"/>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vjHoqVHJL._SX300_SY300_QL70_ML2_.jpg"/>
    <s v="https://www.amazon.in/Fire-Boltt-Phoenix-Bluetooth-Calling-Monitoring/dp/B0B3RS9DNF/ref=sr_1_214?qid=1672895806&amp;s=electronics&amp;sr=1-214"/>
    <x v="1"/>
    <x v="0"/>
    <n v="5.3749999999999991"/>
    <n v="5.3749999999999991"/>
  </r>
  <r>
    <x v="395"/>
    <s v="atomberg Renesa 1200mm BLDC Motor with Remote 3 Blade Energy Saving Ceiling Fan (Matt Black)"/>
    <x v="1"/>
    <s v="Heating,Cooling&amp;AirQuality"/>
    <n v="3569"/>
    <n v="5190"/>
    <n v="0.31"/>
    <x v="6"/>
    <n v="28629"/>
    <s v="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
    <s v="AENFBKCVXFCSNELMZME3E3W7WNOA,AH2NF4GWIFI5TVCUTHW3Q3X7EUXQ,AHEFKTS3MRG4AW4YSYD2OBMREP6A,AF6X6534MZ5EQH6PSVVTGHH7WGSA,AHGDO2HIQNPHLHJND5EY3GSLNG4A,AGZNOQWZ5NBBOPJYUSKJSY3QDHWA,AGUVJ34ZNNM5AYHUUPSW4LCMUQMQ,AFISSFINCYUYWGRYU3I7QVNL6JCA"/>
    <s v="Vayun,Vidhate Jitendra Gangadhar,sambasiva rao,Kalpesh,Kishore,PRIYESH,Jalaj Khajotia,Sk nagourbie"/>
    <s v="R2IIQ5X1KFC218,R3GC9FMTX9ZRBD,R1KTDK3ZQXXKD1,R3BU5QCZ6URHIV,R2IUXE2RH8OJ2A,RTJCKSW3MGDCJ,R25B5M8BFZ5APO,R3IYSZRJ55ATP3"/>
    <s v="They will charge you an additional â‚¹300/- for installation.,Good,yes,Er hardik trivedi,Noise problem due to magnets inside,Good,Easy to install like normal one,Ok ðŸ‘ðŸ‘ðŸ‘ ok"/>
    <s v="They have not mentioned it here, or atleast I couldn't see it, that an additional installation charge of â‚¹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ðŸ‘ŒðŸ’¯ðŸ¤"/>
    <s v="https://m.media-amazon.com/images/W/WEBP_402378-T1/images/I/31NRaw6L7KL._SX300_SY300_QL70_FMwebp_.jpg"/>
    <s v="https://www.amazon.in/Atomberg-Renesa-Motor-Remote-Ceiling/dp/B08Y5QJXSR/ref=sr_1_158?qid=1672923598&amp;s=kitchen&amp;sr=1-158"/>
    <x v="1"/>
    <x v="0"/>
    <n v="13.870967741935484"/>
    <n v="13.870967741935484"/>
  </r>
  <r>
    <x v="396"/>
    <s v="Dell KB216 Wired Multimedia USB Keyboard with Super Quite Plunger Keys with Spill-Resistant â€“ Black"/>
    <x v="0"/>
    <s v="Accessories&amp;Peripherals"/>
    <n v="549"/>
    <n v="1799"/>
    <n v="0.69"/>
    <x v="6"/>
    <n v="28829"/>
    <s v="DEVICE TYPE: Keyboard|CONNECTIVITY TECHNOLOGY: Wired|INTERFACE: USB|HOT KEYS FUNCTION: Volume, Mute, Play/Pause, Backward, Forward|KEYS STYLE: Chiclet"/>
    <s v="AF2PEMNSWZSUIHRAPJGOPJ7GAF6A,AHJATMZUL2L2MVZDRBBE2YCLSDUQ,AHMCOOZB4T62PFVOC5KYTRN7AKCA,AHO6HF6W242DPCOUL337SAZ4RFWA,AEPIMKMLGRFWLU7CETWUPBCLFR7Q,AGT4OV5ZEJELU6LGJ3SVHQBHUBYQ,AGBJZG3XMZ3WPI7FY2DLYYXSBUNQ,AHG4NWCAUQ7X2Q2OYOIB5WRNPHWQ"/>
    <s v="Minhaj Mohd,Amazon Customer,Placeholder,Ismat parveen,Animesh,Subham,hanmandla raju,vishal charikar"/>
    <s v="R1REJSSQVMNGVO,R33WYRQ1J4RZHO,R3ECO7HPNMHBTT,R1GORSR46QQ6SN,R1O350T6VW5RR3,R2BXJ480ZVSUMH,R28KMQ1TUV7E2Z,R3KCC7HPRPOF0C"/>
    <s v="Sturdy key-board for office use,Smooth keyboard,Good one,Low budget but good product,Good,Good product,Good,good"/>
    <s v="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
    <s v="https://m.media-amazon.com/images/W/WEBP_402378-T1/images/I/4178Hx01kZL._SY300_SX300_QL70_FMwebp_.jpg"/>
    <s v="https://www.amazon.in/Dell-KB216-Wired-Multimedia-Keyboard/dp/B00ZYLMQH0/ref=sr_1_29?qid=1672902996&amp;s=computers&amp;sr=1-29"/>
    <x v="1"/>
    <x v="0"/>
    <n v="6.2318840579710146"/>
    <n v="6.2318840579710146"/>
  </r>
  <r>
    <x v="397"/>
    <s v="SanDisk Ultra Flair 64GB USB 3.0 Pen Drive, Multicolor"/>
    <x v="0"/>
    <s v="ExternalDevices&amp;DataStorage"/>
    <n v="519"/>
    <n v="1350"/>
    <n v="0.62"/>
    <x v="6"/>
    <n v="30058"/>
    <s v="High-speed USB 3.0 performance of up to 150MB/s read speeds|Transfer a full-length movie in less than 30 seconds!|The driveâ€™s durable and stylish metal casing keeps your important files safe, while the included SanDisk SecureAccess software lets you password-protect and encrypt your sensitive files|Compatible with both USB 2.0 and 3.0 ports, Operating temperature32Â° â€“ 95Â°F (0Â° â€“ 35Â°C)|Country of Origin: Malaysia|9th Generation Intel Core i9 ProcessorsProducts formerly Coffee LakeDesktopLithography14 nmProcessor Base Frequency3.60 GHzTDP95 WIntel UHD Graphics 630350 MHz|BX80684I99900K"/>
    <s v="AHTYSJ2UVZO5LT77K37P423ZMQXQ,AHYQION7F7POWPGNNAFXPK64RSNQ,AHKUNPS4ZAWFCFMIOFSKV5LF7IOA,AH4O4H2WHIKNWUYTERTGOH4FFY7A,AFIS2LYGKHAXZN6NFF2JJI2M4TBA,AFQLKJFTCAK4X2YI2B72OID4IVLA,AHQIKKPBVNWP27JVQYZSYMEG6XAA,AGKYYB6ZSV2OI4BSXLKISFSFLGUA"/>
    <s v="Akash Kumar,Anil Kumar,saijayanth,Rajib A.,Vinit Sarin,Ravinder Gautom,Yogesh Karel,MANISH KUMAR"/>
    <s v="R1HP1ZGFB28GM7,R3JCTIK67UAT4K,R2S9JBF2ECD6C6,R2M4VC26VFSJ5K,R2I3JCCVO4U03G,R3NOWQBXUGHRI9,R3ULD6B7PBI3FQ,R2UQOW05XNOHS5"/>
    <s v="Great pendrive,Value for money,Good,Kaafi slow hai, heating issue bhi hai,Good and fast drive,It is best pendrive at this prize.,Satisfactory with a bit heating issue.,Average"/>
    <s v="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
    <s v="https://m.media-amazon.com/images/I/317KlchuxeL._SY300_SX300_QL70_FMwebp_.jpg"/>
    <s v="https://www.amazon.in/SanDisk-Ultra-Flair-USB-64GB/dp/B07SLMR1K6/ref=sr_1_52?qid=1672902997&amp;s=computers&amp;sr=1-52"/>
    <x v="1"/>
    <x v="0"/>
    <n v="6.935483870967742"/>
    <n v="6.935483870967742"/>
  </r>
  <r>
    <x v="398"/>
    <s v="MI Usb Type-C Cable Smartphone (Black)"/>
    <x v="0"/>
    <s v="Accessories&amp;Peripherals"/>
    <n v="229"/>
    <n v="299"/>
    <n v="0.23"/>
    <x v="6"/>
    <n v="30411"/>
    <s v="1m long Type-C USB Cable|Sturdy and Durable. With USB cable you can transfer data with speeds of upto 480 Mbps|Upto 3A output|6months warranty|Sturdy and Durable. With USB cable you can transfer data with speeds of upto 480 Mbps|6months warranty|Up To 3A Output"/>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I/31XO-wfGGGL._SX300_SY300_QL70_FMwebp_.jpg"/>
    <s v="https://www.amazon.in/MI-MTCY001IN-USB-Type-C-Cable/dp/B08DDRGWTJ/ref=sr_1_9?qid=1672909124&amp;s=electronics&amp;sr=1-9"/>
    <x v="1"/>
    <x v="0"/>
    <n v="18.695652173913043"/>
    <n v="18.695652173913043"/>
  </r>
  <r>
    <x v="399"/>
    <s v="MI Xiaomi USB Type C HYperCharge Cable 6A 100cm Sturdy and Durable Black Supports 120W HyperCharging"/>
    <x v="0"/>
    <s v="Accessories&amp;Peripherals"/>
    <n v="499"/>
    <n v="1299"/>
    <n v="0.62"/>
    <x v="6"/>
    <n v="30411"/>
    <s v="Supports 120W Fast Charging|High Quality Design"/>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W/WEBP_402378-T1/images/I/21WhHd9leXL._SX300_SY300_QL70_FMwebp_.jpg"/>
    <s v="https://www.amazon.in/Xiaomi-HyperCharge-Cable-100cm-Type-C/dp/B07YTNKVJQ/ref=sr_1_172?qid=1672909133&amp;s=electronics&amp;sr=1-172"/>
    <x v="1"/>
    <x v="0"/>
    <n v="6.935483870967742"/>
    <n v="6.935483870967742"/>
  </r>
  <r>
    <x v="400"/>
    <s v="Logitech B100 Wired USB Mouse, 3 yr Warranty, 800 DPI Optical Tracking, Ambidextrous PC/Mac/Laptop - Black"/>
    <x v="0"/>
    <s v="Accessories&amp;Peripherals"/>
    <n v="279"/>
    <n v="375"/>
    <n v="0.26"/>
    <x v="6"/>
    <n v="31534"/>
    <s v="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
    <s v="AE6DY6YWTSSE3XNHDXZDGQM2JL2Q,AES3UPSNCD37JZLHZ3OIILRLLLCA,AESL7YEFFKTIZRBEDUCMD56K6VQA,AHEV734TKPP6CEJPWIMMHA65SL2A,AGBLMQ2TLWRDFQ32LGRIVVPYOQVQ,AHKUSAJGBXVQQSDC4RCKHF6PFODQ,AEPEJSIYSFPXKOXPS2QHZ7P5VCIA,AEU44FW4XJBDB33N4LYZMVLOUYOA"/>
    <s v="Uday Joglekar,Simi Singh,Hi,chirag bansal,Swarnavo Dutta,H Rt khuma,Adarsh,Dixit"/>
    <s v="R3U9FRV2Q625DO,R3EJZ83W9OHW3D,RSH53O0JL66NL,R3BMZS3M7NRJ6H,R1KGMYE82EPYDO,RG1M1ENVZBFAP,R1WFXJNNGSCEPV,R1NAE9JMVSXVA1"/>
    <s v="Handy Mouse,Good quality mouse,Good one.,Good,Good cheap reliable,Gud quality mouse,Very comfortable,Quality + Less Price Makes it Best to buy."/>
    <s v="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
    <s v="https://m.media-amazon.com/images/I/31iFF1KbkpL._SX300_SY300_QL70_FMwebp_.jpg"/>
    <s v="https://www.amazon.in/Logitech-B100-Optical-Mouse-Black/dp/B003L62T7W/ref=sr_1_151?qid=1672903002&amp;s=computers&amp;sr=1-151"/>
    <x v="1"/>
    <x v="0"/>
    <n v="16.538461538461537"/>
    <n v="16.538461538461537"/>
  </r>
  <r>
    <x v="401"/>
    <s v="Philips GC1905 1440-Watt Steam Iron with Spray (Blue)"/>
    <x v="1"/>
    <s v="Kitchen&amp;HomeAppliances"/>
    <n v="1614"/>
    <n v="1745"/>
    <n v="0.08"/>
    <x v="6"/>
    <n v="37974"/>
    <s v="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
    <s v="AF7IXQKBUL6NEIQG4R53LMJJUGXQ,AGBITVO2DOMNZU6DB4QF2WXXELLA,AFKLAG22RFOVUU5PLNHQ5K6J44ZA,AFLBQUGX2NEY6DLJBUN7O6LGH4QQ,AFESOELYFWWZ3LND4HLBVI3PLAYA,AF7N24U3P7U7KXYPZXEKACPE2KEA,AELHJ3ZSDT52K3IHCRSBUZF4LXQA,AEOEMKEL2KZN2YOOK6FKZ7NYK3XQ"/>
    <s v="Neeraj Vishwakarma,âš¡ Pushpendra Singh Patel âš¡,Sanjeev Ydv,ESHAN GARG,Arvind,niharika,Parvesh,Amazon Customer"/>
    <s v="R15OH35Q9GBPXD,R1TM2Y96J4GB3H,RXPI0WC1C9QAK,RH11TBBZE9F1S,R1R6QT7MSELRON,R1STE4UF85D4HE,R1AHNATNU8WZ9Q,RCOBXDIQSU3M5"/>
    <s v="How to choose an iron ? This one-A decent combo of features &amp; price.Cable quality not good though.,Quality Iron for power users with effective spray &amp; steam function | Review | Guide | Tips,Doesnâ€™t remove hard wrinkles.,Easyto use but it leaks water,Very easy to use,Good product,Quick warm up,Not good"/>
    <s v="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â€œnot so careful handling and careâ€.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â€™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â€™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â€œStill-Decent Looking â€œmodel.6.) FEATURES LIKE ANTI DRIP ,ANTI-CALC, GRIP:xxxxxxxxxxxxxxxxxxxxxxxxxxxxxxxxxxxxxxxxxxxxxxxxxxxTo tell you the truth these are more of a fancy terms rather than actual purpose  for most of the users. Presence of these features, isnâ€™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â€™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â€™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â€“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â€¢â€¢â€¢â€¢â€¢â€¢â€¢â€¢â€¢â€¢â€¢â€¢â€¢â€¢â€¢INSIDE BOXâ€¢â€¢â€¢â€¢â€¢â€¢â€¢â€¢â€¢â€¢â€¢â€¢â€¢â€¢â€¢â†’Steam Iron inside a poly packâ†’Instruction leaflet/Warranty cardâ€¢â€¢â€¢â€¢â€¢â€¢â€¢â€¢â€¢ABOUTâ€¢â€¢â€¢â€¢â€¢â€¢â€¢â€¢â€¢Wattage: 1440 wattWeight: ~1 kgWater Capacity: 180 mlCord length: 1.8 meterIndicator: on/off (based on temperature setting)Max Water level markingWarranty: 2 yearsâ€¢â€¢â€¢â€¢â€¢â€¢â€¢PROSâ€¢â€¢â€¢â€¢â€¢â€¢â€¢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â€¢â€¢â€¢â€¢â€¢â€¢â€¢â€¢CONSâ€¢â€¢â€¢â€¢â€¢â€¢â€¢â€¢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â–¶ Cons are temporary and don't affect functionality in the long run. So a â˜…â˜…â˜…â˜…â˜… device.â€¢â€¢â€¢â€¢â€¢â€¢â€¢â€¢â€¢â€¢â€¢â€¢â€¢â€¢â€¢â€¢â€¢â€¢â€¢â€¢â€¢â€¢â€¢â€¢â€¢BUTTONS &amp; KNOBSâ€¢â€¢â€¢â€¢â€¢â€¢â€¢â€¢â€¢â€¢â€¢â€¢â€¢â€¢â€¢â€¢â€¢â€¢â€¢â€¢â€¢â€¢â€¢â€¢â€¢Spray Buttonâ†’ push to spraySteam Knobâ†’ Off: no steamâ†’ Low: less steamâ†’ High: high steamâ†’ Calc clean mode: calcium deposit cleaning (more below)Temperature Dialâ†’ Rotate to set temperature cutoff for different fabric types (Linen, Cotton, Woolen, Silk, etc)â€¢â€¢â€¢â€¢â€¢â€¢â€¢â€¢â€¢â€¢â€¢â€¢â€¢â€¢â€¢â€¢â€¢â€¢USAGE GUIDEâ€¢â€¢â€¢â€¢â€¢â€¢â€¢â€¢â€¢â€¢â€¢â€¢â€¢â€¢â€¢â€¢â€¢â€¢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â€¢â€¢â€¢â€¢â€¢â€¢â€¢â€¢â€¢â€¢â€¢â€¢â€¢â€¢â€¢USAGE TIPSâ€¢â€¢â€¢â€¢â€¢â€¢â€¢â€¢â€¢â€¢â€¢â€¢â€¢â€¢â€¢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â€¢â€¢â€¢â€¢â€¢â€¢â€¢â€¢â€¢â€¢â€¢â€¢â€¢â€¢â€¢â€¢â€¢â€¢â€¢â€¢â€¢â€¢â€¢â€¢â€¢â€¢â€¢â€¢â€¢CALC CLEANING MODEâ€¢â€¢â€¢â€¢â€¢â€¢â€¢â€¢â€¢â€¢â€¢â€¢â€¢â€¢â€¢â€¢â€¢â€¢â€¢â€¢â€¢â€¢â€¢â€¢â€¢â€¢â€¢â€¢â€¢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â–¶ The principle behind this function is a sudden change in temperatures of inside zone, which leads to contraction &amp; expansion resulting in scaling shredding and flush out.â€¢â€¢â€¢â€¢â€¢â€¢â€¢â€¢â€¢â€¢â€¢â€¢â€¢â€¢â€¢â€¢â€¢â€¢â€¢â€¢â€¢â€¢â€¢â€¢â€¢â€¢â€¢â€¢â€¢â€¢â€¢â€¢â€¢â€¢â€¢â€¢â€¢â€¢â€¢â€¢â€¢â€¢â€¢â€¢â€¢â€¢â€¢â€¢â€¢â€¢â€¢â€¢â€¢â€¢â€¢â€¢â€¢â€¢â€¢â€¢â€¢â€¢â€¢â€¢â€¢â€¢â€¢â€¢â€¢â€¢â€¢â€¢â€¢â€¢â€¢â€¢â€¢â€¢â€¢â€¢â€¢â€¢â€¢â€¢â€¢â€¢â€¢â€¢â€¢â€¢â€¢â€¢â€¢â€¢â€¢â€¢â€¢â€¢â€¢â€¢â€¢â€¢â€¢â€¢â€¢â€¢â€¢â€¢â€¢â€¢â€¢â€¢â€¢â€¢â€¢â€¢â€¢â€¢â€¢â€¢â€¢â€¢â€¢CLARIFICATION: DAMAGE TO BODY OR PLATE &amp; OTHER ISSUES (concerns raised by other users)â€¢â€¢â€¢â€¢â€¢â€¢â€¢â€¢â€¢â€¢â€¢â€¢â€¢â€¢â€¢â€¢â€¢â€¢â€¢â€¢â€¢â€¢â€¢â€¢â€¢â€¢â€¢â€¢â€¢â€¢â€¢â€¢â€¢â€¢â€¢â€¢â€¢â€¢â€¢â€¢â€¢â€¢â€¢â€¢â€¢â€¢â€¢â€¢â€¢â€¢â€¢â€¢â€¢â€¢â€¢â€¢â€¢â€¢â€¢â€¢â€¢â€¢â€¢â€¢â€¢â€¢â€¢â€¢â€¢â€¢â€¢â€¢â€¢â€¢â€¢â€¢â€¢â€¢â€¢â€¢â€¢â€¢â€¢â€¢â€¢â€¢â€¢â€¢â€¢â€¢â€¢â€¢â€¢â€¢â€¢â€¢â€¢â€¢â€¢â€¢â€¢â€¢â€¢â€¢â€¢â€¢â€¢â€¢â€¢â€¢â€¢â€¢â€¢â€¢â€¢â€¢â€¢â€¢â€¢â€¢â€¢â€¢â€¢Several users posted about the damaged product or soleplate on arrival and other usage issues. Let me put my insights into those.â†’ I had no issue with the quality of the product delivered. It arrived in proper condition without any damage anywhere, as proper care was taken for this using air cushions. Maybe their seller was careless enough and that resulted in damage during transit.â†’ Soleplate had no marks on it. Yes, here Philips can provide a protective sticker or film on the plate which will reduce the ratio of complaints, for the damaged sole plate on arrival.â†’ Temperature dial works properly and markings are intact after months of usage.â†’ Slight difference in color tone maybe there across different zones, as different materials are used as per requirement. Say hot zone near plate vs cold zone at back.â†’ Leakage will be there if the steam knob is in steam position and iron is not sufficiently hot to convert incoming water. So it's passed directly, &amp; appears as leakage. Philips has explicitly mentioned this in product details.â–¶ Remember to order it from a reputed seller. Check seller ratings, reviews and amazon verified tag to avoid any issues, like the faulty product, duplicate product, etc.â€¢â€¢â€¢â€¢â€¢â€¢â€¢â€¢â€¢â€¢â€¢â€¢â€¢â€¢â€¢â€¢â€¢â€¢â€¢â€¢â€¢â€¢â€¢â€¢â€¢â€¢â€¢â€¢â€¢â€¢â€¢â€¢â€¢â€¢â€¢â€¢â€¢â€¢â€¢â€¢â€¢â€¢â€¢â€¢â€¢â€¢â€¢â€¢â€¢â€¢â€¢â€¢â€¢â€¢â€¢â€¢â€¢â€¢â€¢â€¢â€¢â€¢â€¢â€¢â€¢â€¢â€¢â€¢â€¢â€¢â€¢â€¢â€¢â€¢â€¢â€¢DON'T GET CONFUSED (There's No Steam Burst Mode Here)â€¢â€¢â€¢â€¢â€¢â€¢â€¢â€¢â€¢â€¢â€¢â€¢â€¢â€¢â€¢â€¢â€¢â€¢â€¢â€¢â€¢â€¢â€¢â€¢â€¢â€¢â€¢â€¢â€¢â€¢â€¢â€¢â€¢â€¢â€¢â€¢â€¢â€¢â€¢â€¢â€¢â€¢â€¢â€¢â€¢â€¢â€¢â€¢â€¢â€¢â€¢â€¢â€¢â€¢â€¢â€¢â€¢â€¢â€¢â€¢â€¢â€¢â€¢â€¢â€¢â€¢â€¢â€¢â€¢â€¢â€¢â€¢â€¢â€¢â€¢â€¢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â€¢â€¢â€¢â€¢â€¢â€¢â€¢â€¢â€¢â€¢â€¢â€¢â€¢â€¢â€¢â€¢â€¢â€¢â€¢FINAL VERDICTâ€¢â€¢â€¢â€¢â€¢â€¢â€¢â€¢â€¢â€¢â€¢â€¢â€¢â€¢â€¢â€¢â€¢â€¢â€¢â–¶ If you are looking for good quality, durable steaming iron in the 1.5k range, Philips is the name you should seek for. This model of Philips has got good build quality &amp; features which are more than enough for an average home user. So at any point, you can go for this model.â–¶ If on a lower budget (&lt;1k range) you can go for Philips GC1011 1200w or Bajaj MX 3 1250w but both are low power and Philips one misses steam spray function too. But still, both will cover most of the usage pattern of a home user.â–¶ Heavy users may go for Philips EasySpeed Plus GC2040 2100w or Black+Decker BD BXIR2001IN 2000w or Morphy Richards Super Glide 2000w in 2k range.â€¢â€¢â€¢â€¢â€¢â€¢â€¢â€¢NOTEâ€¢â€¢â€¢â€¢â€¢â€¢â€¢â€¢â†’ Unlike regular lightweight irons, steam irons generally don't go easy with repairs.â†’ Unlike regular iron, If the coil is damaged in the steam iron whole of the bottom plate needs to be replaced &amp; if you are out of warranty it will cost you a lot. In fact, for the cost of the plate plus a few bucks, you get a new iron.â†’ So, check your requirement for regular vs steam iron &amp; choose wisely.,I tried removing hard wrinkles of a jeans but it couldnâ€™t remove them properly. They were still visible even after using the steam.,Easyto use but it leaks water,Very good,Its a good product,Iron is good and the best delivery with few hours, just this iron doesn't have a stream burst...rest is good,Simple cloth iron"/>
    <s v="https://m.media-amazon.com/images/W/WEBP_402378-T1/images/I/41Xp77o+-YL._SX300_SY300_.jpg"/>
    <s v="https://www.amazon.in/Philips-GC1905-1440-Watt-Steam-Spray/dp/B008QTK47Q/ref=sr_1_47?qid=1672923592&amp;s=kitchen&amp;sr=1-47"/>
    <x v="1"/>
    <x v="0"/>
    <n v="53.75"/>
    <n v="53.75"/>
  </r>
  <r>
    <x v="402"/>
    <s v="boAt Dual Port Rapid Car Charger (Qualcomm Certified) with Quick Charge 3.0 + Free Micro USB Cable - (Black)"/>
    <x v="2"/>
    <s v="Mobiles&amp;Accessories"/>
    <n v="571"/>
    <n v="999"/>
    <n v="0.43"/>
    <x v="6"/>
    <n v="38221"/>
    <s v="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
    <s v="AFGPLYW6L6FYUGQDND7QGCRL2H2Q,AE3W6H2PP2KKMVEDIF4Z2RANULGA,AFERB3TDE3HAUIGGRZAO7LNF7SYA,AEC6SV7YUF3HQVEMSZOXIOJORZ2Q,AHHQF6UWD53IPS32OWDH7PX3LWWA,AEWG4B4DLLS74A5D5D2WYKSH4ZNA,AFYPBI2BVOVJGI2FTGVRG7IPNYTA,AFIOILAIZXRGBCG63U6QWKUJUL6Q"/>
    <s v="suraj,Bharanidhar,S.B.Vignesh,Srikanth GR,Hari,Shashi,Palanivel raja N,Pavan Singh"/>
    <s v="R9OEDGO6AP6W,R18J04KXIBBB6N,R70MW25QBMRGK,R3AX6PA4E2TM2G,R7HUKVB4XODCQ,R1J8EL6DD8FXI4,R1GYAYF8LG0P4Y,R2O8NMN02QCYQT"/>
    <s v="Good product,Value for money,Car charger,Good product,A good product- must have accessory for car,Good charger,Good,à¤¬à¤¹à¥à¤¤ à¤¹à¥€ à¤…à¤šà¥à¤›à¤¾ à¤šà¤¾à¤°à¥à¤œà¤° à¤¹à¥ˆ"/>
    <s v="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
    <s v="https://m.media-amazon.com/images/I/41fRp5O-PrL._SX300_SY300_QL70_FMwebp_.jpg"/>
    <s v="https://www.amazon.in/Dual-Charger-Qualcomm-Certified-Charge/dp/B06XSK3XL6/ref=sr_1_137?qid=1672903001&amp;s=computers&amp;sr=1-137"/>
    <x v="1"/>
    <x v="0"/>
    <n v="10"/>
    <n v="10"/>
  </r>
  <r>
    <x v="403"/>
    <s v="STRIFF PS2_01 Multi Angle Mobile/Tablet Tabletop Stand. Phone Holder for iPhone, Android, Samsung, OnePlus, Xiaomi. Portable, Foldable Cell Phone Stand. Perfect for Bed, Office, Home &amp; Desktop (Black)"/>
    <x v="2"/>
    <s v="Mobiles&amp;Accessories"/>
    <n v="99"/>
    <n v="499"/>
    <n v="0.8"/>
    <x v="6"/>
    <n v="42641"/>
    <s v="[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E3SQVHSPJCIM3FT4MYLZOLX2ZSA,AGVJFS4QXURZUT34VBLXILIVA64A,AEC3CTKKV26PO32KOGUKKABJ4OAA,AFWLMSZPLJIABG6W6IFSFLEVHETA,AGZGIO6G2BKPLG4SN6O4ZRQOA54Q,AH3NLKVBUDIHF6LUVBM3CJI4WFXQ,AH43NCUTAEIE2WGCFN3DV6PM5LTQ,AE4CJM43GFS4KYQVZRKJSGM5MIPA"/>
    <s v="Syed Musaddiq Shazeb,Amazon Customer,Khushi singh,Mayur Pradhanadhan.,Anonymous,Sujeet Chandra patel,AARYAN,Chirojit"/>
    <s v="R2KLBZ0I1OK6U2,R38C18O8S9O2LM,R1PAUHTSKMIAIB,REREHUV2GTGYO,R2OJMVW8WOYD0M,R1S9ULEQ5XTNFO,R1Y6IA0PNODPA,RHMI8LH34RDXN"/>
    <s v="Good Stand For Mobiles !,Nice produt,Useful,Affordable and Nicee,Good for the price,Value for money, write product.,Best thing that you need to buy if you have Mobile or tablet...ðŸ˜ƒ,Value for money"/>
    <s v="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â€™t look very fine, in fact looks a bit old even when brand new. The band name is also not imprinted clearly. Looks cheap, but did itâ€™s job okay. I got it for â‚¹89 in a deal.Sometimes the mic gets blocked and the phone has to be adjusted a little out of the stand. Overall worth the buy,Product Material - full PlasticQuality - 7 out of 10,Fantastic product,  affordable,  makes work more comfort  ðŸ™Œ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
    <s v="https://m.media-amazon.com/images/I/31iE517+NFL._SY300_SX300_.jpg"/>
    <s v="https://www.amazon.in/STRIFF-Mobile-Android-Samsung-OnePlus/dp/B07GXHC691/ref=sr_1_73?qid=1672895770&amp;s=electronics&amp;sr=1-73"/>
    <x v="1"/>
    <x v="0"/>
    <n v="5.3749999999999991"/>
    <n v="5.3749999999999991"/>
  </r>
  <r>
    <x v="404"/>
    <s v="MI 360Â° Home Security Wireless Camera 2K Pro with Bluetooth Gateway BLE 4.2 l Dual Band Wi-fi Connection l 3 Million 1296p| Full Color in Low-Light | AI Human Detection, White"/>
    <x v="2"/>
    <s v="Cameras&amp;Photography"/>
    <n v="4499"/>
    <n v="5999"/>
    <n v="0.25"/>
    <x v="6"/>
    <n v="44696"/>
    <s v="2K Resolution image quality|Dual Band Wifi|Physical Lens shield|Included Components: Mi 360Â° Home Security Camera 2k Pro, User Manual, Power Cable, Standard Adapter, Wall Mounting Acce"/>
    <s v="AFSWMOL6CDK4XP6ZX7IGXHM3GQXQ,AFFY3SQ62GIH6BU7WW6J3VIEOMZA,AHAMEHZNYR3W5ZYHIBBOBDRAAVNA,AENGEPMLQO2XYSN6FEO3FU2XOSBQ,AH6BVEKL7FDXA6ZNWZNSLUZJGPUA,AEEJESI2M64R6WO3LQGYW2J2VYGA,AFH3LWABFWVDV36O4EA7EDMVB7OQ,AFQOC7DOYC5GZ2FT3O6COXZ6VLRA"/>
    <s v="Amaan Ahmad,Subhani shaik,Vipul Sonker,Pothi Kalimuthu,Guri Kamboj,Vilas,Dr.Aasif,K.Shiv"/>
    <s v="R1X5M1FCOWKT0B,R3S0NP80Q732UM,R3A9W4A6KUCBJE,R3UONEK0PLA01H,RCN9YFDUB1BZL,R1AELDOYHXC120,R3N7IVWTZUMGDK,RM8NC55MRQ6V9"/>
    <s v="Pathetic amazon delivery service,Decent Indoor Security Camera,Camera used by me,Other than initial hiccups, some (Mi Home app) software bugs, it is good for monitoring!,Works well,Nice camera but motion censor doesn't work,Good,Not up to mark"/>
    <s v="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
    <s v="https://m.media-amazon.com/images/I/317cwpkk1-L._SX300_SY300_QL70_FMwebp_.jpg"/>
    <s v="https://www.amazon.in/Security-Bluetooth-Connection-Low-Light-Detection/dp/B09CYTJV3N/ref=sr_1_369?qid=1672903013&amp;s=computers&amp;sr=1-369"/>
    <x v="1"/>
    <x v="0"/>
    <n v="17.2"/>
    <n v="17.2"/>
  </r>
  <r>
    <x v="405"/>
    <s v="SanDisk Ultra Dual Drive Go USB Type C Pendrive for Mobile (Black, 128 GB, 5Y - SDDDC3-128G-I35)"/>
    <x v="0"/>
    <s v="ExternalDevices&amp;DataStorage"/>
    <n v="1109"/>
    <n v="2800"/>
    <n v="0.6"/>
    <x v="6"/>
    <n v="53464"/>
    <s v="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
    <s v="AEZPNXZLF5U7XEX6TOW3J56C3XDA,AGG3ECGCIKNPZJEVJKMFI24VBSCQ,AHJWICC6V4BPVHNSGZ3FCIC4KUBQ,AF3SNGFXLO2ONOHN3SHCJZMEWYFQ,AHTBWFIYIZUPOLJC7KOWKDPK4PGQ,AGNE5T4E7SEMJUDM4COI6JBNJQBQ,AFMW4FWA573DFJ2FLM5SVSJ2RABA,AFMZYKMUK4P6MPASSKTR6OB22Y2A"/>
    <s v="Amita,Ganesh,zhiv,Sarasij Pal,à¤œà¥à¤žà¤¾à¤¨à¥‡à¤‚à¤¦à¥à¤° à¤¸à¤¿à¤‚à¤¹,Ehsan Ul Haq,Venkatesan,Khimanand"/>
    <s v="R3PB00C7ZEBAMG,RVUGXND7SHFW8,R9LR8JP82ED2X,R32N5S5Q1W3RHU,R2W4T3SW0RJWWT,ROTKHGUAN5KUR,R2J5Z02Y4QL66Z,R2Z8H0DEYU31U1"/>
    <s v="Fast, but heats up and throttles...,Its a Useful One.,Good product at this price range,It's looking good and fast,Storage issue,Worth,Good,Very good"/>
    <s v="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â‚¹.,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
    <s v="https://m.media-amazon.com/images/W/WEBP_402378-T1/images/I/410l0pKc2OL._SX300_SY300_QL70_FMwebp_.jpg"/>
    <s v="https://www.amazon.in/SanDisk-Ultra-Drive-Pendrive-Mobile/dp/B0819ZZK5K/ref=sr_1_99?qid=1672903000&amp;s=computers&amp;sr=1-99"/>
    <x v="1"/>
    <x v="0"/>
    <n v="7.166666666666667"/>
    <n v="7.166666666666667"/>
  </r>
  <r>
    <x v="406"/>
    <s v="HP X1000 Wired USB Mouse with 3 Handy Buttons, Fast-Moving Scroll Wheel and Optical Sensor works on most Surfaces (H2C21AA, Black/Grey)"/>
    <x v="0"/>
    <s v="Accessories&amp;Peripherals"/>
    <n v="269"/>
    <n v="649"/>
    <n v="0.59"/>
    <x v="6"/>
    <n v="54315"/>
    <s v="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
    <s v="AEKLQGYWRYPMVY7BPBGHFZHW2KHQ,AFY6F4SOQGV36CVSEIW32NCNCSUA,AFZJRXAD3NPFKJU56SZBKYK3X4DQ,AHPF7KBSD6D2KESY7LO7JWUYU6IA,AGCILAMQ3VYCN54F3LUXGIFBXTSA,AGE7AOWKJLOVFXMMTBYYLT35OEXA,AGWQVVOQMKQDKPGOT66L7MEXJXIQ,AFLSABEQELMYX7MQMC76CE3YZA4Q"/>
    <s v="Shridhan Varadkar,Mahalingam,Rajender Eslavath,PRADEEP YADAV,Saravanan,Divyansh,Maninder S.,Rahman"/>
    <s v="RZK0M87UXFG2,R3AZ8CAEQNP5IQ,R129CVNZPQBGK3,R1ENQGYVMS224D,RFZOVKT1IXFRY,R1SI1FFO31ZKVB,R2AMJ2PSF5B54Y,R5IR2JMR7OMZK"/>
    <s v="Decent mouse from trusted brand,Value for money,Good,Average mouse.,Good,Cute,Its a good mouse for normal usage... loved it.ðŸ’•,HP X1000 Wired USB Mouse"/>
    <s v="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
    <s v="https://m.media-amazon.com/images/I/31plkeAvAQL._SX300_SY300_QL70_FMwebp_.jpg"/>
    <s v="https://www.amazon.in/HP-X1000-Wired-Mouse-Black/dp/B009VCGPSY/ref=sr_1_22?qid=1672902995&amp;s=computers&amp;sr=1-22"/>
    <x v="1"/>
    <x v="0"/>
    <n v="7.2881355932203391"/>
    <n v="7.2881355932203391"/>
  </r>
  <r>
    <x v="407"/>
    <s v="SanDisk Ultra 128 GB USB 3.0 Pen Drive (Black)"/>
    <x v="0"/>
    <s v="ExternalDevices&amp;DataStorage"/>
    <n v="889"/>
    <n v="2500"/>
    <n v="0.64"/>
    <x v="6"/>
    <n v="55747"/>
    <s v="USB 3.0 enabled (USB 2.0 compatible)|Transfer up to 10 times faster than standard USB 2.0 drives; up to 100MB/s read speed|Secure file encryption and password protection|Stylish and portable design|SanDisk secure access software keeps files private|Country of Origin: Malaysia"/>
    <s v="AGEN4ASYZOLVEWYV3Q2CJR42ZOEQ,AGQMPOU46LE2C4Q5COR7RRACQZ7A,AFDOB6ZOXEPJSTD5TYLQTRXTFSMA,AGDEK4RWKXOP4OS377LV7WQ2O72Q,AELVIMURPMROWIZHRTYGSLXA2SJA,AERMCSAKPLOJGCA3UDMWD3VRR2QA,AHIKZM3LUGBBQKMPY4BSYBCUI6FA,AHUBLOQI56TLETS3LQ3YZIYR5Z5A"/>
    <s v="Brijesh Kamani,venkatesh.R,Saidur rahaman,Amandeep Singh,Rakshith A Gowda,Jeet darade,Prathap Thavan,Dhinesh Sridhar"/>
    <s v="R1MOAI12S1FJV1,R1HS4KCJJK9X3U,R248HCB4KB42LJ,R153L369EOHI65,RGTTBAUNEDZSX,R22ICK5OX9INOG,R3ODU59WZ94MGN,R2BGICLNKXFAZH"/>
    <s v="Speed is not as expected.,SanDisk Ultra 128 GB USB 3.0 Pen Drive,Good,Good,Nice product,Good but....,Nice but slow,some glich happening otherwise good"/>
    <s v="Speed is overall good as per its price. But not as good as its claim and as per 3.0.,à®®à¯‚à®©à¯à®±à¯ à®µà®°à¯à®Ÿà®™à¯à®•à®³à¯à®•à¯à®•à¯ à®®à¯à®©à¯à®ªà¯ 16 à®œà®¿à®ªà®¿ à®šà®£à¯à®Ÿà®¿à®¸à¯à®•à¯ à®ªà¯†à®©à¯ à®Ÿà®¿à®°à¯ˆà®µà¯ à®µà®¾à®™à¯à®•à®¿à®¯à®ªà¯‹à®¤à¯ ,à®…à®¤à®¿à®²à¯ Reading and writing à®©à¯ à®ªà¯Šà®¤à¯ orange colour à®ªà®¿à®³à®¿à®©à¯à®•à®¿à®™à¯ à®²à¯ˆà®Ÿà¯ à®‡à®°à¯à®¨à¯à®¤à®¤à¯, à®‡à®ªà¯à®ªà¯Šà®´à¯à®¤à¯ 128à®œà®¿à®ªà®¿-à®²à¯ à®‡à®²à¯à®²à®¾à®¤à®¤à¯ à®ªà®¿à®©à¯à®©à®Ÿà¯ˆà®µà¯ˆ à®•à¯Šà®Ÿà¯à®•à¯à®•à®¿à®±à®¤à¯,https://m.media-amazon.com/images/I/11mPdnwyGSL._SY88.jpg,Good,Nice product,(Fast transfer speed) will only work in usb 3.0 and above portsOtherwise it's awesome,Quality is very good. But transfer speed is slow.,some glich happening otherwise good"/>
    <s v="https://m.media-amazon.com/images/I/31YFd-LQ8rL._SY300_SX300_QL70_FMwebp_.jpg"/>
    <s v="https://www.amazon.in/SanDisk-Ultra-128-Drive-Black/dp/B07JJFSG2B/ref=sr_1_66?qid=1672902997&amp;s=computers&amp;sr=1-66"/>
    <x v="1"/>
    <x v="0"/>
    <n v="6.71875"/>
    <n v="6.71875"/>
  </r>
  <r>
    <x v="408"/>
    <s v="JBL Go 2, Wireless Portable Bluetooth Speaker with Mic, JBL Signature Sound, Vibrant Color Options with IPX7 Waterproof &amp; AUX (Blue)"/>
    <x v="2"/>
    <s v="HomeAudio"/>
    <n v="1999"/>
    <n v="2999"/>
    <n v="0.33"/>
    <x v="6"/>
    <n v="63899"/>
    <s v="5 Hours of Playtime under optimum audio settings|Wireless Bluetooth Streaming|IPX7 Waterproof design, Battery Type Lithium-ion polymer (3.7V, 730mAh), Charging time (hrs) 2.5|Built-in Noise-cancelling Speakerphone|Audio cable input|Whatâ€™s in the box: 1 x JBL GO 2, 1 x Micro USB cable for charging, 1 x Safety Sheet, 1 x Quick Start Guide, 1 x Warranty Card"/>
    <s v="AEWM6BXJQ76ZA3JH3TEG3ORMEDCA,AFWCCY4OETWIYGV47TLKUZG3NAZA,AG2SGIEE46YOK5J5WFS52KHY4PYA,AHTWRETINVEPSRPIOUQTVART3IBQ,AFRSGOLOZ6Q45OOHXXHDH25XYHCQ,AEO6PDZZEPLEYE6MLIQMEEOEVJEQ,AELS6LXTPB4C5JNSXZVLDQDAZ42Q,AFV3TYH4ZUHBEHG57TJOZ6XAQICA"/>
    <s v="Murali am,Mithul R.,Ritesh kumar,Debia Pipa,sarang,gopal,MSK Purushothaman,Divyanshu Saraph"/>
    <s v="R1HX6VQS2UYU8R,R3A39U8MP8LIWS,R2Y7Y17C8YALB,RSQG0AYJ4V2D8,R2WV6HSBBEWM30,R1AHXLKGDRQUYJ,R1BTJA3264JTT5,R1CIASP6T84E5I"/>
    <s v="Don't believe the other reviews,Awesome sound and clarity for like name JBL,Bass is â¤ï¸,Quality,Excellent sound quality and bass,, gud battery life Best speaker for single room use,Sound is not protect,Good audio.,Not a significant upgrade from JBL Go"/>
    <s v="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â¤ï¸Portable also connectivity is fastCharged is late,JBL Go2 is actually good ðŸ‘..but sound quality is not much better, according to price..over all ,good... delivery aur packaging bhi bhot acha hai.ðŸ’Ÿ,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
    <s v="https://m.media-amazon.com/images/I/51RTfgkScMS._SX300_SY300_QL70_FMwebp_.jpg"/>
    <s v="https://www.amazon.in/JBL-Portable-Waterproof-Bluetooth-Speaker/dp/B07B88KQZ8/ref=sr_1_158?qid=1672903002&amp;s=computers&amp;sr=1-158"/>
    <x v="1"/>
    <x v="0"/>
    <n v="13.030303030303029"/>
    <n v="13.030303030303029"/>
  </r>
  <r>
    <x v="409"/>
    <s v="TP-Link AC750 Dual Band Wireless Cable Router, 4 10/100 LAN + 10/100 WAN Ports, Support Guest Network and Parental Control, 750Mbps Speed Wi-Fi, 3 Antennas (Archer C20) Blue, 2.4 GHz"/>
    <x v="0"/>
    <s v="NetworkingDevices"/>
    <n v="1529"/>
    <n v="2399"/>
    <n v="0.36"/>
    <x v="6"/>
    <n v="68409"/>
    <s v="750 Mbps Dual Band Wi-Fi â€”â€” Simultaneous 2.4GHz 300Mbps and 5GHz 433Mbps connections for 733Mbps of total available bandwidth. WiFi Range : 2 Bedroom Houses (3Ã— Fixed Antennas);Antennas â€”â€” 3 external antennas provide stable omnidirectional signal and superior wireless coverage|Working Modes â€”â€” Router Mode, Access Point Mode, Range Extender Mode.;Wireless Standards â€”â€” IEEE 802.11ac/n/a 5 GHz, IEEE 802.11n/b/g 2.4 GHz|Interface â€”â€” 1Ã— 10/100 Mbps WAN Port, 4Ã— 10/100 Mbps LAN Ports;Guest Access â€”â€” Simple Class Wireless Access for guests without release the local network|In an unlikely case of product quality related issue, we may ask you to reach out to brandâ€™s customer service support and seek resolution. We will require brand proof of issue to process replacement request.;Control Method: Application;Security Protocol: Wepwpa-Pskwpa2-Psk|Operating System: Windows"/>
    <s v="AEWV35IS77VEIX4T7GIMS7WUPLLA,AHJJPJEYJI7CTBSWRRMIU7GW3NAQ,AEQPYAO4245QP3GSNQPFDVAKHFRA,AHLUETN2P3TVLZUYVNMSIJ3GVVPA,AE52V2LIW4Z75F47TVPERNBRPXRA,AH3EONAK3BU7EWDYJGJEBJ54KRLQ,AEDS2VTTH5GACRGL2B5F7TLJULYQ,AGOY7AILHEVOJA6SPYYUQYIFVVKA"/>
    <s v="Jagrat,Prince kumar,Uma Acharya,amitosh biswas,sundar,Amazon Customer,Amazon Customer,Nikhil Kulkarni"/>
    <s v="R2BEEAB4R73028,RVYFHH68OOF4I,R1A2F19DLEHURS,R2AMJOZKUX3Y7Z,R1HTW1Z8CLVRAF,R2DMS9H5A7V306,R329AA8VGH4II1,R3S7L5IYOMYVDS"/>
    <s v="Con = no bandwidth control,Setup is smooth and easy,Good coverage,as money as goods,The signal reach could be better,overall is ok,Product,Class product from TP-Link! A worthy investment."/>
    <s v="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
    <s v="https://m.media-amazon.com/images/W/WEBP_402378-T1/images/I/41c7bJo7ooL._SX300_SY300_QL70_FMwebp_.jpg"/>
    <s v="https://www.amazon.in/TP-Link-Archer-C20-Wireless-Router/dp/B0759QMF85/ref=sr_1_187?qid=1672903004&amp;s=computers&amp;sr=1-187"/>
    <x v="1"/>
    <x v="0"/>
    <n v="11.944444444444445"/>
    <n v="11.944444444444445"/>
  </r>
  <r>
    <x v="410"/>
    <s v="SanDisk Ultra 64 GB USB Pen Drives (SDDDC2-064G-I35, Black, Silver)"/>
    <x v="0"/>
    <s v="ExternalDevices&amp;DataStorage"/>
    <n v="729"/>
    <n v="1650"/>
    <n v="0.56000000000000005"/>
    <x v="6"/>
    <n v="82356"/>
    <s v="Pendrive for USB Type-C Smartphones and PC|Easily transfer files between smartphones, tablets and computers|Free up space on your Android smartphone; Read Speed: up to 150 MB/s|Two connectorsâ€”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
    <s v="AFQ7SOVCXM34BZ7KEFEX7M4TPD7A,AHUPUQJ3RNQZH5SI7ZK5LWNDYXVA,AF2K32KCDE5FG35MDRCWU35PBIKA,AECWYSIVTNLIIS5A2JCCXVV65YEA,AFGRH4DRQCAFVZ32E2HCJV2FY2CQ,AG3VNAPINYOYAQVGDR7ZJ4YQMHRA,AFVCCE5SH4O6EKOUDLJNKCHQCEKQ,AHXGYVTMKDT7JUK4RJDJC7ISMPDQ"/>
    <s v="Sanjeev Prasad,Sivanagasai,Karthikeyan,shruti,Harshada Rakhade,Prudhvi Rj,Neeraj Dubey,Praveen v"/>
    <s v="R26QLWXRSR9RZS,R1JQYEGHAEV3LM,R6JXH6RLGD3NV,R30RWR4U1S29DD,R10QFC3QA5200V,R379I7FFI2OSHR,R3DQ86RMYHDHKS,R1YL8BCUH3Z6IN"/>
    <s v="Average pendrive with mobile connectivity,2 in 1 type c and usb,Worth for money,Fine purchase,Great to store memories and notes,Nice,Value for Money.,Very good product"/>
    <s v="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
    <s v="https://m.media-amazon.com/images/I/315HWKLDHlL._SY300_SX300_QL70_FMwebp_.jpg"/>
    <s v="https://www.amazon.in/SanDisk-Ultra-SDDDC2-064G-G46-Drives-Silver/dp/B01EZ0X3L8/ref=sr_1_196?qid=1672903005&amp;s=computers&amp;sr=1-196"/>
    <x v="1"/>
    <x v="0"/>
    <n v="7.6785714285714279"/>
    <n v="7.6785714285714279"/>
  </r>
  <r>
    <x v="411"/>
    <s v="TP-Link USB Bluetooth Adapter for PC, 5.0 Bluetooth Dongle Receiver (UB500) Supports Windows 11/10/8.1/7 for Desktop, Laptop, Mouse, Keyboard, Printers, Headsets, Speakers, PS4/ Xbox Controllers"/>
    <x v="0"/>
    <s v="NetworkingDevices"/>
    <n v="599"/>
    <n v="899"/>
    <n v="0.33"/>
    <x v="6"/>
    <n v="95116"/>
    <s v="Bluetooth 5.0 â€”â€” Applies the latest Bluetooth 5.0 technology, backward compatible with Bluetooth V4.0/3.0/2.1/2.0/1.1|Wireless Connectivity â€”â€” Provides stable and convenient communication between Bluetooth devices and your PC or laptop|Nano-Sized â€”â€” Ultra-small for convenient portability with reliable high performance, Supported Operating System â€“ Windows 11/10/8.1/7|In an unlikely case of product quality related issue, we may ask you to reach out to brandâ€™s customer service support and seek resolution. We will require brand proof of issue to process replacement request."/>
    <s v="AGO7FWIRBIVDDEAYX2UI6DP4G6GA,AGSJBU7AZR5BNW5HGXFDNH76SNWQ,AELVWGIYLMQUY65GUKSUJYVXRODA,AGSZBM525VC5PTNWEZC6I5CTH66Q,AGQDGNLHK6VLEZF33POQLAQ6NNSA,AG76GICZHJGA7YVN4TORX36ONVYA,AH42ECAG6LPCU22T5BYN5OXQO74A,AGHDZUKPZDC4HH2GVGDOBXWU4D3Q"/>
    <s v="Noble P Mathew,Rahul,SINGH,Edwin axel,Siddharth Gupta,Deepak,SOURAV DAS,UMAKANTA SASMAL"/>
    <s v="R3NMEJ9FHUKIM5,R9Q5HZCYA8M7W,R1TBL4GV1NUX07,R107YDPAWIHVKN,R3ON78SE4U0D4D,R1S9OCH99PFHGW,R3VB6LUO0KQAC7,R38WR5MFISLU9H"/>
    <s v="**UPDATE MARCH2021**Decent for a USB 2.0 Device but don't expect anything above SBC *FALSE*aptX,Works very well, for Linux too,Using it to connect with ps5 controller on pc, no issues !,Not bad,Nice product with some cons,Overall good product ðŸ‘Œ,Okay if on tight budget,Nice"/>
    <s v="***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quot;Connected&quot;,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
    <s v="https://m.media-amazon.com/images/W/WEBP_402378-T1/images/I/31TZq2dY-hL._SX300_SY300_QL70_FMwebp_.jpg"/>
    <s v="https://www.amazon.in/TP-Link-Bluetooth-Receiver-UB500-Controllers/dp/B098K3H92Z/ref=sr_1_117?qid=1672903000&amp;s=computers&amp;sr=1-117"/>
    <x v="1"/>
    <x v="0"/>
    <n v="13.030303030303029"/>
    <n v="13.030303030303029"/>
  </r>
  <r>
    <x v="412"/>
    <s v="Samsung EVO Plus 128GB microSDXC UHS-I U3 130MB/s Full HD &amp; 4K UHD Memory Card with Adapter (MB-MC128KA), Blue"/>
    <x v="2"/>
    <s v="Accessories"/>
    <n v="1149"/>
    <n v="3999"/>
    <n v="0.71"/>
    <x v="6"/>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
    <s v="https://m.media-amazon.com/images/I/31R6RP26dzL._SY300_SX300_QL70_ML2_.jpg"/>
    <s v="https://www.amazon.in/Samsung-microSDXC-Memory-Adapter-MB-MC128KA/dp/B09MT84WV5/ref=sr_1_66?qid=1672895762&amp;s=electronics&amp;sr=1-66"/>
    <x v="1"/>
    <x v="0"/>
    <n v="6.056338028169014"/>
    <n v="6.056338028169014"/>
  </r>
  <r>
    <x v="413"/>
    <s v="Samsung EVO Plus 64GB microSDXC UHS-I U1 130MB/s Full HD &amp; 4K UHD Memory Card with Adapter (MB-MC64KA), Blue"/>
    <x v="2"/>
    <s v="Accessories"/>
    <n v="599"/>
    <n v="1899"/>
    <n v="0.68"/>
    <x v="6"/>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
    <s v="https://m.media-amazon.com/images/I/31P2d7102lL._SY300_SX300_QL70_ML2_.jpg"/>
    <s v="https://www.amazon.in/Samsung-microSDXC-Memory-Adapter-MB-MC64KA/dp/B09MT6XSFW/ref=sr_1_85?qid=1672895770&amp;s=electronics&amp;sr=1-85"/>
    <x v="1"/>
    <x v="0"/>
    <n v="6.3235294117647047"/>
    <n v="6.3235294117647047"/>
  </r>
  <r>
    <x v="414"/>
    <s v="MI Power Bank 3i 20000mAh Lithium Polymer 18W Fast Power Delivery Charging | Input- Type C | Micro USB| Triple Output | Sandstone Black"/>
    <x v="2"/>
    <s v="Mobiles&amp;Accessories"/>
    <n v="2049"/>
    <n v="2199"/>
    <n v="7.0000000000000007E-2"/>
    <x v="6"/>
    <n v="178912"/>
    <s v="20000mAh Lithium Polymer battery|18W Fast Charging|Triple port output|Dual input port (Micro-USB/USB-C, Charging Time : 6.9 hours|Power Delivery|Advanced 12 Layer chip protection|Smart power managemen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grUs8OpvL._SX300_SY300_QL70_ML2_.jpg"/>
    <s v="https://www.amazon.in/20000mAh-Sandstone-Triple-Charging-Delivery/dp/B08HV83HL3/ref=sr_1_6?qid=1672895748&amp;s=electronics&amp;sr=1-6"/>
    <x v="1"/>
    <x v="0"/>
    <n v="61.428571428571423"/>
    <n v="61.428571428571423"/>
  </r>
  <r>
    <x v="415"/>
    <s v="Mi 10000mAH Li-Polymer, Micro-USB and Type C Input Port, Power Bank 3i with 18W Fast Charging (Midnight Black)"/>
    <x v="2"/>
    <s v="Mobiles&amp;Accessories"/>
    <n v="1149"/>
    <n v="2199"/>
    <n v="0.48"/>
    <x v="6"/>
    <n v="178912"/>
    <s v="Warranty : 6 months domestic warranty|Warranty : 6 months domestic warranty|It can be a gift option|Best-in class specs"/>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21luyw7JrrL._SX300_SY300_QL70_ML2_.jpg"/>
    <s v="https://www.amazon.in/10000mAH-Li-Polymer-Power-Charging-Midnight/dp/B08HVL8QN3/ref=sr_1_25?qid=1672895755&amp;s=electronics&amp;sr=1-25"/>
    <x v="1"/>
    <x v="0"/>
    <n v="8.9583333333333339"/>
    <n v="8.9583333333333339"/>
  </r>
  <r>
    <x v="416"/>
    <s v="MI 10000mAh 3i Lithium Polymer Power Bank Dual Input(Micro-USB and Type C) and Output Ports 18W Fast Charging (Metallic Blue)"/>
    <x v="2"/>
    <s v="Mobiles&amp;Accessories"/>
    <n v="1149"/>
    <n v="2199"/>
    <n v="0.48"/>
    <x v="6"/>
    <n v="178912"/>
    <s v="10000mAh Lithium Polymer battery|18W Fast Charging|Dual output and input ports|Advanced 12 Layer chip protection|Smart power management|Micro-USB and Type C input por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YFSh7g63L._SX300_SY300_QL70_ML2_.jpg"/>
    <s v="https://www.amazon.in/Power-10000mAh-Metallic-Output-Charging/dp/B08HVJCW95/ref=sr_1_116?qid=1672895777&amp;s=electronics&amp;sr=1-116"/>
    <x v="1"/>
    <x v="0"/>
    <n v="8.9583333333333339"/>
    <n v="8.9583333333333339"/>
  </r>
  <r>
    <x v="417"/>
    <s v="SanDisk Ultra Dual 64 GB USB 3.0 OTG Pen Drive (Black)"/>
    <x v="0"/>
    <s v="ExternalDevices&amp;DataStorage"/>
    <n v="579"/>
    <n v="1400"/>
    <n v="0.59"/>
    <x v="6"/>
    <n v="189104"/>
    <s v="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
    <s v="AF7IXQKBUL6NEIQG4R53LMJJUGXQ,AFVFGVFOC6WUUL7VZ3ZSBDAFMPOA,AHIQYP5QKXYWXGJC5Z6YGIZVQTKA,AGCXB54PNFRXYGF7NLH66BHO6S7A,AGJTDMCUUNZJRJKAQGZNFBSZUAMQ,AEBHV4MEUEGYYUNRYNMTNAEZFRBQ,AEFIFJIV3YDBR7WKSDYX4JEQSCDA,AGJ7FX6Z4B7QEM6DG2BT26XG6XWA"/>
    <s v="Neeraj Vishwakarma,UD,M.Sathish kumar,Karthik,Kunjasha.v.kadu,Govind N.,Yogesh Tayde,Amima khatun"/>
    <s v="R3D9U8JX5A9TUJ,R35QH8XSF5Q7Q8,R2GIERTOOHJ61Y,R1C41WPHWU3HQU,R1KWYGPK5B25QW,R29JX6DV9W8CEX,R2NC01NL944UV6,R383NYRRUUA4RG"/>
    <s v="It takes Forever - to transfer anything. Maybe I - misunderstood &quot;Ultra&quot; or somebody missed &quot;Ultra-Slow&quot; in the model tag line.,Comprehensive Review of Product, Company &amp; Seller,Desigh and usage,Good purchase not best,Sd card,Good Quality product,Pendrive Quality to Aacchi H Par , Storage 64 Gb Ki jagah 61 Gb Hi Milta H 3Gb Kam Milta H,Good"/>
    <s v="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â€™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â€™s comfort-seeking world, whoâ€™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â€™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â€œSanDisk Ultra - Dual Drive m3.0â€ and is the newer 2017 version of its previous iteration. Here I need to quote that the term â€œUltraâ€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â€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â€™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â€™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â€™s a relief to anyone.The format would surely work well with most of the TVs, tablets and mobiles though check it with the car audio head unit and try to change to NTFS if it doesnâ€™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â€œUltraâ€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â€“ write which looked like a mere consolation. Transfer between my Samsung S7 mobile &amp; S2 tablet too was not fast.Verdict : Yes my friends , all other reviews about this being slow to the point of being unbearable are absolutely right and maybe San disk should retag it as â€œUltra-slowâ€.@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à¤ªà¥‡à¤¨à¤¡à¥à¤°à¤¾à¤‡à¤µ à¤“à¤°à¤¿à¤œà¤¿à¤¨à¤² à¤¹à¥ˆà¤‚ à¤•à¥à¤µà¤¾à¤²à¤¿à¤Ÿà¥€ à¤­à¥€ à¤•à¤¾à¤«à¥€ à¤…à¤šà¥à¤›à¥€ à¤¹à¥ˆà¤‚ à¤¥à¥‹à¤¡à¤¼à¤¾ à¤¸à¤¾ à¤¸à¥à¤Ÿà¥‹à¤°à¥‡à¤œ à¤•à¤® à¤®à¤¿à¤²à¤¤à¤¾ à¤¹à¥ˆà¤‚ à¤¤à¥€à¤¨ à¤œà¥€à¤¬à¥€ à¤•à¤¾ 64 à¤œà¥€à¤¬à¥€ à¤•à¤¿ à¤œà¤—à¤¹ 61 à¤œà¥€à¤¬à¥€ à¤¹à¥€ à¤®à¤¿à¤²à¤¤à¤¾ à¤¹à¥ˆà¤‚ à¤ªà¤° à¤•à¤¾à¤® à¤…à¤šà¥à¤›à¤¾ à¤•à¤°à¤¤à¤¾ à¤¹à¥ˆà¤‚, à¤‡à¤¸à¥à¤¤à¥‡à¤®à¤¾à¤² à¤•à¤°à¤¤à¥‡ à¤Ÿà¤¾à¤‡à¤® à¤¥à¥‹à¤¡à¤¼à¤¾ à¤—à¤°à¥à¤®  à¤¹à¥‹à¤¤à¤¾ à¤¹à¥ˆà¤‚ à¤ªà¤° à¤…à¤šà¥à¤›à¤¾ à¤•à¤¾à¤® à¤•à¤°à¤¤à¤¾ à¤¹à¥ˆà¤‚ |,Good"/>
    <s v="https://m.media-amazon.com/images/I/41sAt4BZydL._SX300_SY300_QL70_FMwebp_.jpg"/>
    <s v="https://www.amazon.in/SanDisk-Ultra-Dual-64GB-Drive/dp/B01N6LU1VF/ref=sr_1_145?qid=1672903002&amp;s=computers&amp;sr=1-145"/>
    <x v="1"/>
    <x v="0"/>
    <n v="7.2881355932203391"/>
    <n v="7.2881355932203391"/>
  </r>
  <r>
    <x v="418"/>
    <s v="SanDisk Cruzer Blade 32GB USB Flash Drive"/>
    <x v="0"/>
    <s v="ExternalDevices&amp;DataStorage"/>
    <n v="289"/>
    <n v="650"/>
    <n v="0.56000000000000005"/>
    <x v="6"/>
    <n v="253105"/>
    <s v="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
    <s v="AFNMA3FQAONYMREOFLNYF2RV4AOA,AHAYDWCGM4QNXWBCRC5LADVNADTQ,AFQFYAWOQX6T6PE5UVBUEFNBZC5Q,AHCXVEDVUKHZFJY5GZOVEXXZ5FBQ,AEPAT7E6LUSVYZ6BFUYULMMKN6HQ,AE7Y6RN5W7UID7VMJJWVAIT55JAQ,AECBZRZ5INBTHZJJIGSQJNEEEUYA,AHON2KL4HI3A5EPJ4TZU2MQF5ACA"/>
    <s v="RAJIV D.,Antony Gruz,ajay,Praveen kumar,Sujoy Paul,Amazon Customer,Sanjeet Tudu,Kartik Pandey"/>
    <s v="R2XCI5KR2H8QEI,R3BNQCB05PYZMV,RVXXO15AGASNX,R1VU19BJMXT73J,R2LYRK8OS10K2Z,R1NOP9O1UWSJJC,RE6XTKYH9FSA,R1J5H4FDTO6GBX"/>
    <s v="Good product,Affordable,Good,Reding speed is only under 22mb/s,Good product ðŸ‘,good,Good product and value for money,All about it is very good product in suitable price."/>
    <s v="Very chip very good,Really happy to buy this pen drive comparatively with low cost,Very good,Storage capacity is good,Like,good,Good product and value for money,It's all good , you can vo for it."/>
    <s v="https://m.media-amazon.com/images/I/310mw9KTJvL._SY300_SX300_QL70_FMwebp_.jpg"/>
    <s v="https://www.amazon.in/SanDisk-Cruzer-Blade-Flash-Drive/dp/B005FYNT3G/ref=sr_1_5?qid=1672902995&amp;s=computers&amp;sr=1-5"/>
    <x v="1"/>
    <x v="0"/>
    <n v="7.6785714285714279"/>
    <n v="7.6785714285714279"/>
  </r>
  <r>
    <x v="419"/>
    <s v="Technotech High Speed HDMI Cable 5 Meter V1.4 - Supports Full HD 1080p (Color May Vary)"/>
    <x v="2"/>
    <s v="HomeTheater,TV&amp;Video"/>
    <n v="185"/>
    <n v="499"/>
    <n v="0.63"/>
    <x v="7"/>
    <n v="25"/>
    <s v="Durable 24K Gold-Plated Connectors|Supports resolution 480p, 720p, 1080i, 1080p|Supports Transfer Rates of Up to 10.2gbps"/>
    <s v="AG6BJSKUOVW6DOSEHJ6OLIDCO5MA,AHW46EWYPFF2DEN5KWQJXNSBGF2A,AF6NCPZJVBXRJBUQIDXQTKRIYDOA,AFN75IAOL4G6LP2VICS6ZGRV34SA,AGTAB4DQVASRJVC7NHMWVEIT3SMA,AEBEAFP5OFFPDEF73JDC2QJUU6YQ,AECKQLXBHYEZN76LUT45XCGPGUHQ"/>
    <s v="Bapuni,RAJESH SINGH,venkatesh,Rahim R,Sudheer,Neethu Akhil,Ganesh"/>
    <s v="R2Q04IXOK0RA34,R2GRUN8Y7IDUPT,R1X7VRLKNOLTGJ,R351RRLG83JZDV,R18W7JDXECM6J5,RPU9M945SJ641,RTYY30I8B4PS4"/>
    <s v="Ok,Excellent product, must buy,Nice,Good product..i got this product rs 170,Good,Good Product. 5Meter cable. Purchase at 175.,Good product &amp; service"/>
    <s v="Ok,Quality perfect , perfect 5m, must buy,Ok,Excellent,Value for money,https://m.media-amazon.com/images/I/71P8NCpa-AL._SY88.jpg,Good, received as per specification.."/>
    <s v="https://m.media-amazon.com/images/I/51UUmio53PL._SX300_SY300_QL70_FMwebp_.jpg"/>
    <s v="https://www.amazon.in/Technotech-High-Speed-Cable-Meter/dp/B016MDK4F4/ref=sr_1_469?qid=1672909147&amp;s=electronics&amp;sr=1-469"/>
    <x v="1"/>
    <x v="0"/>
    <n v="6.666666666666667"/>
    <n v="6.666666666666667"/>
  </r>
  <r>
    <x v="420"/>
    <s v="Kitchengenix's Mini Waffle Maker 4 Inch- 350 Watts: Stainless Steel Non-Stick Electric Iron Machine for Individual Belgian Waffles, Pan Cakes, Paninis or Other Snacks (Red)"/>
    <x v="1"/>
    <s v="Kitchen&amp;HomeAppliances"/>
    <n v="899"/>
    <n v="1999"/>
    <n v="0.55000000000000004"/>
    <x v="7"/>
    <n v="39"/>
    <s v="MORE THAN WAFFLES: Make your favorite breakfast classics, or get creative with waffled hash browns, cookies and even biscuit pizzas. Any batter will â€œwaffleâ€ into single serving portions. Great for families or on the go.|MINI IS MIGHTY: With a 4â€ nonstick cooking surface, this is a MUST-HAVE for that first apartment, smaller kitchen, college dorm, or camper/RV and stores easily in a kitchen cabinet or drawer.|MINI IS MIGHTY: With a 4â€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
    <s v="AGG6B7ZD5FGH7KFHMESWE3VMHGBQ,AFEETHDN6SAGGKCZIRQGUDEOI2CA,AGTEW64WBNTZFGCWJFDWLOYQQXWA,AF3B6IE43CRY3EPVX6IXI2L453KQ,AH4F52IVOKDLXOGFBNZTNC3FHSJQ,AHNXK47JHYPTN7OEUHPGH4KKQUWA,AH3WE6333SFYEWEFIND2BCGNGJLA,AFHMVP4622IBCZIZ2BQ2DQYMRXYQ"/>
    <s v="Placeholder,Saddam Suthar,Priyanka Kasare,Geeta,Ahaan Zidaan,saransh,kaushal,Priyanka Mishra"/>
    <s v="R3333X2IOK8J6C,R3UBMYP1E5RM5Z,R38CR6UCL8Z5F,R1NJ40Y3GL2XGK,R1MQP6KOMV9PHC,R2NTVG1I8CIRDI,REQ0A5BYHG678,R208N2LRQAPM3F"/>
    <s v="Easy To Carry,Nice product,Handy and easy to use,Best,Very easy to make waffle. Best product from Amazon,easy to make,Disappointed,Very gud n very easy make waffers I love it this produt"/>
    <s v="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
    <s v="https://m.media-amazon.com/images/I/41wOaCtfCZL._SY300_SX300_QL70_FMwebp_.jpg"/>
    <s v="https://www.amazon.in/Kitchengenixs-Waffle-Maker-Inch-Watts/dp/B0BJYSCWFQ/ref=sr_1_489?qid=1672923617&amp;s=kitchen&amp;sr=1-489"/>
    <x v="1"/>
    <x v="0"/>
    <n v="7.6363636363636358"/>
    <n v="7.6363636363636358"/>
  </r>
  <r>
    <x v="421"/>
    <s v="Tuarso 8K HDMI 2.1 Cable 48Gbps , 1.5 Meter High-Speed Braided HDMI Cable ( 8K@60HZã€4K@120HZã€2K@240HZ ) HDMI 2.1 Cable Compatible with Monitors , Television , Laptops , Projectors , Game Consoles and more with HDMI Ports Device"/>
    <x v="2"/>
    <s v="HomeTheater,TV&amp;Video"/>
    <n v="599"/>
    <n v="1999"/>
    <n v="0.7"/>
    <x v="7"/>
    <n v="47"/>
    <s v="âš¡ [ Newest Technology 8K HDMI 2.1 Cable ] - Tuarso hdmi 2.1 cable have bandwidth of 48Gbps , supports 8K@60Hz and 4K@120Hz . Dynamic HDR and 12Bit color depth and eARC . It is also backward compatible with HDMI 2.0b / 2.0a / 1.4 / 1.3 / 1.2 / 1.1 versions .|âš¡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âš¡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âš¡ [ Immersive Cinema-like Sound Effect ] - 8K hdmi cable 2.1 supports the latest high-bitrate audio formats including DTS Master , DTS:X , Atoms , and enhanced Audio Return Channel ( eARC ) . It offers an immersive multi-dimensional experience and enhances audio detail and depth .|âš¡ [ 24 x 7 Customer Support ] - This hdmi cable 2.1 comes with professional after-sales support and 6-month warranty . You're welcome to contact us with any questions or concerns , We will deal with your problem as soon as possible ."/>
    <s v="AH34W5DLRK5DLTLP73YKFLTTKWAQ,AE7KUNNQKS6JSHH7QVFPPRKCS4BQ,AEEWMW6LV5AVBCW6OTUO2TRYKY2A,AFYNKZR2T74OJU2LN2FKK7FM5BLQ,AEE3BW7DUIDZY367EH44OKNKDJDA,AEVZZKWDBY3YYS4AKWTRMY7ILF3Q,AFSFGSG745WPTJKCZ2FOAR2DMFCA,AHFYGVFMNT5FXKSBIHW7ANUJD22Q"/>
    <s v="Jitu,Shan Raj,Brajmohan Gaur,shiv,shameer,Debasish nayak,9618259608,Lazy Lion Ankur"/>
    <s v="R1S57TIOL6E20F,RIL69DS3C4JGC,R2GWGCF8S3OWCN,R1NI7YG9KNMCX2,RIQHKLJ3CV86P,R2SQH0UGZ9II5U,R5UPOXES8HS5T,R24SCGVHQZOYOA"/>
    <s v="Good Product,Nice,Customer service support information not found on box.,Value for money,Good product,Nice ðŸ‘,Best the hdmi cable,Exactly as discribed, enchanced Quality"/>
    <s v="As mention in description, its awesome.,Nice,Good lengthy with good Metalic body on jack side., Difference can't find with older cable.,Great Stuff and superb quality,Good product,Nice ðŸ‘,I am like the hdmi cable,"/>
    <s v="https://m.media-amazon.com/images/I/41+BBk2fGcL._SX342_SY445_.jpg"/>
    <s v="https://www.amazon.in/Tuarso-High-Speed-Compatible-Television-Projectors/dp/B0BBMGLQDW/ref=sr_1_457?qid=1672909147&amp;s=electronics&amp;sr=1-457"/>
    <x v="1"/>
    <x v="0"/>
    <n v="6.0000000000000009"/>
    <n v="6.0000000000000009"/>
  </r>
  <r>
    <x v="422"/>
    <s v="TCL 80 cm (32 inches) HD Ready Certified Android Smart LED TV 32S615 (Black)"/>
    <x v="2"/>
    <s v="HomeTheater,TV&amp;Video"/>
    <n v="11990"/>
    <n v="31990"/>
    <n v="0.63"/>
    <x v="7"/>
    <n v="64"/>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6TQFT2J2BQW67NBTLB4X6XYC5A,AGGFJ5HSIY4FHH4F75FFRBJRBBTA,AGMVK4LJDAES7HGNXYGUMBETQYEA,AFELJW5BKK3BPKBH2GJO3MW5H2GA,AEWXS2P3GWY5JZ2B2BZCIXHODFVA,AGCEI7TBUUF5BXSSGXSRVT3HPCAQ,AF5FBSTURBSA7VGB3DPTQVQ6CXOA,AEEL3YZEVV6RI67NSG7M65TCKEDA"/>
    <s v="Seyadhu Hussain,Vikky,BG,Sreejith,Thakor shaileshkumar mafaji,Vignesh S,Sulabh mathur,Shashidhar N"/>
    <s v="R32DF3HCO27053,R11DLOHUC77VHV,R36X1KA9QU05FD,R2HEFVEAZ8AIWT,RR0KMPBLVAMVA,RPYDN6B28I73B,RK6SO6RSVNLFQ,R3HP7I1OD5DNW4"/>
    <s v="Worth of money,There is no 8 gb storage only 2.8 is there,Superb quality,Good product,Nice product for tcl android smart tv,TCL 32inch android tv good quality and rate,Nice smart Tv,Paisa vasul"/>
    <s v="Picture &amp; sound quality good,Storage is not 8 gb there is only 2.8 gb,https://m.media-amazon.com/images/I/51-RmznbJjL._SY88.jpg,Good tv i like it,https://m.media-amazon.com/images/I/71R-NmGhkYL._SY88.jpg,,Itâ€™s a nice smart android television support all the web OTT platform,Nice ,product worth for the price"/>
    <s v="https://m.media-amazon.com/images/I/51lDlqmDxQL._SY300_SX300_QL70_FMwebp_.jpg"/>
    <s v="https://www.amazon.in/TCL-inches-Certified-Android-32S615/dp/B09ZPJT8B2/ref=sr_1_227?qid=1672909135&amp;s=electronics&amp;sr=1-227"/>
    <x v="1"/>
    <x v="0"/>
    <n v="6.666666666666667"/>
    <n v="6.666666666666667"/>
  </r>
  <r>
    <x v="423"/>
    <s v="Borosil Volcano 13 Fin Oil Filled Radiator Room Heater, 2900 W, Black"/>
    <x v="1"/>
    <s v="Heating,Cooling&amp;AirQuality"/>
    <n v="9495"/>
    <n v="18990"/>
    <n v="0.5"/>
    <x v="7"/>
    <n v="79"/>
    <s v="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
    <s v="AFIW2LGGEMKYVUE6UG2YLJ73QOLA,AEQFXB3NZOMW4N72EAGVDHFV7M4A,AGRAJW47BFWMQE426JX6TR2BCELQ,AGSJ64KS4SFGZOJTR4TWAMQHNTIQ,AETH7LKNVDPFD2WPRVL7WXXCQXQA,AFDQX4OPUFUN56VXCWO54Z7O2AEA,AGILEHPBZZUJACQFI527X6HPPS2Q,AEAKW6XSSNBTTT2SHXRSIYJ3P2KA"/>
    <s v="Vivi nyuthe,Amazon Customer,Bala Mahesh Yadav Thotakura,Sunil Singh,Thoughtful_user,Anuj,Mamta,Vikas"/>
    <s v="R3E3VUOM7IQWIG,RZ2N6DQS7N3YW,R1M6LN7UHLOFD5,RSFAK41WPQNGS,RFTJVE897RMI1,R5BPUDDXQP2LX,R1RNRZ1O5EQLX2,R2RPW3A6WAAR13"/>
    <s v="A1,AWESOME PRODUCT,Room heater2900watt need separate power connection,Not upto the mark.,Probably the best build in this category.,A good heater with some additional amazing features which make it a best buy,Not as expected,Nice product"/>
    <s v="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â€™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â€™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
    <s v="https://m.media-amazon.com/images/I/41qqrzjPySL._SX300_SY300_QL70_FMwebp_.jpg"/>
    <s v="https://www.amazon.in/Borosil-Volcano-Filled-Radiator-Heater/dp/B09M3F4HGB/ref=sr_1_371?qid=1672923611&amp;s=kitchen&amp;sr=1-371"/>
    <x v="1"/>
    <x v="0"/>
    <n v="8.4"/>
    <n v="8.4"/>
  </r>
  <r>
    <x v="424"/>
    <s v="Lapster usb 2.0 mantra cable, mantra mfs 100 data cable (black)"/>
    <x v="0"/>
    <s v="Accessories&amp;Peripherals"/>
    <n v="199"/>
    <n v="999"/>
    <n v="0.8"/>
    <x v="7"/>
    <n v="85"/>
    <s v="Used for mantra mfs 100 data cable|mantra cable comes in black colour|mantra device cable original is sturdy and easy to install|mantra fingerprint device cable have 1 year warranty"/>
    <s v="AFHYWVMTDKYPL2TFEVYTCNHJPJZA,AFUKWUHPUS35ZCB4XOG26NR5YBXQ,AFNVGS6M3PUPVK3FR55C5AVSIR7Q,AFWQYEZ5HVIOG5VRTHLIWRYIGD6Q,AGMINKRG5YTFK5A223RNNBJ3ID2Q,AG5YTR237OL7QUWL7BV45DZRDE3A,AFL22C5ES4DZSC6N27NNFSYLU3TQ,AGKD3IUKEWT5HRQB56DORJJVJEWA"/>
    <s v="Amit Singh,mahaboob basha,ponnada suresh,Naveen Ahamed,Pritam,Gurvarinder Gilhotra,Sibani sahu,Raviteja bachu"/>
    <s v="R3ELQTJOXZNXTV,R3GJXEPLJKBJL5,R2U3H4FR5RI757,R2XK6I1NM00NTD,R7YRJ5LC06RF1,R39R4HSMGQW4PR,R1W4Z589RU74EY,RUKK2PZV0ZTGD"/>
    <s v="Good ðŸ‘,Good,Cable length is ok , quality is not good . In this price it is ok,MFS 100 cable,Good Quality,Good product but cable thickness should be more,Quality is excellent,Super service"/>
    <s v="Quality issue..,Good,Cable length is ok , quality is not good . In this price it is ok,Very good &amp; quality product. Reasonable price alsoYour cable easy to replace.,Best quality,Good product but thickness of cable is less,It is very good product.Thank you amazon,Super product"/>
    <s v="https://m.media-amazon.com/images/W/WEBP_402378-T2/images/I/41wgqEfJy3L._SX300_SY300_QL70_FMwebp_.jpg"/>
    <s v="https://www.amazon.in/Lapster-mantra-cable-data-black/dp/B0B61HYR92/ref=sr_1_371?qid=1672909143&amp;s=electronics&amp;sr=1-371"/>
    <x v="1"/>
    <x v="0"/>
    <n v="5.25"/>
    <n v="5.25"/>
  </r>
  <r>
    <x v="425"/>
    <s v="Pigeon Healthifry Digital Air Fryer, 360Â° High Speed Air Circulation Technology 1200 W with Non-Stick 4.2 L Basket - Green"/>
    <x v="1"/>
    <s v="Kitchen&amp;HomeAppliances"/>
    <n v="3599"/>
    <n v="7950"/>
    <n v="0.55000000000000004"/>
    <x v="7"/>
    <n v="136"/>
    <s v="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Â°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
    <s v="AECUHYUPESWI2DB5JMEZQF77VWOA,AE22MK2NXQD3ZARLIOL3SLD4GU6A,AFV75LSQUFRY327UWQEBYQKLFSMA,AEUFMJPVYKUAB34FPZ53O2EE7VNQ,AHAHSX35S3ZUCKX2UAB3DPGWCYJA,AG2GXBIXLFJD652RYILCZS44PBAA,AEPZDUAEBII7N7RRWKTPKON6HB3A,AEZSW3HIRJ2OUNDQHDJEB7NMGUWQ"/>
    <s v="koustav,Vishal Tiwari,Waheeda shabnam,alwin alex,Arjun,Placeholder,ishita,SVP"/>
    <s v="R12B5CYZJNMJ8U,R32EKF5FX50T0C,R3IN47V9QGF1K8,R3CL181R3N0TCN,R2ZR4F1TUAY3MT,RF70HM6O98GV9,RN4L9AGI1M35U,R3QISO0RQ0Q3Y9"/>
    <s v="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
    <s v="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
    <s v="https://m.media-amazon.com/images/I/31Jad8ITgaL._SX300_SY300_QL70_FMwebp_.jpg"/>
    <s v="https://www.amazon.in/Pigeon-Healthifry-Circulation-Technology-Non-Stick/dp/B0B8XNPQPN/ref=sr_1_44?qid=1672923592&amp;s=kitchen&amp;sr=1-44"/>
    <x v="1"/>
    <x v="0"/>
    <n v="7.6363636363636358"/>
    <n v="7.6363636363636358"/>
  </r>
  <r>
    <x v="426"/>
    <s v="Shopoflux Silicone Remote Cover for Mi Smart TV and Mi TV Stick/MI Box S / 3S / MI 4X / 4A Smart LED TV (Black)"/>
    <x v="2"/>
    <s v="HomeTheater,TV&amp;Video"/>
    <n v="246"/>
    <n v="600"/>
    <n v="0.59"/>
    <x v="7"/>
    <n v="143"/>
    <s v="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
    <s v="AHNCUNHIZXTMX6V4WVDHJVC6YOHQ,AFQC7LKYCPLAO2WCV74G6AQCPYGA,AELBTZWCD3IGAZLTBXFMB74SLJBQ,AGYOEKFFNLWV5GJKLZ2OLGTI5P4A,AGEUWYJQ2D7U7S2NLLXE6UEOZRKQ,AFDIGTDJTTB72VVFZGILZDH4IROQ,AFTD5POM5OT7DLU3RP5SHEUSLFZA,AGOIORQP7QHLAXDRGTUPAA5TCJEQ"/>
    <s v="Hemal Jani,NITIN BHATTI,madhu,Arnab Kar,Daniel Charles,Ajit parida,Annaveni Jyothi,Mohit Gouda"/>
    <s v="R3JYRL1ACWZKKY,R32Q6QP914FG3A,R3IEH4PJW488UX,R37IXVPK58NJQ4,R2Y54968M42AHJ,R2SN886QABQ5AF,R2FF1108INS5GV,R390GAYBGW7786"/>
    <s v="Cover is perfect size wise and it's exactly same as shown in picture.u can go for it.,Superb quality ðŸ‘Œ,Price very high,Value for money,Perfect Snug Fit,Must buy,Nice,It's a good and solid fit"/>
    <s v="Cover is perfect size wise and it's exactly same as shown in picture.u can go for it.,Best product and best fitting for remoteValue for moneySoft materials niceI recommend this productðŸ‘Œâ­ï¸â­ï¸â­ï¸â­ï¸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â˜ºï¸"/>
    <s v="https://m.media-amazon.com/images/W/WEBP_402378-T1/images/I/213GZPC7uwL._SX300_SY300_QL70_FMwebp_.jpg"/>
    <s v="https://www.amazon.in/Shopoflux-Silicone-Remote-Cover-Xiaomi/dp/B09YHLPQYT/ref=sr_1_482?qid=1672909149&amp;s=electronics&amp;sr=1-482"/>
    <x v="1"/>
    <x v="0"/>
    <n v="7.1186440677966107"/>
    <n v="7.1186440677966107"/>
  </r>
  <r>
    <x v="427"/>
    <s v="iBELL Induction Cooktop, 2000W with Auto Shut Off and Overheat Protection, BIS Certified, Black"/>
    <x v="1"/>
    <s v="Kitchen&amp;HomeAppliances"/>
    <n v="1601"/>
    <n v="3890"/>
    <n v="0.59"/>
    <x v="7"/>
    <n v="156"/>
    <s v="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
    <s v="AGHRHCHAT6IPHIIAOXM2GKHOUCCA,AGAOWLGAUJ7WGZNAEUHHSWYYORAQ,AEVQJEWD6UXEKBEG7RAJA62DJZEA,AGNWSHTGWUQFVMEEWNPCPYUDI2WQ,AEYG24SMQANBEU3UKLVWZEYOPW3A,AH4HN4GYUN2DR2DRBIX2P2SSQM2A,AGNHDWQOX4UYZVQ4IZVKARWE2Y7A,AFQDUDTKYRT5XACIAVGGUJGMTIJA"/>
    <s v="Anshu,Beena kumari,vijil v v,Pramod,Bharat Pansare,Anand,Kindle Customer,Pooja Shukla"/>
    <s v="R3UZ9QELD4SGH9,R26LJ3T0R1C2OW,R10OPU90E2KOS8,R368PRLFS9U4NM,R2DG70LW5AVK2U,RX8N5J1JQM4W5,R2L5GQ8S1BOJX8,R3GVWLF89Q0HCU"/>
    <s v="It is nice ..and user-friendly,Really great product,Nice and easy to use,Good for light usage,Overall a valuable product in this range.,Good,Nice product,Nice product"/>
    <s v="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
    <s v="https://m.media-amazon.com/images/I/41mZWS7bb+L._SX342_SY445_.jpg"/>
    <s v="https://www.amazon.in/Induction-Cooktop-Overheat-Protection-Certified/dp/B0BL11S5QK/ref=sr_1_460?qid=1672923614&amp;s=kitchen&amp;sr=1-460"/>
    <x v="1"/>
    <x v="0"/>
    <n v="7.1186440677966107"/>
    <n v="7.1186440677966107"/>
  </r>
  <r>
    <x v="428"/>
    <s v="NK STAR 950 Mbps USB WiFi Adapter Wireless Network Receiver Dongle for Desktop Laptop, (Support- Windows XP/7/8/10 &amp; MAC OS) NOt Support to DVR and HDTV"/>
    <x v="0"/>
    <s v="NetworkingDevices"/>
    <n v="218"/>
    <n v="999"/>
    <n v="0.78"/>
    <x v="7"/>
    <n v="163"/>
    <s v="[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
    <s v="AFWESPH2F54JGI3PJYU2NINBVCAQ,AEL2MRRMDYHQPWWAOIPUDDKZPI5A,AGOQL3YF6UXVBS7ED52R33WT2V4A,AHIO55R3HT4HKDOPYPNIDKDONGHQ,AEJGQGJN3LJ3HSID37QXUVSEJ2JQ,AEB67NVL2DZCG3IKQOWI3752NDVA,AGCFDQLGMBIDSFCUH4A32DFOAXMA,AFWR2F4YGS3OG3JB6U64BDM3ELAQ"/>
    <s v="Shivakumar,Bijoy Debnath,Pallav Pathak,Ritesh nishad,DHANPAL H.,Jash shah,pabindersingh,Pritam paul"/>
    <s v="R34OST6S1F8457,R6Z0QUUTZU58T,R3QNKPNSUIZP59,R3R9Y258UAOCTI,R2NB1AHZCTD44B,R1IPFAF5DDZQ57,R2WSQL1YCAREKS,RCDYRGDMI1WOA"/>
    <s v="Thank you,Satisfying product,Keeps disconnecting,Very nice product essy to use,Very nice,Nice and compatible product,Good,Solid product hai"/>
    <s v="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
    <s v="https://m.media-amazon.com/images/I/31+EyQ3FtIL._SY300_SX300_.jpg"/>
    <s v="https://www.amazon.in/NK-STAR-USB-Wireless-Receiver/dp/B08G43CCLC/ref=sr_1_470?qid=1672909147&amp;s=electronics&amp;sr=1-470"/>
    <x v="1"/>
    <x v="0"/>
    <n v="5.384615384615385"/>
    <n v="5.384615384615385"/>
  </r>
  <r>
    <x v="429"/>
    <s v="Shakti Technology S5 High Pressure Car Washer Machine 1900 Watts and Pressure 125 Bar with 10 Meter Hose Pipe"/>
    <x v="1"/>
    <s v="Kitchen&amp;HomeAppliances"/>
    <n v="5999"/>
    <n v="9999"/>
    <n v="0.4"/>
    <x v="7"/>
    <n v="170"/>
    <s v="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
    <s v="AFS6NM2UFY5M77EWX5YT2KBMWBVQ,AEBC5L4UVUOB45BUSQHLNHGZC2JQ,AGF2ODSIJFBYL52VO3O77F576SGQ,AGYWLAKGGNH4OP5G5WPNQUJWLVPQ,AHNZZYO7DIGCLRTY76GJ4D5Z676A,AEVYKVKVPEDFXLD5ZL2C4PYUPVUQ,AFZ32GLS7WFVSLNXGJBJYFJWWSUA,AHBRCKJY6F5ZLV7GSUC3IXI6OSOQ"/>
    <s v="Ravinder kumar,Ashok,tejas,seema,HARSHVARDHAN,Shubham kushwah,Saurabh Patwa,Shreyans Jain"/>
    <s v="RWSKUEMV0AS0P,R2YZOJVWTFMYAH,R17E9QT7OVVJVX,R3KPQIECAK271I,R2UJ9SFJ6B6U93,R1670TIBLR378H,R14R0I9YVONH86,R1FIR49JO1CT41"/>
    <s v="It is very good,Good product,Just go for it,Good product,Value For Money.,Good product easy to use,Pressure is very good but mtr shows 115bar,Nice Product."/>
    <s v="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
    <s v="https://m.media-amazon.com/images/I/51RQbF6ZuLL._SX300_SY300_QL70_FMwebp_.jpg"/>
    <s v="https://www.amazon.in/Shakti-Technology-S5-Pressure-Machine/dp/B0B2CWRDB1/ref=sr_1_316?qid=1672923607&amp;s=kitchen&amp;sr=1-316"/>
    <x v="1"/>
    <x v="0"/>
    <n v="10.5"/>
    <n v="10.5"/>
  </r>
  <r>
    <x v="430"/>
    <s v="boAt BassHeads 122 Wired Earphones with Heavy Bass, Integrated Controls and Mic (Gun Metal)"/>
    <x v="2"/>
    <s v="Headphones,Earbuds&amp;Accessories"/>
    <n v="399"/>
    <n v="1290"/>
    <n v="0.69"/>
    <x v="7"/>
    <n v="206"/>
    <s v="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
    <s v="AEY3XQ3NAOS4ZK53VDEVWJ72UYMA,AFENYA36PCVR7U6VQVSGHGIUH7KQ,AEEYC3VV6XNJOUKLAKNJCTNZ37DQ,AE35LUYKKECJUBLJE373GGQIZNOQ,AF75CFR7RD3EVKMOZ6TU5J7GOOVA,AEIHLPUUYWECA55HPXXHUPKVA6JA,AFAEMQGQFXD6JFPE2PTK6THIH53A,AGUZOTZKNVCVN57MFLCTCNCTDLCA"/>
    <s v="Clifford Francis,Paras s.,Aditya Pandey,Abhinav Mukherjee,Abhilash S.,MKS,Pradheenadoll@ G.,parth vishnubhai parmar"/>
    <s v="RUVNSVGR3C0ZK,R3IZIBJ48U0KDN,REZOPKFLKI7YE,R3G7FE8ICIL8K5,R1G7WNTY9MC6H4,RV51Y63DBOCWS,RSYBU38UVWSP6,RADZV5UTZTYWO"/>
    <s v="Boats are the best.,Just awesome,it is good in this range .....,Great product in the price range,Awesome product,Nice,Perfect,Quality"/>
    <s v="The sound quality is amazing but you have to be very careful while using it as the wire from the earplugs to the controller seems very delicate. One negative point is that the noise cancellation sucks.,Great bass and noice overall awesome and build quality is very slick,ðŸ‘,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ðŸ‘  for thi renge"/>
    <s v="https://m.media-amazon.com/images/I/41dNRo8Hu8L._SX300_SY300_QL70_FMwebp_.jpg"/>
    <s v="https://www.amazon.in/BassHeads-122-Earphones-Tangle-Straight/dp/B07QZ3CZ48/ref=sr_1_39?qid=1672902996&amp;s=computers&amp;sr=1-39"/>
    <x v="1"/>
    <x v="0"/>
    <n v="6.0869565217391308"/>
    <n v="6.0869565217391308"/>
  </r>
  <r>
    <x v="431"/>
    <s v="E-COSMOS Plug in LED Night Light Mini USB LED Light Flexible USB LED Ambient Light Mini USB LED Light, LED Portable car Bulb, Indoor, Outdoor, Reading, Sleep (4 pcs)"/>
    <x v="0"/>
    <s v="Accessories&amp;Peripherals"/>
    <n v="89"/>
    <n v="99"/>
    <n v="0.1"/>
    <x v="7"/>
    <n v="241"/>
    <s v="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
    <s v="AECKRXKG6P4WDPQMPD3XPO5ZZ5QA,AF23F2BUJEUNAGZDIOQJKUYF6LAQ,AHRDRWRO47YAE3WV6X6SXN6DJZBA,AHJ57MLUC2YLYZQKU3CX6UL5PGJQ,AGCKYTS6NKAUMR36K3LGAKBK7HLQ,AGMB47WHJPH52A57TVE43RY5DIZA,AHYSFGBB7ME3WWWP6PX55YHNYFBA,AHS5UBL4UFHYRUJRMMJKY2CUTOLA"/>
    <s v="ABHISHEK SAXENA,C.M. Dhananjayan,Yash,AMIT KUMAR SINGH,Aashiq,Amazon Customer,shivendra sheel kulshrestha,Sushila Doshi"/>
    <s v="R1YVU5NMCJDX8M,R3MG5C14NRKOHR,R1T3DO26SFI3TL,R2MM0U3FL0ZO3T,R36Y3XNBK12QV8,R23WOLPX6D4VDT,R8BJJZVA7O7SE,R1P2BGW89EV4L3"/>
    <s v="Good &amp; attractive,Very versatile,Good,Good Product....,Good night light at 5Volt.,Pretty good product,Good,Nice bt it should be in direct plug not in usb"/>
    <s v="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
    <s v="https://m.media-amazon.com/images/I/318Gp3pIqXL._SX300_SY300_QL70_FMwebp_.jpg"/>
    <s v="https://www.amazon.in/DASITON-Flexible-Ambient-Portable-Outdoor/dp/B09N6TTHT6/ref=sr_1_218?qid=1672903006&amp;s=computers&amp;sr=1-218"/>
    <x v="1"/>
    <x v="0"/>
    <n v="42"/>
    <n v="42"/>
  </r>
  <r>
    <x v="432"/>
    <s v="7SEVENÂ® Compatible Lg Smart Tv Remote Suitable for Any LG LED OLED LCD UHD Plasma Android Television and AKB75095303 replacement of Original Lg Tv Remote Control"/>
    <x v="2"/>
    <s v="HomeTheater,TV&amp;Video"/>
    <n v="349"/>
    <n v="599"/>
    <n v="0.42"/>
    <x v="7"/>
    <n v="284"/>
    <s v="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
    <s v="AFQW4AC4GLYGQC4MXQWMGJM2FWRA,AGLLHPCKRL6U2U6U5XXMJ4V6ANHQ,AE5S2QIJPXDUQT54XGJVGPQJOTSA,AGBA37OJDBIONSXA6OYI5TCIQSUQ,AHZNT25EKPGFYYUQOSYG7E5M7WRQ,AHDNBCY5WEIZQ2ETHEL72TPHNGVQ,AG42FZDSEYZOQV7FJMK7BTG3Z2BQ,AE3EGIT22MVVMLV2BZBQAURWSF2Q"/>
    <s v="Swapnil N,Abhishek Maji,Dinesh B.,Sangeet,George George,B R.k,Tom,Amazon Customer"/>
    <s v="R13ILSZ9UIVWZM,R3U8Q4IBUKCLZV,R3350GX4GSKBOU,R22N3TMJEOR2L9,RFGESZVO4TD3R,RBWH0KVFX695F,R19SVOH9M0O5AZ,R81UJPCPDBR41"/>
    <s v="Works for LG 4K LED,Awesome product,Good copy Remote,This remote works!!! A relief!,Good replacement for the original remote control,Timely helped me for my TV,It will work(for meðŸ˜Š),Just works"/>
    <s v="My LG smart 4K TVâ€™s magic remote went kaput and since LGâ€™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
    <s v="https://m.media-amazon.com/images/I/31Bfu6liMWL._SX300_SY300_QL70_FMwebp_.jpg"/>
    <s v="https://www.amazon.in/7SEVENTM-Universal-Replacement-Original-AKB75095303/dp/B09MM6P76N/ref=sr_1_143?qid=1672909130&amp;s=electronics&amp;sr=1-143"/>
    <x v="1"/>
    <x v="0"/>
    <n v="10"/>
    <n v="10"/>
  </r>
  <r>
    <x v="433"/>
    <s v="Samsung Galaxy M04 Dark Blue, 4GB RAM, 64GB Storage | Upto 8GB RAM with RAM Plus | MediaTek Helio P35 | 5000 mAh Battery"/>
    <x v="2"/>
    <s v="Mobiles&amp;Accessories"/>
    <n v="9499"/>
    <n v="11999"/>
    <n v="0.21"/>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kg-+XWoxL._SY300_SX300_.jpg"/>
    <s v="https://www.amazon.in/Samsung-Galaxy-Storage-MediaTek-Battery/dp/B0BMGB3CH9/ref=sr_1_17?qid=1672895748&amp;s=electronics&amp;sr=1-17"/>
    <x v="1"/>
    <x v="0"/>
    <n v="20"/>
    <n v="20"/>
  </r>
  <r>
    <x v="434"/>
    <s v="Samsung Galaxy M04 Light Green, 4GB RAM, 64GB Storage | Upto 8GB RAM with RAM Plus | MediaTek Helio P35 | 5000 mAh Battery"/>
    <x v="2"/>
    <s v="Mobiles&amp;Accessories"/>
    <n v="9499"/>
    <n v="11999"/>
    <n v="0.21"/>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IcuNkyrdL._SX300_SY300_QL70_ML2_.jpg"/>
    <s v="https://www.amazon.in/Samsung-Galaxy-Storage-MediaTek-Battery/dp/B0BMGB2TPR/ref=sr_1_23?qid=1672895748&amp;s=electronics&amp;sr=1-23"/>
    <x v="1"/>
    <x v="0"/>
    <n v="20"/>
    <n v="20"/>
  </r>
  <r>
    <x v="435"/>
    <s v="Samsung Galaxy M04 Dark Blue, 4GB RAM, 128GB Storage | Upto 8GB RAM with RAM Plus | MediaTek Helio P35 | 5000 mAh Battery"/>
    <x v="2"/>
    <s v="Mobiles&amp;Accessories"/>
    <n v="10499"/>
    <n v="13499"/>
    <n v="0.22"/>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kg-+XWoxL._SY300_SX300_.jpg"/>
    <s v="https://www.amazon.in/Samsung-Galaxy-Storage-MediaTek-Battery/dp/B0BMGG6NKT/ref=sr_1_140?qid=1672895784&amp;s=electronics&amp;sr=1-140"/>
    <x v="1"/>
    <x v="0"/>
    <n v="19.09090909090909"/>
    <n v="19.09090909090909"/>
  </r>
  <r>
    <x v="436"/>
    <s v="Lapster Caddy for ssd and HDD, Optical Bay 2nd Hard Drive Caddy, Caddy 9.5mm for Laptop"/>
    <x v="0"/>
    <s v="Components"/>
    <n v="199"/>
    <n v="999"/>
    <n v="0.8"/>
    <x v="7"/>
    <n v="362"/>
    <s v="Compatible 4 Channels switch help to improve the compatibility.You can try to move &quot; A&quot;&quot;B&quot;&quot;C&quot;&quot;D&quot; if your Laptop can not read HDD|Compatible with: 2.5&quot;/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
    <s v="AF52SZE3RZ4OMSOTV2XLI7FOVKMA,AH3M2HOCS7VMTXCOYYI2AKZTFQDA,AF3XCKUXNVV4TXZRHMFCHOP4A3OQ,AGFDIWO3DFWN2Z4EMNSGIOVOBHEQ,AEVS6WG5PFGQNGWB34Y4NBYQD5SQ,AHBHVBSLQAZYWDF5O7IURE36WXPQ,AGEZA6R66R66NKFHY5CKESBG6S6Q,AFDB5OD5HO5R7BDUFTK2VEMEOCLQ"/>
    <s v="Digvijay,Vismay,Yogesh,Rajesh K.,Yogesh Dhurvey,Nitin Soni,Hacker,hariprasath"/>
    <s v="R1WLBATEAWUA8W,R39NO1SN8E0IFY,R2HHNNLIN82NKF,RDL2RYETBREO3,R27PDPH941DJ28,RT7VNN6MKVQIW,R3ZUCD78I2REL,R2AHEFOKBSIJZ9"/>
    <s v="ðŸŒŸðŸŒŸðŸŒŸðŸŒŸ,Good product,Nice product,Product quality is good and price is also very good,Easy to install,Nice product at this rate,Not gona regret after buying it,Best caddy in the market"/>
    <s v="GO FOR IT BUT I MADE SOME CHANGES TO FIX MY DVD DRIVE HINGE IN THIS CADDY.NEED TO PRECISION THIS PRODUCT FOR FIXING HINGE IN DELL 3542. ðŸŒŸðŸŒŸðŸŒŸðŸŒŸ,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
    <s v="https://m.media-amazon.com/images/W/WEBP_402378-T1/images/I/41xQ7QVZMSL._SY300_SX300_QL70_FMwebp_.jpg"/>
    <s v="https://www.amazon.in/Lapster-Caddy-Optical-Drive-Laptop/dp/B0BDS8MY8J/ref=sr_1_306?qid=1672903010&amp;s=computers&amp;sr=1-306"/>
    <x v="1"/>
    <x v="0"/>
    <n v="5.25"/>
    <n v="5.25"/>
  </r>
  <r>
    <x v="437"/>
    <s v="HealthSense Rechargeable Lint Remover for Clothes | Fuzz and Fur Remover | Electric Fabric Shaver, Trimmer for Clothes, Carpet, Sofa, Sweaters, Curtains | One-Year Warranty Included - New-Feel LR350"/>
    <x v="1"/>
    <s v="Kitchen&amp;HomeAppliances"/>
    <n v="999"/>
    <n v="1500"/>
    <n v="0.33"/>
    <x v="7"/>
    <n v="386"/>
    <s v="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
    <s v="AFXT4M4YZCGYWUG22BMXEOB7VUOA,AEZWBVOWAZGCLKUNZXNBRCMWR2TQ,AH2IMO7T23MIAIHRLZGUSPHEXSZQ,AFNIVT3EJUTT7FKZW6GZVEWWT7HQ,AEJ4WWMJAKONQU4XNWCKIGA5U4LQ,AGEMLCWZLIJVZMIMPK3J4NEX5SMA,AFP7CS7L7WZM3OXFXC77IPNINGUA,AGJCU3HCKI6FYPKYS6FBZGJOQJ6A"/>
    <s v="GB SLG,Jemin,Ashwini Vetekar,Kusum,sonu ali,Amazon Customer,Amazon Customer,rinku singh"/>
    <s v="RVV3VEBYM65XS,R25CPGMH2YOEGC,RL1N0IR94UURO,RJDDXBOXLND1S,R1RIAS936O3KJB,R2HJLACK6M123R,R37WC2OOJ7EH00,R552K8E1PGVSB"/>
    <s v="ðŸ‘ nice,Lint removed instantly and effortlessly,Amazing product...worth the money,Best purchase till date,Good,Works as expected,Good quality,Must have product for Winter clothes"/>
    <s v="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
    <s v="https://m.media-amazon.com/images/W/WEBP_402378-T1/images/I/41lGZWRZqOS._SX300_SY300_QL70_FMwebp_.jpg"/>
    <s v="https://www.amazon.in/HealthSense-New-Feel-Rechargeable-Electric-Sweaters/dp/B09474JWN6/ref=sr_1_361?qid=1672923610&amp;s=kitchen&amp;sr=1-361"/>
    <x v="1"/>
    <x v="0"/>
    <n v="12.727272727272727"/>
    <n v="12.727272727272727"/>
  </r>
  <r>
    <x v="438"/>
    <s v="Duracell Type-C To Micro 1.2M braided Sync &amp; Charge Cable, USB C to Micro Fast Charge Compatible for fast data transmission (Black)"/>
    <x v="0"/>
    <s v="Accessories&amp;Peripherals"/>
    <n v="368"/>
    <n v="699"/>
    <n v="0.47"/>
    <x v="7"/>
    <n v="387"/>
    <s v="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
    <s v="AG7TJLDLH3HOUPRBUFW6KNUEGO4A,AHTSVFP4GVBBXB6O7JU5FW3NXEJA,AEREO7C5GLYYYV6YXK7X4UCCQTJQ,AFBZOBNNEXP2HLRKXMCEFD2RNT4A,AEKKXMW4QXQMXXIHMC3AM533RJIA,AHBAU2TXR72GFAVHGD4E7OTABKDA,AHK4GT7INMZPE5QFGOPVQPQWOCHA,AHLCHZOJ35AVEE6DYVVH6XR5D2MQ"/>
    <s v="Sreejith ks,chetan w.,ASR,vajreshwari,Raghavandra,Kunal Singh,sarath,Sujit b."/>
    <s v="R10G3GXLZIE38O,R806LMS8MHN8Y,R10XDKD7Z4R4WL,R1WTLGHP5CFLH,R1JU8Q6B3XA8CB,R3VN34M1FH4YAZ,R11NPIORD8W3HB,RHOJTWXKPNHNT"/>
    <s v="Superb,Reviewing after 3 months of use,Good braided cable.,The best cable. Very useful.,0k,Does The Job,superb  Product !!!,It's fast charging cable."/>
    <s v="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â€™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
    <s v="https://m.media-amazon.com/images/W/WEBP_402378-T1/images/I/41qhsp6qcNL._SX300_SY300_QL70_FMwebp_.jpg"/>
    <s v="https://www.amazon.in/DURACELL-Type-C-Micro-braided-Charge/dp/B09C6H53KH/ref=sr_1_168?qid=1672909131&amp;s=electronics&amp;sr=1-168"/>
    <x v="1"/>
    <x v="0"/>
    <n v="8.9361702127659584"/>
    <n v="8.9361702127659584"/>
  </r>
  <r>
    <x v="439"/>
    <s v="Classmate Pulse 1 Subject Notebook - 240mm x 180mm , Soft Cover, 180 Pages, Single Line, Pack of 4"/>
    <x v="3"/>
    <s v="OfficePaperProducts"/>
    <n v="300"/>
    <n v="300"/>
    <n v="0"/>
    <x v="7"/>
    <n v="419"/>
    <s v="The cover design of the notebook is subject to change, it depends on stock availability|Single line notebook, 180 pages, spiral binding, soft cover, 240mm x180mm|Classmate uses eco friendly and elemental chlorine free paper|This notebook consists of papers"/>
    <s v="AFXZNVON4LZKKL23DAL7IPT5ZJUA,AFSZKLP7O5V7SHFKRIC5YGKLI6VQ,AGNJT6MCU54JSU2MDPAUHNVVMPAA,AETWKKRH3YG3TDQPRO72TEEGPBIQ,AEK4IBLWWLNYTV5TXRAIVIDWDJEQ,AGEU6T4TWEHPJGK7WYQEINX4NTGQ,AFIDAKZO3JJUEQ5XHV5DQFPWMWUQ,AGC2NONP26AGZYB5HR2FYRMUAJPQ"/>
    <s v="Ayush pandey,Puneet Sharma,Lakshay,Vala 18,Jel,Rj madie,Shresta reddy,Rohan halaj"/>
    <s v="R3I568NWPF5187,R19KS9NAHZME09,R384JBLG7VAYNP,R3T6PJ40WKL2M2,R2HOVG7RABKNQ7,R2PVJY6ZKTLSAS,R2PIAZDEUTARUA,R8S61DB3WGBVT"/>
    <s v="Pages size is small but good quality,Okay,Quality,Best,Classmate pulse,Best paper,Good,I loved it..."/>
    <s v="Pages are small,Okay okay,Best product but size is too small,,Quality is goodGreat notebook,Beast paper and spring,Good,https://m.media-amazon.com/images/I/71wZSQwwaGL._SY88.jpg"/>
    <s v="https://m.media-amazon.com/images/I/51h6eqwfePS._SX300_SY300_QL70_FMwebp_.jpg"/>
    <s v="https://www.amazon.in/Classmate-Pulse-Subject-Notebook-Single/dp/B099S26HWG/ref=sr_1_409?qid=1672903016&amp;s=computers&amp;sr=1-409"/>
    <x v="1"/>
    <x v="0"/>
    <s v=""/>
    <s v="0"/>
  </r>
  <r>
    <x v="440"/>
    <s v="Duracell Type C To Type C 5A (100W) Braided Sync &amp; Fast Charging Cable, 3.9 Feet (1.2M). USB C to C Cable, Supports PD &amp; QC 3.0 Charging, 5 GBPS Data Transmission â€“ Black"/>
    <x v="0"/>
    <s v="Accessories&amp;Peripherals"/>
    <n v="970"/>
    <n v="1999"/>
    <n v="0.51"/>
    <x v="7"/>
    <n v="462"/>
    <s v="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
    <s v="AHRUMHBZ7IAQPLH4W5Y3A6HLQFVA,AGSJW5TCLJEKW4HAJAA4XRRNDAWQ,AFPK3KEV3ZSEJ7K6U6C3LERQ2E7A,AE43YOKQNGCH4SSBHBYFXDSPX6YA,AF6UDET5A7UZVF6X6PLTCNPAG2JA,AG4NQECOQ6XL3YXY2ARSILF65W6Q,AGQKQGF2M565PCZ2RPUYM7HIWH3Q,AF5PAF6QWH67HHLGCH6LBYQJPPUQ"/>
    <s v="Koushal K Jain,Mathew Jibin,Jeevan,Hemanth J.,Rajiv krishna,Mohammad Thayub Pasha,MANOHAR MALTHANE,pragati"/>
    <s v="R32JZC43P990BL,R3H7SAJ305WZL4,R37X6NTSTYLVQA,R2D7LP2EBIX3W8,R3C7TL9CMBKBQK,R3UI3Z6GBVW39Z,R331DK9D3GC0XJ,R2G3RRE7N560V7"/>
    <s v="Product is as expected,Cable has problem with samsung galaxy s8 ultra tablet,Quality and service is good.,It's perfect, definitely what i needed,Worth buying this cable,Just awesome ðŸ‘Œ,fast charge, sturdy build quality, absolute value for money product, 2yrs warranty, just go for it,Good"/>
    <s v="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
    <s v="https://m.media-amazon.com/images/W/WEBP_402378-T1/images/I/41v5BQZzfAL._SX300_SY300_QL70_FMwebp_.jpg"/>
    <s v="https://www.amazon.in/DURACELL-Type-C-braided-Charge-Cable/dp/B09C6HWG18/ref=sr_1_43?qid=1672909125&amp;s=electronics&amp;sr=1-43"/>
    <x v="1"/>
    <x v="0"/>
    <n v="8.2352941176470598"/>
    <n v="8.2352941176470598"/>
  </r>
  <r>
    <x v="441"/>
    <s v="STRIFF Mpad Mouse Mat 230X190X3mm Gaming Mouse Pad, Non-Slip Rubber Base, Waterproof Surface, Premium-Textured, Compatible with Laser and Optical Mice(Universe Black)"/>
    <x v="0"/>
    <s v="Accessories&amp;Peripherals"/>
    <n v="129"/>
    <n v="999"/>
    <n v="0.87"/>
    <x v="7"/>
    <n v="491"/>
    <s v="9.4 Inches X 7.9 Inches) 240mm x 200mm x 2mm Size: This mouse pad is ideal for Gamers, Graphic Designers, Students, or anyone using mouse for long sessions. This helps to improve the gaming experience for gamers or the work efficiency in the office."/>
    <s v="AGASWLGAJEYSNHPWSR74GSDXU5JQ,AGFT22PQSW5ZDJLFLBQLNNFO6I6A,AFBRDCFTMGH6OFKCC7GQQKXBCXKQ,AGQE66MG2AEU3OO5WWLBODZ3DRCQ,AEKU5BEAVUA6QMUPL34NLEFTPXSA,AFWH2VR4TUJFCVLGMLDKY6QHFPSA,AHLVULA55BHT25TPEJKZCCTPM7CA,AGIRX4TLOCUGC4XPUAFPCQ5TLLKA"/>
    <s v="muhamad s.,Aruna V,Ankush Jindal,SJ,Ronak,Devesh Bhargava,lokesh kashyap,Suraj Rajpoot"/>
    <s v="R3ET8JTEIDTNU0,R1FAH4M3BSL55F,R3I8GGSZJCEUGV,R2GKER5LJ744AO,R3OF9WES5OOK6,R2QSNY4PHB2LDU,R24EFZ4RGA54HI,R2XNIDW8U1KWC1"/>
    <s v="Decent quality,Good for the price,Value buy,It's good value,Ok ok quality,It have enough thickness. Good quality,Easy and smooth,Fine"/>
    <s v="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
    <s v="https://m.media-amazon.com/images/W/WEBP_402378-T1/images/I/41FMV7m5bZL._SX300_SY300_QL70_FMwebp_.jpg"/>
    <s v="https://www.amazon.in/STRIFF-230X190X3mm-Waterproof-Premium-Textured-Compatible/dp/B0B9LDCX89/ref=sr_1_73?qid=1672902998&amp;s=computers&amp;sr=1-73"/>
    <x v="1"/>
    <x v="0"/>
    <n v="4.8275862068965516"/>
    <n v="4.8275862068965516"/>
  </r>
  <r>
    <x v="442"/>
    <s v="Dealfreez Case Compatible for Fire TV Stick 4K All Alexa Voice Remote Shockproof Silicone Anti-Lost Cover with Loop (C-Black)"/>
    <x v="2"/>
    <s v="HomeTheater,TV&amp;Video"/>
    <n v="349"/>
    <n v="999"/>
    <n v="0.65"/>
    <x v="7"/>
    <n v="513"/>
    <s v="ã€Compatibilityã€‘: Specially designed for Fire TV Stick 4K All-new Alexa Voice Remote with power and volume controls. (REMOTE NOT INCLUDED)|ã€3 Meters Shockproofã€‘: Durable Silicone Material can protect your remote from 3 meters high drop, effectively protects your remote from daily impact and unwanted dust and scratches.|ã€Perfect Fitã€‘: The slim and form-fitted design of the case protects yourFire TV Remote with minimal bulk.|ã€Accessibilityã€‘: Revised with precision cut-outs to ensure full access to all ports, buttons, and features of your Fire TV Stick 4K All Alexa Voice Remote.|ã€Shock &amp; Bump Resistantã€‘ This Cover protects your remote from scratches, wear, tear, and dirt with this unique proprietary skin material."/>
    <s v="AF7BXYFKSFYOMLSKCZE4ZVWITELA,AFC3WW5ASWRLFETWSIFW4DUFAXEA,AG3YBDVYC4S2ROATG6F73M2GDOJA,AHSDSN3MIGD4LYSPAEYNR6CLUMSQ,AHF7FOM3HINVCDH3I3HLPB7B7N2A,AH3MKPYMOQYNRPSGQ3ZC3YFHNO3Q,AFKPV2TBH6JBO7XK3E4EMJDEEGTQ,AF4YOKQQSLTSO7QHYQUEF4KD4MIA"/>
    <s v="Rohit Bhatnagar,GLEN ROHAN,Arun B,Shankar Subbaraman,MD O.,GT,srbhkr,Prakash"/>
    <s v="R78BFK5PTL1N8,R23GLC7BOL1YAO,R36HIFX1JD7NM3,R33UMDW7NR862,R3UISEQJ70M7M4,R3K4G3XSX4HVZY,R3RYDW0O1D5PYI,R3B100WGK90YXX"/>
    <s v="Good quality,Average product.,It fits perfectly on remote. Its Worth for the money I spent.,Good silicon cover for remote,It is perfect fit,Overall it a good product but little pricey,Great for fire stick 4k,Nice product"/>
    <s v="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
    <s v="https://m.media-amazon.com/images/W/WEBP_402378-T1/images/I/41Zc-phmoEL._SX300_SY300_QL70_FMwebp_.jpg"/>
    <s v="https://www.amazon.in/Dealfreez-Compatible-Shockproof-Silicone-Anti-Lost/dp/B098LCVYPW/ref=sr_1_395?qid=1672909144&amp;s=electronics&amp;sr=1-395"/>
    <x v="1"/>
    <x v="0"/>
    <n v="6.4615384615384617"/>
    <n v="6.4615384615384617"/>
  </r>
  <r>
    <x v="443"/>
    <s v="Havells Instanio 3-Litre 4.5KW Instant Water Heater (Geyser), White Blue"/>
    <x v="1"/>
    <s v="Heating,Cooling&amp;AirQuality"/>
    <n v="3645"/>
    <n v="6070"/>
    <n v="0.4"/>
    <x v="7"/>
    <n v="561"/>
    <s v="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
    <s v="AENQUXAACC6E53BRVBZPXCC356OA,AEBGRX2UHNMQHYKUQFHGDUPE4UCA,AEEWHS6M7UDMDKWHZSVVHGW5JJUQ,AHJEMKM64LMY6YJR5AE3RMA2IW7Q,AHZHKXL5TIRPYY5YI5IUSYODJZSA,AHOTFNEAM62KASA6YHCDNPGNNZRQ,AGFQZRCAAKEW5ULV2UIU4RBI6IEQ,AE6ZHG2AXD6VPRRT3EUFSGVQJKOA"/>
    <s v="Kindle Customer,rajni,JYOTI SRIVASTAVA,Amazon Customer,Ankit Devidas Chavhan,Sayan Mandal,Amazon Customer,M Das"/>
    <s v="R3TCEP7588ZBZ,R2I5P8LAU0IX8X,R19Q8ONLFVVDNG,RTAB1NOENZ16O,R2088N9Y90R4IZ,R3R8TSL66Y6E6F,R29WIAZC4ETAX2,R2J8KC6I69DKED"/>
    <s v="Serves unlimited hot water instantly,Very good,Go for it,Instant heating,Just go for it.,Best for instant heat water,Amazing products,Instant got water, quite literally"/>
    <s v="I bought &quot;Havells 3lts Instant Geyser 4.5KW White/Blue&quot; and I'm really happy I made this decision.Let me start with why I went for &quot;Instant Geyser&quot; instead of &quot;Storage Geyser&quot;.-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quot;Instant Geyser&quot; and who should opt for &quot;Storage Geyser&quot; is the question ?- If you like to have a &quot;Shower Bath&quot; for which you require more than 10 litres of hot water continously then you should go for &quot;Storage Geyser&quot; since storage geyser of capacity more than 10lts will store 10lts of hot water and provide it to you as soon as you turn on the shower without any pauses-Instead if we consider &quot;Instant Geyser&quot; of 3lts capacity for shower bath, it cant provide you 10lts of hot water continously because for every 3lts it takes time to heat water again-Hence for a shower bath better to go for &quot;Storage Geysers&quot;-If you like to have a &quot;Bathtub Bath&quot; then instant geyser's are good to go because-Consider using a bathtub, a bathtub generally is of capacity 350lts-If you even use a &quot;Storage Geyser&quot;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quot;Bathtub bath&quot;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quot;Bucket Bath&quot; ?-Both &quot;Storage geysers of 15lts or above&quot; and &quot;Instant geysers of 3lts or above&quot; are good to go-Just choose based on:  Price,  Time taken to heat ( instant takes less time ),  Energy consumption ( instant comsumes less )Now coming to &quot;Havells 3lts Instan Geyser of 4.5KW&quot;, why I bought this ?-Havells is a great brand-I wanted to have it for &quot;Bathtub Bath&quot;-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quot;Plumbing Work&quot;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quot;Auto Cutoff&quot;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quot;Blue when its heating&quot; and &quot;Orange when it has done heating&quot; ( Have a look at the pictures I have attached)Note:-Go for the 4.5kw model if you want hot water instantly in 30 to 50seconds, the 3kw model might take 2 to 5mins to heat 3lts of water-Make sure it is 4.5kw model because I see reviews from other customers who say the &quot;Mustard&quot;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
    <s v="https://m.media-amazon.com/images/W/WEBP_402378-T2/images/I/31991seDfcL._SY300_SX300_QL70_FMwebp_.jpg"/>
    <s v="https://www.amazon.in/Havells-Instanio-3-Litre-Instant-Geyser/dp/B078JF6X9B/ref=sr_1_347?qid=1672923610&amp;s=kitchen&amp;sr=1-347"/>
    <x v="1"/>
    <x v="0"/>
    <n v="10.5"/>
    <n v="10.5"/>
  </r>
  <r>
    <x v="444"/>
    <s v="Saiyam Stainless Steel Espresso Maker Stovetop Coffee Percolator Italian Coffee Maker Moka Pot (4 Cup - 200 ml, Silver)"/>
    <x v="1"/>
    <s v="Kitchen&amp;HomeAppliances"/>
    <n v="599"/>
    <n v="1299"/>
    <n v="0.54"/>
    <x v="7"/>
    <n v="590"/>
    <s v="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
    <s v="AEM2OFBD5ABDZGYUPPUYMCBFDEXA,AHWRUBKKFE6ZTAPAAR5RCSTAPQUA,AGCJW7IHJTEFPCN67EP75IOGIF4Q,AEX2AWDGQSN3Z3FHJPJMDTDHUJFA,AFNBXMGWYJWB56G33U6RTR7AI2PA,AHT7YN7PRTQQW4OPDLXHGJXEGJOA,AGOPYV5RQIH4BBSVXQVFBZLDVHVQ,AHNE3KUK352LFDTMI6GHAZ5DEL7Q"/>
    <s v="Sudhirw,seshu P,Sunil Sharma,Sara,Amazon Customer,Sidhant,Harika Mudhiraj,Ramesh Sivaraman"/>
    <s v="R1BLYOBTCRQS4K,R1VVLMK1TC1KVO,R1FU65T3QMAHXJ,R2CXQLO9ZQRV83,R39X6B5DPGVQLW,R1TXSJNPJK3GGM,R2NOAG9D9PY1MD,R10D7UXTTY2ZIC"/>
    <s v="Excellent coffee maker,Sturdy quality product!,Good product,Just go for it!,Mokapot's upward filteration is messy,i felt its more of a joy to prepare concoction in this espresso maker,Good product,Espresso quality"/>
    <s v="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
    <s v="https://m.media-amazon.com/images/I/414gUKUBHML._SX300_SY300_QL70_FMwebp_.jpg"/>
    <s v="https://www.amazon.in/Saiyam-Stainless-Espresso-Maker-Percolator/dp/B095K14P86/ref=sr_1_394?qid=1672923612&amp;s=kitchen&amp;sr=1-394"/>
    <x v="1"/>
    <x v="0"/>
    <n v="7.7777777777777777"/>
    <n v="7.7777777777777777"/>
  </r>
  <r>
    <x v="445"/>
    <s v="Goodscity Garment Steamer for Clothes, Steam Iron Press - Vertical &amp; Horizontal Steaming up to 22g/min, 1200 Watt, 230 ml Water tank &amp; 30 sec Fast Heating (GC 111)"/>
    <x v="1"/>
    <s v="Kitchen&amp;HomeAppliances"/>
    <n v="2575"/>
    <n v="6700"/>
    <n v="0.62"/>
    <x v="7"/>
    <n v="611"/>
    <s v="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
    <s v="AFS2KZ7HYC7JUO5JOGPAQY2IKNGA,AEXELC7IXD4IBM7P4BQNFF5PENSA,AEHSEYWIGX2757A2UWJS7J2CG3CA,AH2UIFL2ZLH7AZP6L2I6JNJNDR7Q,AGESDEISSJA7HFM6224YLOY7AOSA,AEKM3HT4LYB2UVTFZQYLNGHALBFA,AHSAKHOAXLHAC5I6OCL22DC6WOLA,AGXJ5BSSV5THYPGNS7GJJVFNOKKA"/>
    <s v="NIKITA,Amazon Customer,Ankita D.,Purna,Sekhar,Santhi,S.K THAKUR,Piyush P Satpathy"/>
    <s v="R28OJFR9T45794,R1Q7JAGLTGSLIR,R17RCVE0E6A6XA,R280FE6OS8V8I4,RMC53XMIQL6LY,R1TL181OM5ZWSJ,RL6IWO0F5BP3F,R2VCXQVEFYZWR8"/>
    <s v="Useful Product,Good product,Good,Most cutest color travel iron,Good quality product.,Great quality garment steamer,Superb,Superb supportive good for garment!"/>
    <s v="The product does itâ€™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
    <s v="https://m.media-amazon.com/images/W/WEBP_402378-T1/images/I/21df9THeM-L._SX300_SY300_QL70_FMwebp_.jpg"/>
    <s v="https://www.amazon.in/Goodscity-Garment-Steamer-Clothes-Steam/dp/B09PDZNSBG/ref=sr_1_351?qid=1672923610&amp;s=kitchen&amp;sr=1-351"/>
    <x v="1"/>
    <x v="0"/>
    <n v="6.774193548387097"/>
    <n v="6.774193548387097"/>
  </r>
  <r>
    <x v="446"/>
    <s v="Wecool Unbreakable 3 in 1 Charging Cable with 3A Speed, Fast Charging Multi Purpose Cable 1.25 Mtr Long, Type C cable, Micro Usb Cable and Cable for iPhone, White"/>
    <x v="0"/>
    <s v="Accessories&amp;Peripherals"/>
    <n v="348"/>
    <n v="1499"/>
    <n v="0.77"/>
    <x v="7"/>
    <n v="656"/>
    <s v="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
    <s v="AGH3POHLPXABF3I4ASSGTRXAUPPA,AEHVZHMJQYG456XUPYSWK7PWAJAA,AFBPPGDHU5S2IR5WEPYWGR4ABK4Q,AGEYWCB2JWQR7C3RF2SEK26PTK2A,AGWXGUALH6VESAYTZGWBZBUDTWFA,AHCG74BCEDINDMRYYF2QPYY3OHJQ,AHHGEASO3BOC2ET23MDU64DKQ5OQ,AF7TKY6E2EO7NSSPHFYFGE4FJDOA"/>
    <s v="nisar,Pralipta Kumar Sahoo,Vimal kumar g s,Amazon Customer,Amazon Customer,Amith Kumar M,Ekant Sharma,K R S"/>
    <s v="R25WW5K08CGVXV,R1229K72SC8VW6,R3G7X6LSJFGFXP,R19IPICAE9A24Q,R1J0JL7TOG1YNE,R37NLAA34276Y9,R13G1K0IPVB3EA,R188FGJWORTDSC"/>
    <s v="Nice,Awesome,Quick not chargerðŸ¤,Expensive at this price,Multiple mobile canâ€™t be charged at a time,THIS IS FAST CHARGING ON BOTH MY SAMSUNG PHONES AND IPHONE TOO. Go for it !!,Excellent quality!,CHARGING CABLE"/>
    <s v="Good,Got a nice product,Quick not chargerðŸ¤,Cable is very good and looks durable but the pins quality are not good, infact iPhone pin keep coming out even with small movement, You can drive and charge simultaneously. Type C is good and the other pin is very hard to insert but workable.,This not a fast charger and canâ€™t be used for data transfer. Multiple mobile canâ€™t be charged at a time,This works as expected. It is working for both my Samsung phones and the lightning cable also works perfectly..,I loved this product for my car. It's long and quite valuable for charging three mobiles together in one go.,GOOD PRODUCT."/>
    <s v="https://m.media-amazon.com/images/W/WEBP_402378-T2/images/I/313uqx3djjL._SX300_SY300_QL70_FMwebp_.jpg"/>
    <s v="https://www.amazon.in/WeCool-Unbreakable-Charging-Purpose-iPhone/dp/B0B4DT8MKT/ref=sr_1_64?qid=1672909126&amp;s=electronics&amp;sr=1-64"/>
    <x v="1"/>
    <x v="0"/>
    <n v="5.454545454545455"/>
    <n v="5.454545454545455"/>
  </r>
  <r>
    <x v="447"/>
    <s v="AmazonBasics Induction Cooktop 1600 Watt (Black)"/>
    <x v="1"/>
    <s v="Kitchen&amp;HomeAppliances"/>
    <n v="1999"/>
    <n v="3300"/>
    <n v="0.39"/>
    <x v="7"/>
    <n v="780"/>
    <s v="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quot;Auto Standby&quot; in case no pan is kept, residual heat indicator and fan for auto cooling (fan continues working to cool down residual heat even after operation is stopped)"/>
    <s v="AE5DRZFQN56UNHWLA6RSKDLDXU3Q,AH7G7F5V6NZQTXGNBULKUK4X6UXQ,AEYISFG3PXSZTUJS67PADHKW55NQ,AFT2SBIE45E3P46X2VFYXXR7JTDA,AETRLDW2AUAQJPHLEUIYFEZBBU5Q,AGOXIKCKLMADHJXOXLKL2XKPA3BA,AHTDOMYCLQT2RTXY3HVZBMCDCI5A,AEUMGPKAO6GBV56NJMU4XM5S76EQ"/>
    <s v="Amazon Customer,Ishtiyaq Ahamd,Roy Tom,THANGAVELU,Gopinath Behera,Souravv Garnaik,NC Mistry,MOHAMMAD I."/>
    <s v="R2PK3LURGV7XMK,R17NQ1RVQ187WB,RBRUS2N936FP7,R32Z3826SCWBZC,R3N8TTZEOCVIC9,R397WT8ZINS4R3,R38K7QGV2GYAXT,RL5X2D0KMAID9"/>
    <s v="So far so good,Good,Good quality product,Fully satisfied.,Product Is Nice ,And Easy To Use,poor longevity,A good induction cook top,Good."/>
    <s v="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
    <s v="https://m.media-amazon.com/images/I/4153SQc2VYL._SX300_SY300_QL70_FMwebp_.jpg"/>
    <s v="https://www.amazon.in/AmazonBasics-Induction-Cooktop-1600-Watt/dp/B07YCBSCYB/ref=sr_1_247?qid=1672923605&amp;s=kitchen&amp;sr=1-247"/>
    <x v="1"/>
    <x v="0"/>
    <n v="10.76923076923077"/>
    <n v="10.76923076923077"/>
  </r>
  <r>
    <x v="448"/>
    <s v="AGARO LR2007 Lint Remover, Rechargeable, for Woolen Sweaters, Blankets, Jackets, Burr Remover, Pill Remover From Carpets, Curtains"/>
    <x v="1"/>
    <s v="Kitchen&amp;HomeAppliances"/>
    <n v="678"/>
    <n v="1499"/>
    <n v="0.55000000000000004"/>
    <x v="7"/>
    <n v="900"/>
    <s v="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
    <s v="AHHR537KLQY7CNKPQSL3SFUGQFYQ,AEWMRBC2Q3TOCF3OZ7VTXRKVOTTQ,AFTBMFB3LZBJXYM733IX6RA4Y32Q,AHKHDU6SJT2ATWB6NYREQFI7LMKA,AF6IWYXBJGKC5NQHDZRGTUYY52MQ,AFTGMTBHSESALH3N64ZDYSK7ZQ6A,AF2DRT4YNZ7JK3TM7IYG7T7GWCAQ,AHVZEZBMHZ3FEKFYLCZUWSDJH7PA"/>
    <s v="Nirupma Kumari,Abhijeet Singh,Mukul,palak,Amrit,Amit Chawlani,ANKIT VERMA,R M KATIYAR"/>
    <s v="R1EU51LVE60B7C,R18PRSQIFU4R7M,R19E4QY5JWKCDD,R3KJZPFCPU10HY,R7IC04YHLBUXZ,R1O3ABBLOBUAOQ,R3U5F3UJMK0DZP,RS0ZV034M4T2G"/>
    <s v="Good product, removes lint efficiently.,Good product. Does job well.,A recommended product,Easy to use,Good product,The Product Is Very Useful Thanks To Agaro,Good lint remover,Nice product"/>
    <s v="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
    <s v="https://m.media-amazon.com/images/W/WEBP_402378-T1/images/I/4171TGwCHvL._SX300_SY300_QL70_FMwebp_.jpg"/>
    <s v="https://www.amazon.in/AGARO-Rechargeable-Sweaters-Blankets-Curtains/dp/B0BK1K598K/ref=sr_1_49_mod_primary_new?qid=1672923592&amp;s=kitchen&amp;sbo=RZvfv%2F%2FHxDF%2BO5021pAnSA%3D%3D&amp;sr=1-49"/>
    <x v="1"/>
    <x v="0"/>
    <n v="7.6363636363636358"/>
    <n v="7.6363636363636358"/>
  </r>
  <r>
    <x v="449"/>
    <s v="STRIFF Laptop Stand Adjustable Laptop Computer Stand Multi-Angle Stand Phone Stand Portable Foldable Laptop Riser Notebook Holder Stand Compatible for 9 to 15.6â€ Laptops Black(Black)"/>
    <x v="0"/>
    <s v="Accessories&amp;Peripherals"/>
    <n v="299"/>
    <n v="1499"/>
    <n v="0.8"/>
    <x v="7"/>
    <n v="903"/>
    <s v="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â€, durable enough to support up to 44 lbs (20kg).|Portable - Foldable and easy to place. Convenient to carry and use at home, the office or somewhere else.|Hollow design - Reduce the contact area with the desktop, which provides a cavity and is more conducive to heat dissipation."/>
    <s v="AEILGA3FG3TQAYO3EITLHUVI6MCA,AHINIWK2KZENSZSLBZWEDOZMNEBA,AHCOIX4FTZHKMCOH7TPK45D2KKDA,AHYFPG47CQW6OMLRJZSHPCQJXP2A,AEDE34W5WJGXECUXTOAKRHAOUGBQ,AEZW6T6MCZ36RCAVWYLROTAAACCQ,AFSNFNBATJC5YFJ3ML5STBT5A4KQ,AGUI6FOOCJNZ5DBLVZIZPGVHXQNQ"/>
    <s v="Omar,Devesh,PsyShaank,Amazon Customer,logananil,Amazon Customer,Raven,n.sundar"/>
    <s v="R1150W07XAD9VL,R3GGVC0WYVIRNV,R36CFZQPBAIJV8,R3T6U58L22D6SD,R39TOZVXSZ59VA,R2DHJONKVFGM3R,R1M7J8UDV9HJV9,RI4FDI27R40FR"/>
    <s v="Decent quality product for the price,Nice product,Sturdy,Nice companion,Need for those who has neck pain working on Laptops,Laptop stand,Good quality,Good product"/>
    <s v="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
    <s v="https://m.media-amazon.com/images/I/51r+g8fFJsL._SX300_SY300_.jpg"/>
    <s v="https://www.amazon.in/STRIFF-Adjustable-Computer-Multi-Angle-Compatible/dp/B08PFSZ7FH/ref=sr_1_189?qid=1672903004&amp;s=computers&amp;sr=1-189"/>
    <x v="1"/>
    <x v="0"/>
    <n v="5.25"/>
    <n v="5.25"/>
  </r>
  <r>
    <x v="450"/>
    <s v="Rtsâ„¢ High Speed 3D Full HD 1080p Support (10 Meters) HDMI Male to HDMI Male Cable TV Lead 1.4V for All Hdmi Devices- Black (10M - 30 FEET)"/>
    <x v="2"/>
    <s v="HomeTheater,TV&amp;Video"/>
    <n v="598"/>
    <n v="4999"/>
    <n v="0.88"/>
    <x v="7"/>
    <n v="910"/>
    <s v="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
    <s v="AFFPESMMRAITVW75DEFP65LRTM4Q,AGXW55NHIVVAHXW3IGM6BG6HA6OA,AECGYTPJLGUMYHXYFCPA3P4N6E2A,AF2Y52M3AQ36TZ7VAMA5W3KB74JQ,AEXABSTGRXVIXYBPMDGZJVRMBKAQ,AFYNVJPHRZHVCMMJJQWJZEXXEO5Q,AHCJXA3UHPCHDF5PCBIWSKIWHNHQ,AH2PTACPV7AKZGU4RWG4M6WHCECQ"/>
    <s v="Rohit aggarwal,anbu,Vijay,Nagoju Raghu kumar,pankaj,suraj,Sandeep Kumar,Uma K"/>
    <s v="R26Z0O4978YU47,R13WAXAKPL2LIZ,RSOGJ8FAFL4E5,R3NS94CP1XBFL,R2GCTRSIEHHNXA,R2JI8EH2TR7BDR,RC9CBGOS4Y0ZA,R30MFJXWFH5IPS"/>
    <s v="Good quality but not superb,Good,Good,Not working properly,Must buy,Authentic. Orignal. Excellent,Not so good,Worth every paisa"/>
    <s v="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
    <s v="https://m.media-amazon.com/images/I/41+H-BiHBlS._SX300_SY300_.jpg"/>
    <s v="https://www.amazon.in/RTSTM-Support-10-Meters-Devices/dp/B0718ZN31Q/ref=sr_1_249?qid=1672909136&amp;s=electronics&amp;sr=1-249"/>
    <x v="1"/>
    <x v="0"/>
    <n v="4.7727272727272725"/>
    <n v="4.7727272727272725"/>
  </r>
  <r>
    <x v="451"/>
    <s v="Ambrane Fast 100W Output Cable with Type-C to Type-C for Mobile, Laptop, Macbook &amp; Table Charging, 480mbps Data Sync Speed, Braided Cable, 1.5m Length (ABCC-100, Black-Grey)"/>
    <x v="0"/>
    <s v="Accessories&amp;Peripherals"/>
    <n v="499"/>
    <n v="899"/>
    <n v="0.44"/>
    <x v="7"/>
    <n v="919"/>
    <s v="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
    <s v="AFPP23GZ4AVHPQZCTP3HRAABLJLA,AHRMZ6CNNUQLTLK7V4NXSXQSUOPQ,AHYNWZDQUEHA3LHM2UGWGPEF5RZQ,AGJ4SX7KMBI7JTCLN2M2NDKHLBYQ,AHG274KYTUFW4U6M4Q3RXSY3PFLA,AGUDFIEXE7SNZX63QNMDTVSNXB3A,AGDFLPE27MVR57QZ5JFVGQXDDKSA,AG6CUGEEGHQL2ZZ3VHASUJTHLORA"/>
    <s v="Siddhartha G.,BABU ARIF,Parikshit giri,Adwait,Anil Kumar Singh,VIKRAM RAJAI,vasumathy,Shivam thakur"/>
    <s v="R3IUYQZ1BP7QPB,R3RCM1DK0EBGWB,R34I2C57PM5OA3,R50BAXXBZWYIE,R3FJLW84WDDV2Y,R37IQ5X53ZJC0B,R2V5FI682BEH55,R12NKL4CWR1GAZ"/>
    <s v="Durable,Good Product,Okay ðŸ‘Œ,So far so good,An absolute best,Good cable,Worth the money,Good for charging Not good for data transfer"/>
    <s v="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
    <s v="https://m.media-amazon.com/images/I/31y7uO5DU8L._SX300_SY300_QL70_FMwebp_.jpg"/>
    <s v="https://www.amazon.in/Ambrane-Charging-480mbps-ABCC-100-Black-Grey/dp/B09CMQRQM6/ref=sr_1_166?qid=1672909131&amp;s=electronics&amp;sr=1-166"/>
    <x v="1"/>
    <x v="0"/>
    <n v="9.545454545454545"/>
    <n v="9.545454545454545"/>
  </r>
  <r>
    <x v="452"/>
    <s v="Eureka Forbes Supervac 1600 Watts Powerful Suction,bagless Vacuum Cleaner with cyclonic Technology,7 Accessories,1 Year Warranty,Compact,Lightweight &amp; Easy to use (Red)"/>
    <x v="1"/>
    <s v="Kitchen&amp;HomeAppliances"/>
    <n v="5999"/>
    <n v="9999"/>
    <n v="0.4"/>
    <x v="7"/>
    <n v="1191"/>
    <s v="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â€™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
    <s v="AGDKUP57RD2RF2PYRHJ4HC2WB6CA,AGK7S5LXXV5UHXXEY2BKNLZ52XUA,AHK6E3O55RIZSFP52ZJNTVSEEL6Q,AFRI5LEU7NP3RTVSDBIC66QJN5HA,AFN7UVFX2VSEPIBWFVWYUXLYCUYQ,AEI6Y3E7HZN7HAJIEHYUO3PELSNA,AEDEO6FQJAAYWROW5Y74WR73VOXQ,AGOWAPE7FNYHKW7NMZRABFLAPBLA"/>
    <s v="9848023076,Parimala,ajay kumar verma,ARSHAD,Hola,Anil V,kuppannan maruthachalam,Nikhil"/>
    <s v="R1ZCNUY4FGIBT4,R3PFYE8GPM1BM2,R1PLX62UCX8BEO,RPOJFOW2F49SE,R17TPTBCK87IBF,R3EOBXZZQZEMTI,RW9RTATRE2350,R25FU8ACFGF47V"/>
    <s v="Demo Required,Nice product,Blower function not working. But in product name they have written both suction and blower both,Good,Great,No support from Eureka forbes,Cleaning is no more a tougher thing.,Great Product and good demo."/>
    <s v="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
    <s v="https://m.media-amazon.com/images/W/WEBP_402378-T1/images/I/31ixn2s6IbL._SX300_SY300_QL70_FMwebp_.jpg"/>
    <s v="https://www.amazon.in/Eureka-Forbes-Powerful-Technology-GFCDSFSVL00000/dp/B09FZ89DK6/ref=sr_1_180?qid=1672923600&amp;s=kitchen&amp;sr=1-180"/>
    <x v="1"/>
    <x v="0"/>
    <n v="10.5"/>
    <n v="10.5"/>
  </r>
  <r>
    <x v="453"/>
    <s v="iFFALCON 80 cm (32 inches) HD Ready Smart LED TVÂ 32F53 (Black)"/>
    <x v="2"/>
    <s v="HomeTheater,TV&amp;Video"/>
    <n v="9999"/>
    <n v="27990"/>
    <n v="0.64"/>
    <x v="7"/>
    <n v="1269"/>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
    <s v="AF3IXM2LI57OSMIOBF55GYWRIYKA,AHDY3KBEOCPCYVEOYWZEYYPHAMUA,AFABWJZ3775SMVWMSWGYY4DDN6WQ,AF74JR6NGSLT6D6ZFPER3HOIV3KA,AHLGDWS4WYSZUEJTU2Y67QSUHV6A,AHX37NMZHULN3JJW4ULDOJ2RWYUA,AEVVZCUP5D2P4FWGD3AOPDGJJY4A,AG3NMRPAMYUG6GWM4J2RLJHFIBVQ"/>
    <s v="giribabu,Dhuna Charan Dalai.,RCLJ,Arun Gowda,pradeep,vishnu lal,Sagar C,balakrishna"/>
    <s v="R148TZG032T23O,R3NNEPKX2Y3RFA,R28AX5SR6R1EGR,R2CWMUCMP4HSPD,R1NMPVJYSJ118G,R1RPVBVR6TBTIP,RAZHKBDIIJ0NH,R248RAUMOHV8PU"/>
    <s v="IFalcon 32inch smart TV,It's good,Good in Smart TV,Better,Smart android tv,Value for money,Meet expectations,Nice product ."/>
    <s v="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ðŸ‘ðŸ‘ðŸ‘,Value for money product is ok as per price,Good picture quality, sound as well"/>
    <s v="https://m.media-amazon.com/images/I/51O93lUTxtL._SY300_SX300_QL70_FMwebp_.jpg"/>
    <s v="https://www.amazon.in/iFFALCON-inches-Ready-Smart-TV-32F53/dp/B09X1M3DHX/ref=sr_1_142?qid=1672909130&amp;s=electronics&amp;sr=1-142"/>
    <x v="1"/>
    <x v="0"/>
    <n v="6.5625"/>
    <n v="6.5625"/>
  </r>
  <r>
    <x v="454"/>
    <s v="V-Guard Zio Instant Water Geyser | 3 Litre | 3000 W Heating | White-Blue | | 2 Year Warranty"/>
    <x v="1"/>
    <s v="Heating,Cooling&amp;AirQuality"/>
    <n v="2699"/>
    <n v="4700"/>
    <n v="0.43"/>
    <x v="7"/>
    <n v="1296"/>
    <s v="POWERFUL INSTANT HEATING:Â The geyser is powered by a superior 3 kW heating element with a copper sheath and high-grade magnesium oxide insulation for quick movement of heat|ADVANCED 4 LAYER SAFETY:Â Pressure release valve for safer operations at higher pressures, ISI marked thermostat for cutting off power supply when temperature exceeds 55Â°C, Overheating protection through disc type snap action safety device operating at 90Â°C &amp; Anti-siphon Protection for preventing the reverse flow of water|STYLISH &amp; ENERGY EFFICIENT :Â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Â 1800-103-1300 (Toll Free) | 1860-180-3000 (Toll) or send a â€œHiâ€ via WhatsApp to +91963350333 or email us at customercare@vguard.in"/>
    <s v="AFN56JFPWCIQUPBWBBKRTB5ACQFQ,AFYOAUU6ABZMTVU36GZK4VUGNQOA,AGHUKJEONXLCESOPBOBUE7GKTDGA,AEBWPF3PRVVFG5KWXV7X34GDFKUA,AFLRPHJSRGH5NKPA7OBXUJ2JZ27A,AG2MS6TT6QSBXJYL474XNZ4IF7CQ,AHTOYIBOEM2MAMV7T5TD5DDEKVTA,AH672OY2LDIEQUP643H3JKXAL3IA"/>
    <s v="Vivek,Sai hari,Shekhar Mourya,Habeeb-ind,Rajesh singh,Amazon Customer,satyanarayana Moganti,Mithilesh"/>
    <s v="R1LI60GXHA0P4R,R3B6HW9V910CZO,RLHRRVTR54DUP,R28T406GWSUMTK,R1JKFY2MLYJM5Z,R27FGZ9C2NRC3J,R3CVRZ2P93GWFR,R21YSBO429830L"/>
    <s v="GoodðŸ‘Œ,Good built quality,Quality Product under 3000,good price,Nice product,Good product,Exlentâ¤,Outlet is very slow"/>
    <s v="Good ðŸ‘,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
    <s v="https://m.media-amazon.com/images/I/21ndIZtC7HL._SX300_SY300_QL70_FMwebp_.jpg"/>
    <s v="https://www.amazon.in/V-Guard-Instant-Heating-White-Blue-Warranty/dp/B0B9RN5X8B/ref=sr_1_171?qid=1672923598&amp;s=kitchen&amp;sr=1-171"/>
    <x v="1"/>
    <x v="0"/>
    <n v="9.7674418604651176"/>
    <n v="9.7674418604651176"/>
  </r>
  <r>
    <x v="455"/>
    <s v="MI Xiaomi 22.5W Fast USB Type C Charger Combo for Tablets - White"/>
    <x v="2"/>
    <s v="Mobiles&amp;Accessories"/>
    <n v="649"/>
    <n v="999"/>
    <n v="0.35"/>
    <x v="7"/>
    <n v="1315"/>
    <s v="22.5W Universal Fast Charging"/>
    <s v="AGAPGK7QBUJDHYEHVEZIJSSU6RXQ,AHIFRP4LVADODLWKJGA7DHAIPUJQ,AGB3OGP22I23IZANKYBMKYK6XQRQ,AHJ7766YC7CZ4ORPCHZLOOCANFNA,AGMV2R3JWUMMQLCUPBCLXPWI6PPQ,AHFDXAEDNPG522UV55PCCVEILKOA,AG6VORBMIHPIVWWIAD64NXGEHWAA,AEKYO3V2A6SECGKKZYSRLHFMMA6A"/>
    <s v="Dongay Rajasekhar Panda,Harshit Rajoriya,shekar,Steve F.,Daipayan Mondal,Amazon Customer,Naveen Reddy,Prabhat Singh"/>
    <s v="RWVCDTLWJRC3M,R3MJ0JMWK80XK8,R9ZFKUH0FBRMX,R21NL80UATYBKB,R1CUCX33DRNLV3,R2FI0QR1J4J704,R3RKJLBB11FNIO,R25C9QT8WYDZG9"/>
    <s v="Item is good.  No issues at all.,Charging is good but cable quality not good,Good,It does the job,Decent and durable fast charger,very nice  product,Working as expected.,best value for money"/>
    <s v="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ðŸ˜¬,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
    <s v="https://m.media-amazon.com/images/I/21df1gnW1SL._SX300_SY300_QL70_ML2_.jpg"/>
    <s v="https://www.amazon.in/Xiaomi-22-5W-Fast-Charger-Cable/dp/B09XBJ1CTN/ref=sr_1_93?qid=1672895770&amp;s=electronics&amp;sr=1-93"/>
    <x v="1"/>
    <x v="0"/>
    <n v="12.000000000000002"/>
    <n v="12.000000000000002"/>
  </r>
  <r>
    <x v="456"/>
    <s v="SmashtronicsÂ® - Case for Firetv Remote, Fire Stick Remote Cover Case, Silicone Cover for TV Firestick 4K/TV 2nd Gen(3rd Gen) Remote Control - Light Weight/Anti Slip/Shockproof (Black)"/>
    <x v="2"/>
    <s v="HomeTheater,TV&amp;Video"/>
    <n v="199"/>
    <n v="399"/>
    <n v="0.5"/>
    <x v="7"/>
    <n v="1335"/>
    <s v="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L835C3V/ref=sr_1_276?qid=1672909138&amp;s=electronics&amp;sr=1-276"/>
    <x v="1"/>
    <x v="0"/>
    <n v="8.4"/>
    <n v="8.4"/>
  </r>
  <r>
    <x v="457"/>
    <s v="SmashtronicsÂ® - Case for Firetv Remote, Fire Stick Remote Cover Case, Silicone Cover for TV Firestick 4K/TV 2nd Gen(3rd Gen) Remote Control - Light Weight/Anti Slip/Shockproof (Black)"/>
    <x v="2"/>
    <s v="HomeTheater,TV&amp;Video"/>
    <n v="199"/>
    <n v="399"/>
    <n v="0.5"/>
    <x v="7"/>
    <n v="1335"/>
    <s v="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HK9JH4F/ref=sr_1_463?qid=1672909147&amp;s=electronics&amp;sr=1-463"/>
    <x v="1"/>
    <x v="0"/>
    <n v="8.4"/>
    <n v="8.4"/>
  </r>
  <r>
    <x v="458"/>
    <s v="Havells Glaze 74W Pearl Ivory Gold Ceiling Fan, Sweep: 1200 Mm"/>
    <x v="1"/>
    <s v="Heating,Cooling&amp;AirQuality"/>
    <n v="1999"/>
    <n v="4775"/>
    <n v="0.57999999999999996"/>
    <x v="7"/>
    <n v="1353"/>
    <s v="Hplv Motor For Superior Air Delivery Even At A Low Voltage Of 180V|Colour: Pearl Ivory Gold|Voltage: 220-240 V|Speed: 390 Rpm"/>
    <s v="AHF4QZVKU6HOKT3PM4JVK5LGQAWQ,AHM535GPAPUDBMUOQBNMCK4ZSUVA,AFC2EEGVUB34NVHUXNS7YZDA7JDA,AE67YDKU344VENVLFVSPVZAG7AUQ,AHJ4FPXTAZFVCFSS6452K77MSNGQ,AHLPEYRZGYC6EPS5DFTS4GKZGTQA,AFFTNLRTAYIQKHV7UYHDHCA5X54A,AECO4Q5ZTTJ4UWRTXXESCF2BZD3Q"/>
    <s v="I am patel,ARAVIND RAJA R,deep,PATIL,sarfraz newaz,Md Shadab Eqbal,Akshay vijayvergiya,MR DEBABRATA GHOSH"/>
    <s v="R1DIZ1VVBM3XF3,R3RUTUF4VKRG87,R3BKZ1CNXYB14D,R3375SVOFCYTFF,R1EYL0456QZ6TD,R7Q0TY2ZGMMIN,R2TFE2JWK585DQ,ROSY5BMO160S8"/>
    <s v="Nice product in this range,After 3 month of using ,,observed decorative ,less noise upto medium speed ,overall OK .,Best product,need to improve on noise,Good fan,Good,Noisy,Value for money spent"/>
    <s v="https://m.media-amazon.com/images/W/WEBP_402378-T2/images/I/7147iYDvBTL._SY88.jpg,decorative ,less noise upto medium speed ,overall OK .,Nice and silent fan ðŸ‘Œ,while running on low speed, heavy noise is coming, havells need to improve..,Good fan,Does the work,,Air delivery satisfactory but chrome color not matched."/>
    <s v="https://m.media-amazon.com/images/W/WEBP_402378-T2/images/I/21SHZOWOynL._SX300_SY300_QL70_FMwebp_.jpg"/>
    <s v="https://www.amazon.in/Havells-Glaze-Pearl-Ivory-Ceiling/dp/B09MT94QLL/ref=sr_1_217?qid=1672923601&amp;s=kitchen&amp;sr=1-217"/>
    <x v="1"/>
    <x v="0"/>
    <n v="7.2413793103448283"/>
    <n v="7.2413793103448283"/>
  </r>
  <r>
    <x v="459"/>
    <s v="Kodak 126 cm (50 inches) Bezel-Less Design Series 4K Ultra HD Smart Android LED TV 50UHDX7XPROBL (Black)"/>
    <x v="2"/>
    <s v="HomeTheater,TV&amp;Video"/>
    <n v="26999"/>
    <n v="42999"/>
    <n v="0.37"/>
    <x v="7"/>
    <n v="1510"/>
    <s v="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I/41s2f-e1d3L._SY300_SX300_QL70_FMwebp_.jpg"/>
    <s v="https://www.amazon.in/Kodak-inches-Android-50UHDX7XPROBL-Bezel-Less/dp/B09PLD9TCD/ref=sr_1_473?qid=1672909147&amp;s=electronics&amp;sr=1-473"/>
    <x v="1"/>
    <x v="0"/>
    <n v="11.351351351351353"/>
    <n v="11.351351351351353"/>
  </r>
  <r>
    <x v="460"/>
    <s v="Kodak 80 cm (32 inches) HD Ready Certified Android Smart LED TV 32HDX7XPROBL (Black)"/>
    <x v="2"/>
    <s v="HomeTheater,TV&amp;Video"/>
    <n v="10499"/>
    <n v="19499"/>
    <n v="0.46"/>
    <x v="7"/>
    <n v="1510"/>
    <s v="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W/WEBP_402378-T2/images/I/41xL87ElgjL._SY300_SX300_QL70_FMwebp_.jpg"/>
    <s v="https://www.amazon.in/Kodak-inches-Certified-Android-32HDX7XPROBL/dp/B09DSXK8JX/ref=sr_1_494?qid=1672909149&amp;s=electronics&amp;sr=1-494"/>
    <x v="1"/>
    <x v="0"/>
    <n v="9.1304347826086953"/>
    <n v="9.1304347826086953"/>
  </r>
  <r>
    <x v="461"/>
    <s v="Borosil Rio 1.5 L Electric Kettle, Stainless Steel Inner Body, Boil Water For Tea, Coffee, Soup, Silver"/>
    <x v="1"/>
    <s v="Kitchen&amp;HomeAppliances"/>
    <n v="1180"/>
    <n v="1440"/>
    <n v="0.18"/>
    <x v="7"/>
    <n v="1527"/>
    <s v="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
    <s v="AFQWELRSJ2U4E2GUXWDKEGNYOGJA,AEHD5BWCDLH2JHNRTU4CYG77GKXQ,AHFBHTJ6XSO77AL7PDKEF2O2QAFQ,AEAAA47F4XDSXNLTFKAEKQXYDDCA,AHETDOMLHXT6JQVMKG2U7NOSSZOA,AGK7SKRMUPZU3HWIBRGRQPBO6ATQ,AGEO4GF6QGKGSKFR3TPV2QB5RO6Q,AGV7SFITZ2DQMTXD57LWEKIXHE6Q"/>
    <s v="p c joshi,Amazon Customer,Pranav,shashi Bala,Prakash,Vijay,M Amjad H Siddiqi,manju"/>
    <s v="R3BXPMFHV4SWWY,R38TTJ6VHIUZWV,RWDME913KW45B,R1K3HET5H2KKAR,R2274AOJUMM3KD,R3TWY3L3AL5FYY,R3AUNSDP9VKTBV,R37L9U3PHOUSZ1"/>
    <s v="Excellent product,Great Quality,Good,V good product,Overall a good product,Money waste,Good kettle, but NOT for boiling milk,Gud"/>
    <s v="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quot;DON'T USE THE KETTLE TO BOIL MILK&quot;.....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
    <s v="https://m.media-amazon.com/images/W/WEBP_402378-T2/images/I/414WPLTqm0L._SX300_SY300_QL70_FMwebp_.jpg"/>
    <s v="https://www.amazon.in/Borosil-Rio-1-5L-Electric-Kettle/dp/B07VZYMQNZ/ref=sr_1_479?qid=1672923615&amp;s=kitchen&amp;sr=1-479"/>
    <x v="1"/>
    <x v="0"/>
    <n v="23.333333333333336"/>
    <n v="23.333333333333336"/>
  </r>
  <r>
    <x v="462"/>
    <s v="Lapster Gel Mouse pad with Wrist Rest , Gaming Mouse Pad with Lycra Cloth Nonslip for Laptop , Computer, , Home &amp; Office (Black)"/>
    <x v="0"/>
    <s v="Accessories&amp;Peripherals"/>
    <n v="230"/>
    <n v="999"/>
    <n v="0.77"/>
    <x v="7"/>
    <n v="1528"/>
    <s v="-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
    <s v="AE2TSJXRS5BXE6X7WFS7HOFJKCOQ,AEQTFT2S7RDVYEGOX5RBADQ4VY2Q,AHPCHA3K3ZQDEKCNSZJ56BD4HY2A,AH75O6CQEPN6J3Q6VH4WIVD4HZUA,AHNK4EL2BOSS6WRMONWHNWAF5KRA,AERG3U7VI5YCANZA73XOR6KT2SZA,AHAN5RDTJMGOCIYJZKWO2SJFOB3Q,AGHS26EBVZK3HDJBO26J7C5HYCSQ"/>
    <s v="shree,Sandeep Reddy,Raj,Rhythm S.,Raj Chavan,Gaurav saxena,Saurabh Kulkarni,Maximus Davis"/>
    <s v="RDZVWJ2BSZH21,R2S2PTON4F7OCO,RUYKZDXCHIL0A,R1JEG3UOIZGFZW,R3D5HS0620V0R4,R3D0S9D7QZ3MLY,R2W1IP0RH2CLD2,R1DAI3K8QBX111"/>
    <s v="Worth the proce,Can't complain for the price,Good product,An Affordable Mouse Pad,Office only,Badiya,Worth it just for the cost to quality ratio.,Good.. But could've been excellent."/>
    <s v="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â€™ll hold up. Worth it just for the price.,Good quality &amp; comfort. But it isn't washable. Will have to throw it eventually even if it doesn't go bad."/>
    <s v="https://m.media-amazon.com/images/W/WEBP_402378-T1/images/I/31tk9yOK-qL._SX300_SY300_QL70_FMwebp_.jpg"/>
    <s v="https://www.amazon.in/Lapster-Gaming-Nonslip-Laptop-Computer/dp/B0B2PQL5N3/ref=sr_1_221?qid=1672903006&amp;s=computers&amp;sr=1-221"/>
    <x v="1"/>
    <x v="0"/>
    <n v="5.454545454545455"/>
    <n v="5.454545454545455"/>
  </r>
  <r>
    <x v="463"/>
    <s v="Croma 1100 W Dry Iron with Weilburger Dual Soleplate Coating (CRSHAH702SIR11, White)"/>
    <x v="1"/>
    <s v="Kitchen&amp;HomeAppliances"/>
    <n v="479"/>
    <n v="1000"/>
    <n v="0.52"/>
    <x v="7"/>
    <n v="1559"/>
    <s v="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
    <s v="AFAD3K54MDC5KWKEIL4GPRMDUCSA,AHKLFZK4YWYVSSH6RENLODXSQEWQ,AFPEWRRHEEB7AE7UXZZW6AYFGI2A,AGMR6IFE74NZ6I2AKCYNT3OA4WJA,AFLHIPN4MXE2CDTUI675U5BMGJ5Q,AFG43ME6P6CX2VMBEUJ4A3VILLIA,AETAP7PLIHXSLRWHSKZ6CB4LUOEQ,AG6EJGP5G3XX3PO7XUVN23XNF7QA"/>
    <s v="Rohan Bhosale,Shaileshmhatre,GIRISH RAYBA PATIL,Muthuraj Kaleeshwaren,Subha karmakar,MK,ganesh prasad,UDAY"/>
    <s v="RTBI29BIALOQ4,R2Q29R8EM2KDMM,R2OD88UTINAZSL,R32MZ6ODLN2H45,R21CNC8OVM396T,RUHJ2QE6OWH81,R2S56ZTRZ86VN0,R2G6SFWPU9FYII"/>
    <s v="Nice,Nice buy,Good,Very nice,Good ðŸ˜Š,Value for money,Good,Get heat very fast but cold very fast"/>
    <s v="Nice,Working good so far, provides instant heating!,Everage productCompair to prize,Super product thank you for croma,Decent,https://m.media-amazon.com/images/I/81n+UteNUzL._SY88.jpg,Good to handle and use...safe.. easily heat,Overall product is very good in this amount of money but get cold very fast"/>
    <s v="https://m.media-amazon.com/images/I/31k9FfzMGzL._SX300_SY300_QL70_FMwebp_.jpg"/>
    <s v="https://www.amazon.in/Croma-Weilburger-Soleplate-Coating-CRSHAH702SIR11/dp/B09ZK6THRR/ref=sr_1_154?qid=1672923598&amp;s=kitchen&amp;sr=1-154"/>
    <x v="1"/>
    <x v="0"/>
    <n v="8.0769230769230766"/>
    <n v="8.0769230769230766"/>
  </r>
  <r>
    <x v="464"/>
    <s v="Bajaj New Shakti Neo 10L Vertical Storage Water Heater (Geyser 10 Litres) 4 Star BEE Rated Heater For Water Heating with Titanium Armour, Swirl Flow Technology, Glasslined Tank(White), 1 Yr Warranty"/>
    <x v="1"/>
    <s v="Heating,Cooling&amp;AirQuality"/>
    <n v="4999"/>
    <n v="9650"/>
    <n v="0.48"/>
    <x v="7"/>
    <n v="1772"/>
    <s v="Titanium Armour and Swirl Flow Technology|Copper element with efficient longer life|Suitable for 8 bar pressure|Unique Weldfree joint in outer metal body|It comes with Titanium glass lined enamel coated mild steel tank|Installation is not provided free by the brand."/>
    <s v="AFK6D62HRZSHP5W3DE5QGYUYJQEA,AHRFERCLTLB3ZDZ7HP7ZK7C47NRQ,AFBEN3XNJW575CUUZZVH57LJNXKA,AFUGJHXELHJPICD2XOZKM5LYI2PQ,AFUWAPZHIONWGZH6JSHBSMRX7B5Q,AHV5QA3S6VRKZVGXSXDQJUS4VMIQ,AEC7I37QEPNKZBAK62I4W32FSVBA,AGYE2FH2QXPNLL3DEMCGVQ3HCLDA"/>
    <s v="alok tripathi,Aakash,Pankaj,Debjyoti Singha Roy,Vineet singh,Anilkumar J,Nimeshchandra S. Patel,Meiyarasan"/>
    <s v="R6J12JP3JTH6C,R248K7KLOFX63T,R2L9NIJL2B64D6,R3ABOR236EQ7BG,R1UHIUJB5KVIQJ,R1LB16AI14U5D7,R2BB93LFDY6684,R2434EOFPB1SHN"/>
    <s v="very good geyser and value for money,Only geyser comes with the box,Good may be very good,Good product,Accessories missing,Value for the money product,Excellent product,Worth For money"/>
    <s v="very good looking product and value for money, only the water flow is very slow,You have to pay for installation,pipes n any additional taps which is required ðŸ˜©,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
    <s v="https://m.media-amazon.com/images/I/31IR1G0S9cL._SX300_SY300_QL70_FMwebp_.jpg"/>
    <s v="https://www.amazon.in/Bajaj-Shakti-Heater-Multiple-Safety/dp/B097R4D42G/ref=sr_1_91?qid=1672923595&amp;s=kitchen&amp;sr=1-91"/>
    <x v="1"/>
    <x v="0"/>
    <n v="8.75"/>
    <n v="8.75"/>
  </r>
  <r>
    <x v="465"/>
    <s v="Black + Decker BD BXIR2201IN 2200-Watt Cord &amp; Cordless Steam Iron (Green)"/>
    <x v="1"/>
    <s v="Kitchen&amp;HomeAppliances"/>
    <n v="3199"/>
    <n v="3500"/>
    <n v="0.09"/>
    <x v="7"/>
    <n v="1899"/>
    <s v="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
    <s v="AEUTMRODCZ5QP6FRYACICHQHJGJA,AGBAIGEU4LX4TAQQOENWMZBZCV3A,AHDSUGLHNAFKFMGKJPLS5HLJFL7Q,AHBRTDUHKMIYUZLP6W7RM4IMFV4A,AHK6Y7FOVUIRNCIYQUA4BBIKXOGA,AFH3LWABFWVDV36O4EA7EDMVB7OQ,AGK46AGUBC3MLDF3UJFYKYVXX7JA,AGZ2OFZQWKMUV5RUP367QIUEDFWQ"/>
    <s v="Sivaraman S,V Rajendra Kumar,Mrigank,Valmiki Sravani,Rahul Raj,Dr.Aasif,Kshitij Gupta,Melvyn lobo"/>
    <s v="RDXQHIOFK1PKR,R3SVTCGHMIRBEU,R1IZIEXJ4GIYSS,RDUMYFY75NN95,R2GX29CH20R2HN,R246JQ5OCCXV4C,R3OUB0HZCUEZBL,R2ZYHN8QERPN3K"/>
    <s v="No entanglement,Iron with freedom,Good Iron,Steam iron!,Itâ€™s wireless,Good,Wonderful,Light weight and very adjustable to ur family needs"/>
    <s v="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
    <s v="https://m.media-amazon.com/images/I/41ady4ISpWL._SX300_SY300_QL70_FMwebp_.jpg"/>
    <s v="https://www.amazon.in/Black-Decker-BXIR2201IN-2200-Watt-Cordless/dp/B07D2NMTTV/ref=sr_1_366?qid=1672923611&amp;s=kitchen&amp;sr=1-366"/>
    <x v="1"/>
    <x v="0"/>
    <n v="46.666666666666671"/>
    <n v="46.666666666666671"/>
  </r>
  <r>
    <x v="466"/>
    <s v="Parker Moments Vector Timecheck Gold Trim Roller Ball Pen (Black)"/>
    <x v="3"/>
    <s v="OfficePaperProducts"/>
    <n v="420"/>
    <n v="420"/>
    <n v="0"/>
    <x v="7"/>
    <n v="1926"/>
    <s v="Mode: Roller ball pen|Pen opening mechanism: Cap off/cap on|Ink color: Blue, warranty: 2 years|Country of Origin: India"/>
    <s v="AG23N2Z5CVKFJZ6ZLIYU4NQTDKFA,AG2T5VLGSYCC4K6VINWC2USGSDJQ,AHZHDTTEM2NV5MW3BUGSBU63WTWQ,AGCFGQ3GOFTORIPXP5KJ7ZIB56ZA,AGZMM56YS4MIVU5GTMUXWREFS7PA,AE6IJ467G5TQ72ECC4ESEAAE2BUA,AFU3MFN7EXNXOFFXW7NUKIKIKOAA,AGQYYL7HPZZCZQXA3ZV66J6RXZTA"/>
    <s v="Amit  Kumar Chaudhary,Ankita Kakkar,Neelam Chouhan,Amazon Customer,Ajayaraman,Jaspal singh,Nishant arya,Tharun Sharma"/>
    <s v="R2CZ99K13VTGRS,R34J3428JVACPO,R2F41WQEBTUTFF,RD1MU2VG6M6UQ,R1SIJVA8560EVD,R21LU3V1GD14WH,R2F33G5FCPMU0I,R3BJSYU0KEIL4K"/>
    <s v="Nice but few Cons (*that you must read*),Smooth,Nice,Somewhat good.,Its ok,Very nice pen,Nice product,Best parker pen with very cool design"/>
    <s v=",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ðŸ¤©I have every used and it have came my ðŸ˜²mainðŸ˜²parker pen I have 10 to 15 pens of parkerðŸ˜…ðŸ¤ª but this is my main pen nowðŸ˜ don't think twice just go with it ðŸ˜ƒðŸ˜its the best pen pls buy ðŸ˜if get a chanceðŸ˜ . Very good AmazonðŸ˜„"/>
    <s v="https://m.media-amazon.com/images/W/WEBP_402378-T1/images/I/31-wcLwDaBL._SX300_SY300_QL70_FMwebp_.jpg"/>
    <s v="https://www.amazon.in/Parker-Moments-Vector-Timecheck-Roller/dp/B07LFQLKFZ/ref=sr_1_470?qid=1672903018&amp;s=computers&amp;sr=1-470"/>
    <x v="1"/>
    <x v="0"/>
    <s v=""/>
    <s v="0"/>
  </r>
  <r>
    <x v="467"/>
    <s v="STRIFF 12 Pieces Highly Flexible Silicone Micro USB Protector, Mouse Cable Protector, Suit for All Cell Phones, Computers and Chargers (White)"/>
    <x v="2"/>
    <s v="Mobiles&amp;Accessories"/>
    <n v="95"/>
    <n v="499"/>
    <n v="0.81"/>
    <x v="7"/>
    <n v="1949"/>
    <s v="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31SKRsp7Y1L._SX300_SY300_QL70_ML2_.jpg"/>
    <s v="https://www.amazon.in/STRIFF-Flexible-Silicone-Protector-Computers/dp/B09Z6WH2N1/ref=sr_1_169?qid=1672895799&amp;s=electronics&amp;sr=1-169"/>
    <x v="1"/>
    <x v="0"/>
    <n v="5.1851851851851851"/>
    <n v="5.1851851851851851"/>
  </r>
  <r>
    <x v="468"/>
    <s v="STRIFF 12 Pieces Highly Flexible Silicone Micro USB Protector, Mouse Cable Protector, Suit for All Cell Phones, Computers and Chargers (Black)"/>
    <x v="2"/>
    <s v="Mobiles&amp;Accessories"/>
    <n v="79"/>
    <n v="499"/>
    <n v="0.84"/>
    <x v="7"/>
    <n v="1949"/>
    <s v="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41R0DrIbTNL._SX300_SY300_QL70_ML2_.jpg"/>
    <s v="https://www.amazon.in/STRIFF-Flexible-Silicone-Protector-Computers/dp/B0B8ZWNR5T/ref=sr_1_250?qid=1672895821&amp;s=electronics&amp;sr=1-250"/>
    <x v="1"/>
    <x v="0"/>
    <n v="5"/>
    <n v="5"/>
  </r>
  <r>
    <x v="469"/>
    <s v="Acer EK220Q 21.5 Inch (54.61 cm) Full HD (1920x1080) VA Panel LCD Monitor with LED Back Light I 250 Nits I HDMI, VGA Ports I Eye Care Features Like Bluelight Shield, Flickerless &amp; Comfy View (Black)"/>
    <x v="0"/>
    <s v="Monitors"/>
    <n v="6299"/>
    <n v="13750"/>
    <n v="0.54"/>
    <x v="7"/>
    <n v="2014"/>
    <s v="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
    <s v="AEKLUZARDMPMWERNPZFR6JD3BYBA,AFZLO4JX4Y2XDISGVAWMFE4GIZZA,AFGENKSKOZGTS6YYL5CYWKMV5MCA,AF4XQLEHSE3N5EXHAFITQTURTKUA,AEOHSSPCLSTWA4MAPWJJLJHSJDMQ,AFWL3FG6OEIIFL3TUJIB76DXYWXQ,AEUYQQW6ZI6DK2MJQTX2O7SNRENA,AHCEHLGVT3XPNMBLTOFSQRRZ3ZTQ"/>
    <s v="Mr. NÃ¸bÃ¸dy,Muzammil Khan,Nitish kumar,Yatharth Patil,Sathish,Alpesh Rathva,Suman R,virtual"/>
    <s v="R12NQTT6JQ7IUU,RY86UV8SMZI90,R2AAYZE6G6UIAU,R39Q207BAEQQWR,RSZFFKU0IDHKS,R2GFFY2F5H41KG,R36TOBMRAZCRCQ,R2DCMA2LKZOX95"/>
    <s v="Good monitor in this price range,My Best Buy in 2022,Average product for daily use. And some gaming.,its a good 1080 monitor,Nice product,price relaetd issue,Worth monitor this price,Decent monitor at this price with limitation"/>
    <s v="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
    <s v="https://m.media-amazon.com/images/W/WEBP_402378-T2/images/I/41m4oS2gbcL._SY300_SX300_QL70_FMwebp_.jpg"/>
    <s v="https://www.amazon.in/Acer-Features-Bluelight-Flickerless-Comfyview/dp/B08L879JSN/ref=sr_1_135?qid=1672903001&amp;s=computers&amp;sr=1-135"/>
    <x v="1"/>
    <x v="0"/>
    <n v="7.7777777777777777"/>
    <n v="7.7777777777777777"/>
  </r>
  <r>
    <x v="470"/>
    <s v="Storite High Speed Micro USB 3.0 Cable A to Micro B for External &amp; Desktop Hard Drives 45cm"/>
    <x v="0"/>
    <s v="Accessories&amp;Peripherals"/>
    <n v="299"/>
    <n v="799"/>
    <n v="0.63"/>
    <x v="7"/>
    <n v="2117"/>
    <s v="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
    <s v="AF2544C4RGIBQX7Y4JMKMSMXMRRQ,AE2BZUBJGOBQS2A3U66VXDUV5FRQ,AFLVF7Z2KJ3LC3TT4NUUSQ7PUYGA,AHWKM26UJAUFAYFUDNVFHPLN2ULQ,AHLCTCEPHNLS7KWOQIZORDCV46IA,AGCWLCS2OXJ73TQCTOISQS3NAS2A,AHCYXS5BT4PFEK3FBTJKXPCMXOVQ,AHOAXB3G2AJIRMJ6TAISCKUHR2XQ"/>
    <s v="Tarun Gupta,Ann John,Venkannababu Naidu,Pratap Mistri,Stalin,Pranav,Krishma sadiwala,SOHAM JOARDAR"/>
    <s v="R2H4GF8D9IBB7W,RVH0I89DG4CBI,R3SRF1NZK2DCS4,R3A79RNQQ3FM9L,R1QQCCPJOZKCPA,R2THU52GBFKHLS,RKL6OE1GWZ2UL,R2RP7NJVKL2D3B"/>
    <s v="Cable is working properly,Sturdy,Ok,Its very slow in terms of speed,Good Cable,Plug fits little tight, but does the job fine,Good product,GOOD"/>
    <s v="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
    <s v="https://m.media-amazon.com/images/I/41Ft9wrU55L._SX300_SY300_QL70_FMwebp_.jpg"/>
    <s v="https://www.amazon.in/Storite-Feet-Micro-USB-Cable/dp/B07924P3C5/ref=sr_1_292?qid=1672909139&amp;s=electronics&amp;sr=1-292"/>
    <x v="1"/>
    <x v="0"/>
    <n v="6.666666666666667"/>
    <n v="6.666666666666667"/>
  </r>
  <r>
    <x v="471"/>
    <s v="Portronics Konnect CL 20W POR-1067 Type-C to 8 Pin USB 1.2M Cable with Power Delivery &amp; 3A Quick Charge Support, Nylon Braided for All Type-C and 8 Pin Devices, Green"/>
    <x v="0"/>
    <s v="Accessories&amp;Peripherals"/>
    <n v="350"/>
    <n v="899"/>
    <n v="0.61"/>
    <x v="7"/>
    <n v="2262"/>
    <s v="[20W PD FAST CHARGING]-Itâ€™s supports 20W PD quick charge protocol, charge up to 50% in around 30 minutes. It is ideal for charging your USB type c enabled devices at maximum speed|[USB-C to 8 Pin Cable]- Itâ€™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
    <s v="AGUAYQHARAKR2VZTRP276KAGETKQ,AFKTST2773VUOKUHE7FCR6QCAURQ,AEGLHOQOWUUUQEDV6EWXTSHIUE7A,AEHQYGI5L4FFALBMC5XMT5KXSZCA,AHJFXFGDAXEHIG2ZLUWVMZ3LWPBA,AEP4CW3UI7AJ7XM7PAAKVCB6U3ZA,AHIWCPCQ2Z4HWEM7V4HGTLVZQM6Q,AHT4JDEYWRIQGCA2WAQJ6E2POHCQ"/>
    <s v="Priya,Mansi,Plaban,Vivek,Taufique Ahmed,Praveen kumar,Robbin,arjun sharma"/>
    <s v="R1QETDIPRCX4S0,RARQYQ8POOFA9,R952F931MCOR5,R3LLDHV3WXED9C,R282YHZ5A4GMY4,R34W3B1C7RP98Q,R1467F9VL3DLSY,R3KLQRR1UM44JG"/>
    <s v="Works,Nice Product,Fast Charging as original,Good for data transfer,Average. Cost effective,Good quality,Great Product,Nice"/>
    <s v="Definitely isnâ€™t as good as the original cord but works. Fast charging and pretty sturdy,Worth it,So I had a faulty cable. I was lazy and have a lot of money so instead of calling Apple I bought this for like 300 bucks. Didnâ€™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
    <s v="https://m.media-amazon.com/images/I/31J6qGhAL9L._SX300_SY300_QL70_FMwebp_.jpg"/>
    <s v="https://www.amazon.in/Portronics-Konnect-Delivery-Support-Braided/dp/B085DTN6R2/ref=sr_1_15?qid=1672909124&amp;s=electronics&amp;sr=1-15"/>
    <x v="1"/>
    <x v="0"/>
    <n v="6.8852459016393448"/>
    <n v="6.8852459016393448"/>
  </r>
  <r>
    <x v="472"/>
    <s v="Wecool Moonwalk M1 ENC True Wireless in Ear Earbuds with Mic, Titanium Drivers for Rich Bass Experience, 40+ Hours Play Time, Type C Fast Charging, Low Latency, BT 5.3, IPX5, Deep Bass (Black)"/>
    <x v="2"/>
    <s v="Headphones,Earbuds&amp;Accessories"/>
    <n v="889"/>
    <n v="1999"/>
    <n v="0.56000000000000005"/>
    <x v="7"/>
    <n v="2284"/>
    <s v="We have designed the ENC earbuds to provide Excellent Music Experience avoiding any external disturbance. Enjoy your music to the core with this Earbuds|&quot;Quad-Mic Environmental Noise Cancellation(ENC): Bluetooth Earbuds are equipped with ENC technology and 4 microphones, which can suppress 90% of the interfering background noise in the calling environment to improve call quality &quot;|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
    <s v="AGMD2UVAWOKO3W37KGZWAPI3ZB6A,AG7BC5ADBMW6EMTNHSDXNEZACGSA,AEN2I6AIAPGVXROMHAQ4NMUTOP5Q,AGZ626GSSJDOAEJZAPBMENWXFR4Q,AGDJLGA6BF6G4XFQ3ZWBHW7QZFHA,AEC7RE5DTPOP3U3VWADY32HLOKMQ,AESZAGS5TOO5QII4XYFLKFAWSZIQ,AGC5YGA5PCE6NZE2KKTR5KY3E3PQ"/>
    <s v="Siddhesh s.,Karthik,Vikram Kanth,Dhanesh,Rani,Amazon Customer,Amanpreet Sran,Vineet"/>
    <s v="R1R1JK1E1KZYX8,R2XZC0TY29XVLD,R10HYVIHZWKK1K,R60DKH62VTGDU,R3OEUY99P64UA3,R32UNDTOGI8EL1,R3GLNMEB5Q7VW0,R1DEKW8DZTEK4A"/>
    <s v="Great Customer care experience..!!,Best in budget earbuds with some quality,Extremely high value for money,Worth for money and great listening experience.,Battery backup,A valuable product,So so,Great buy!"/>
    <s v="I ordered this product 1 week ago on Amazon but then I got a defective piece, the case charger was faulty so I contacted with customer care and they agreed to replace it..after confirmation of faulty piece, within 4 days i recieved my replacement pack and this time it's charging well..ðŸ˜€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
    <s v="https://m.media-amazon.com/images/W/WEBP_402378-T1/images/I/41Wq-obB2VL._SX300_SY300_QL70_FMwebp_.jpg"/>
    <s v="https://www.amazon.in/Moonwalk-Wireless-Titanium-Experience-Charging/dp/B0B5GJRTHB/ref=sr_1_397?qid=1672903014&amp;s=computers&amp;sr=1-397"/>
    <x v="1"/>
    <x v="0"/>
    <n v="7.5"/>
    <n v="7.5"/>
  </r>
  <r>
    <x v="473"/>
    <s v="OffbeatÂ® - DASH 2.4GHz Wireless + Bluetooth 5.1 Mouse, Multi-Device Dual Mode Slim Rechargeable Silent Click Buttons Wireless Bluetooth Mouse, 3 Adjustable DPI, Works on 2 devices at the same time with a switch button for Windows/Mac/Android/Ipad/Smart TV"/>
    <x v="0"/>
    <s v="Accessories&amp;Peripherals"/>
    <n v="1099"/>
    <n v="1499"/>
    <n v="0.27"/>
    <x v="7"/>
    <n v="2375"/>
    <s v="â–º ã€2.4G WIRELESS DUAL MODE AND BLUETOOTH 5.1ã€‘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â–º ã€ RECHARGEABLE AND ENERGY SAVINGã€‘ : The mouse built-in rechargeable battery, with a charging cable. No need to change batteries. To save power and for long-term usage, the mouse will automatically enter into the sleep mode after 11 minutes of inactivity, it can be waken up by clicking any button.|â–º ã€PLUG/PLAY AND ADJUSTABLE DPIã€‘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â–º ã€SILENT CLICK &amp; ERGONOMIC DESIGNã€‘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
    <s v="AGLOZNSKAGH5XUZEAZ3FZTQ22CHQ,AFAT7XOWTWEFHD5OPAUPOMHDS6ZQ,AFOQM6Q5YBLXIBXQ3OX462DOEJTA,AHRIS5H6Y3RZXHEWWOIH4G2LYJRA,AEHJFSE7VES6WCXZMR7OAQ6W7NIQ,AEGAHQJXL5G7G3Q7RBN6RDVGUTVA,AF6HEKQ4VQN3LEYA35NQCEG6LAWQ,AEYIX2KJOD6M2ELCQRD2AQATBBKQ"/>
    <s v="Surajit Patra,Dixitkotadiya,Abishek Stephen,Dev,Subrata Nath,balakumar mohan,Pratik,Sekhar Kommuri"/>
    <s v="RK1D5GNVFWW81,R1J8O3B5JA0UAZ,R2MSW0Q2BS0Y0P,RSN8DME4CMZOS,R2FWC32CELK3AN,R1S08DNN0E78R7,R1ASEJB3TZPPVG,R1X9I04FF3QE0A"/>
    <s v="Android &amp; IOS,About Mouse,Broke after two weeks - Update: Product replaced twice and it works now,Good,A perfect one,A decent device for daily use,Overall a good product,So far so good!"/>
    <s v="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
    <s v="https://m.media-amazon.com/images/I/31dnZ234ZOL._SY300_SX300_QL70_FMwebp_.jpg"/>
    <s v="https://www.amazon.in/Offbeat-Wireless-Bluetooth-Rechargeable-Adjustable/dp/B08Y7MXFMK/ref=sr_1_466?qid=1672903018&amp;s=computers&amp;sr=1-466"/>
    <x v="1"/>
    <x v="0"/>
    <n v="15.555555555555555"/>
    <n v="15.555555555555555"/>
  </r>
  <r>
    <x v="474"/>
    <s v="Classmate Octane Neon- 25 Blue Gel Pens | Smooth Writing Pens| Water-proof Ink For Smudge-free Writing| Preferred By Students For Exam &amp; Class Notes| Study At Home Essential"/>
    <x v="3"/>
    <s v="OfficePaperProducts"/>
    <n v="250"/>
    <n v="250"/>
    <n v="0"/>
    <x v="7"/>
    <n v="2628"/>
    <s v="5 vibrant Neon body color|Smooth and fast writing|Japanese waterproof ink|Stylish sculpted design|Country of Origin: India"/>
    <s v="AFE7R5FCWMXW42O5UTZ7YEAWGF7A,AHZMXBBTAGNP5FSXCLSP676YEJOQ,AFZUA67QC4VNENJEL2DUIJERYKRA,AHKCXIGVYQTE4LJIPBIFSQNYZSCQ,AHYC3B3YXT6CUZMS5X2TWWEY5W7Q,AEDV4GI2RIY5EVU7EXSDYNSRSVSQ,AFDQ5XNQEFSZJNO7MQZWRNV5TISQ,AHJCN3WBIWAFPESBIGKPYRNWEXFA"/>
    <s v="Karthick KJV,Ruchi,Amazon Customer,Harishankar Thakur,aizah,Dr.Murli Manohar,Mohan Devaraj,Mini Cherian"/>
    <s v="R199HA6OB5QGOH,R2EXF5TBUFMEKO,R138UM3OBL4EGD,R1GBVQ0ZBHBV86,R26DK1JPO4MUBA,RU7Y6AS0UOPYI,R16N53F8X3IPIE,R2DK49S02V1UFR"/>
    <s v="Good product,Best gel pens,ðŸ‘ðŸ‘ðŸ‘,Decent,Feels cheated,Nice product,Good,Only 20 pens"/>
    <s v="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â€¦.,Product is nice and it works smoothly but I didn't get the refils. Otherwise it is very nice,Reasonably okay,Why only 20 pens?It said there are 25 pens"/>
    <s v="https://m.media-amazon.com/images/W/WEBP_402378-T2/images/I/41rm-mc937L._SX300_SY300_QL70_FMwebp_.jpg"/>
    <s v="https://www.amazon.in/Classmate-Octane-Pen-Neon-Refills/dp/B07VV37FT4/ref=sr_1_340?qid=1672903012&amp;s=computers&amp;sr=1-340"/>
    <x v="1"/>
    <x v="0"/>
    <s v=""/>
    <s v="0"/>
  </r>
  <r>
    <x v="475"/>
    <s v="Amozo Ultra Hybrid Camera and Drop Protection Back Cover Case for iPhone 13 (TPU + Polycarbonate | Crystal Transparent)"/>
    <x v="2"/>
    <s v="Mobiles&amp;Accessories"/>
    <n v="279"/>
    <n v="1499"/>
    <n v="0.81"/>
    <x v="7"/>
    <n v="2646"/>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quot;)"/>
    <s v="AFICHFCZ5WJJOZ6HM67EQ2L3YYTA,AFRGLG5OYGNQX7XQRZUL75X3IRDA,AFA6Y4X6JXUJS7K3ALWAK3B33GZA,AHMMGE7E7A4MRWPCBASIPVF3AI4A,AH6MNV2WOAZU6TJAQ2HR5B7UHNDA,AECZ74YEI7GUHN27KFQKRVIEFCHA,AGOPT5ISDG5GJG2LCY6HYOV6KUDA,AGWJ2WGTJWSGOVXK4FZTGLJO6LLA"/>
    <s v="Deepak Rathod,Yash L.,Jeevan,Salai Mani,Sumasree Atmakur,Anil,Alainoreo,Mr. Kamalakanta Nayak"/>
    <s v="R3UEORHQEZE02I,R2UPOYZPNU8349,R3C3HZYNE1WHDQ,R1N8R67WYJGKMJ,R3UZ1PKYHGKLV6,R2KA8O97VAZJBJ,R3OL0GIELMWSPG,R1KWGTMTWTIMQ9"/>
    <s v="Overall good,Sturdy,It turns yellow,No issues and yellowing as of now!,Not worthy,Awesome,Amazing,iPhone 13 back cover"/>
    <s v="Product has good quality of metrical use,Cover is sturdy but gets yellow within 10-12 days,It turns yellow within few weeks of usage,Value for money! Local shops are selling for 600 to 1000 but this one at this price is good! Good quality, clear, Sturdy and Perfect fit ðŸ‘ðŸ½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
    <s v="https://m.media-amazon.com/images/I/41cYSMom9TL._SX300_SY300_QL70_ML2_.jpg"/>
    <s v="https://www.amazon.in/Amozo-Cover-iPhone-Polycarbonate-Transparent/dp/B09J2MM5C6/ref=sr_1_148?qid=1672895791&amp;s=electronics&amp;sr=1-148"/>
    <x v="1"/>
    <x v="0"/>
    <n v="5.1851851851851851"/>
    <n v="5.1851851851851851"/>
  </r>
  <r>
    <x v="476"/>
    <s v="Havells Ambrose 1200mm Ceiling Fan (Pearl White Wood)"/>
    <x v="1"/>
    <s v="Heating,Cooling&amp;AirQuality"/>
    <n v="2199"/>
    <n v="3045"/>
    <n v="0.28000000000000003"/>
    <x v="7"/>
    <n v="2686"/>
    <s v="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
    <s v="AEDWGHRREZFUGG26RHCC755HN7HA,AEHCKIGIFLT2FLLRLX7SPCJESYGQ,AE7SGVKTAI4S2KFUR322Y2MCWYFQ,AG5BGJGG7C2RVJR4EFQIISIJ2YYQ,AHKUTOCV35GQXKKER66MS7NYIUXQ,AHNDAZGEJUCDIFQ5CVONDFNJQHOA,AHHQSBPLDA34RFVGLUJTK7JWFWXQ,AHQNLR3YPZ4EQS27FI6K5K3JCMIQ"/>
    <s v="Rohan Sakhare,Naveen Mishra,Satish Kumar,Vikas J,Basudeb Mondal,Quiet Noiz,Mamidi Sai Prasanth,B Sathish Naik"/>
    <s v="R2LQDV6ZW6PDCN,R1UOQIASAHX1RT,R1JFI2SFXY2RHT,R2E769627S4MC8,R2OJJNFKCULCQ5,R2HF7T1QUVDRRY,R301AKJI57TYXO,R3JE7DP45RMLLE"/>
    <s v="Very good product..quality is good,A good product with superb buid quality,Not happy,Good,Good,Noisy but good,Remote control spoils the fan operation,Good performance"/>
    <s v="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
    <s v="https://m.media-amazon.com/images/W/WEBP_402378-T2/images/I/31RpzeqSq3L._SX300_SY300_QL70_FMwebp_.jpg"/>
    <s v="https://www.amazon.in/Havells-Ambrose-1200mm-Ceiling-Pearl/dp/B01L7C4IU2/ref=sr_1_480?qid=1672923615&amp;s=kitchen&amp;sr=1-480"/>
    <x v="1"/>
    <x v="0"/>
    <n v="15"/>
    <n v="15"/>
  </r>
  <r>
    <x v="477"/>
    <s v="Model-P4 6 Way Swivel Tilt Wall Mount 32-55-inch Full Motion Cantilever for LED,LCD and Plasma TV's"/>
    <x v="2"/>
    <s v="HomeTheater,TV&amp;Video"/>
    <n v="1599"/>
    <n v="2999"/>
    <n v="0.47"/>
    <x v="7"/>
    <n v="2727"/>
    <s v="Full motion cantilever mount|Fits 32inch-55inch flat panel display|Vesa compliance 100x100 to 400x400mm"/>
    <s v="AGZU6C2XL3X2B4NEWLQJDSJ75QGA,AHY62YAUHMMGFKSBGCECVGKXY2UQ,AEMGDIDXCHHDMTAJHRNXBUWISFQQ,AHQNYNRXESALGWMUFS6ITFGOVGMQ,AH7GOHZT6M5G6ELWPDTVZVKRZ7ZA,AEHIRIOGHJKVTFYHFZVQ322CMZMA,AFUU5Q42TD7WLXRGKOBMRGUZWRFQ,AFUV6WMMWSY6UM3P6ATQ6SME3H7A"/>
    <s v="Prashant Pradhan,Raghavendra Shetty,Shiva prasad,James.faihriem,MANI TEJA,Christopher R,PG,Gangadhar Kotapatti"/>
    <s v="R9GNL4OF49DH6,R2I0MJPJI6FOIE,R732VQVZLKUGL,R3L55JQKYQUMNC,R2MN9LXLLTNJ58,RY71WCYL05RXL,RPFUVX3Z31TRO,RO7LRFL67Z505"/>
    <s v="A nice &amp; sturdy product.,Assembly,nyc hairdryee,Good,Fits perfectly!!,Not suitable for 50inch and above ðŸ˜Ÿ,Worth buying,Worth"/>
    <s v="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
    <s v="https://m.media-amazon.com/images/I/41+mgWz7knL._SX300_SY300_.jpg"/>
    <s v="https://www.amazon.in/Model-P4-Swivel-32-55-inch-Motion-Cantilever/dp/B07966M8XH/ref=sr_1_76?qid=1672909128&amp;s=electronics&amp;sr=1-76"/>
    <x v="1"/>
    <x v="0"/>
    <n v="8.9361702127659584"/>
    <n v="8.9361702127659584"/>
  </r>
  <r>
    <x v="478"/>
    <s v="Vedini Transparent Empty Refillable Reusable Fine Mist Spray Bottle for Perfume, Travel with DIY Sticker Set ( 100ml, Pack of 4)"/>
    <x v="1"/>
    <s v="HomeStorage&amp;Organization"/>
    <n v="189"/>
    <n v="299"/>
    <n v="0.37"/>
    <x v="7"/>
    <n v="2737"/>
    <s v="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â€™t worry about the leakage.|ENVIRONMENT FRIENDLY: This refillable spary bottle contains zero poisonous, making sure no hazards seep into your products. Each mist fine bottle in this product pack is durable and reusable. Remember to clean it after the first time using and store it well"/>
    <s v="AFA6NJKGCITRFOYKD2FMBD44UBPA,AHMZC6VKUENGIMRG2EPSXG6RH23Q,AE7RZUVJXGKZLFJIM73AQTSJ6UHA,AHAXYLDPLJR5KB45YNUYJN6L7RVQ,AED6534KQCNZBMWINPAQWCHZN6FQ,AFSIL7CASV3Q2ACX5BE7KDJLWYZQ,AEIM5O3GZRMQXNPWZU7KFLA5Q5CA,AHAHC55DIXSRUXGITFAGPVUMWGLA"/>
    <s v="Ruhi Mir,Arup samanta,Faisal,Neha Khatnani,Manish Shrivastava,Sandhya Patil,aditya,Dhwani Raval"/>
    <s v="RA88ON37S8GZ5,R1N9K09PK3ETZK,R2HG9API98AHDB,R10P5LB5B4388O,RGDHODCPC089K,R3RSVTS2C7Q2A5,R3H72Y074V957G,RN321J53AKU0K"/>
    <s v="Bht hi achi hai aur usefull b..thanx amazon....mgr aap delivery charges khatam karen, plzzzzzzp.,Good quality products,Good quality product,Go for it,Extremely useful and great quality!,Good ðŸ‘,It is what is told quality is also very good,Value for money"/>
    <s v="Very usefull , lekin size mai zara choti h, otherwise fine,Durable and quality products. Essential for multi purpose use.,Product quality is good,Good quality product in such price. Fine spray. Cute little funnel and stickers were also there.Thumbs up ðŸ‘ðŸ¼,These spray bottles are made of high quality plastic and the spray is also very effective.I found this product very helpful and easy to use, highly recommended!!Regards,Manish.,It is very useful... ðŸ‘,Plastic quality is very good,Nice bottles.....good plastic material"/>
    <s v="https://m.media-amazon.com/images/W/WEBP_402378-T2/images/I/41cAIdLrGPL._SX300_SY300_QL70_FMwebp_.jpg"/>
    <s v="https://www.amazon.in/Vedini-Refillable-Spray-Bottle-Transparent/dp/B08243SKCK/ref=sr_1_212?qid=1672923601&amp;s=kitchen&amp;sr=1-212"/>
    <x v="1"/>
    <x v="0"/>
    <n v="11.351351351351353"/>
    <n v="11.351351351351353"/>
  </r>
  <r>
    <x v="479"/>
    <s v="TabelitoÂ® Polyester Foam, Nylon Hybrid laptopss Bag Sleeve Case Cover Pouch for laptopss Apple/Dell/Lenovo/ Asus/ Hp/Samsung/Mi/MacBook/Ultrabook/Thinkpad/Ideapad/Surfacepro (15.6 inches /39.6cm, Blue) laptopsss"/>
    <x v="0"/>
    <s v="Accessories&amp;Peripherals"/>
    <n v="299"/>
    <n v="1499"/>
    <n v="0.8"/>
    <x v="7"/>
    <n v="2868"/>
    <s v="Compatible Devices - Internal dimensions: 15.6 x 11 x 0.8 inchesâ€‹â€‹,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
    <s v="AFJIOGKIZE7HIIGKY7UQYGKCHUTQ,AHWYLGBFCUWXVK26AOQEY7QNNWCQ,AFYXCGFUYNSPE2MMMHPCDDG3MPKQ,AHJDPDXYI34BCGDP4LO6EHTJXSWA,AEDN2U7HH4M3FF3HHDBHYZM2V4DA,AGBGH66QZWI6S4A5A65VS2EGULVA,AFITUHP37XFHAR6LTTXOSFZIJM5Q,AE4PAQOUOTQHDRBH74KKGQAMW56A"/>
    <s v="Naveenkumar.K,Jenny,Flora.bebo.vidyarthi,Kimmi Chopra,shivendra pratap,Prasad,Sunil,Kisan barikðŸŽˆ"/>
    <s v="R1EGA4C6RWIIZ3,R2LUR26FVHY2J9,R3EIY77S1ST0FV,R2C5MD2U054FTI,R20BW7AKMPLR7O,R1N81GRGOUWSG0,R27N6D9QGKDDY2,R38PPB7S465YMD"/>
    <s v="Ha,Good product,Expensive,Good for price,This is a nice product !!,best quality,Laptop Cover bag,Unbelievable product in this Price Range"/>
    <s v="Product is good and betterðŸ™‚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
    <s v="https://m.media-amazon.com/images/I/41oLMkm5cfL._SY300_SX300_QL70_FMwebp_.jpg"/>
    <s v="https://www.amazon.in/Tabelito-Sleeve-15-6-Inch-MacBook-Protective/dp/B08TR61BVK/ref=sr_1_404?qid=1672903014&amp;s=computers&amp;sr=1-404"/>
    <x v="1"/>
    <x v="0"/>
    <n v="5.25"/>
    <n v="5.25"/>
  </r>
  <r>
    <x v="480"/>
    <s v="AGARO Esteem Multi Kettle 1.2 Litre, 600W with 3 Heating Modes &amp; Rapid Boil Technology"/>
    <x v="1"/>
    <s v="Kitchen&amp;HomeAppliances"/>
    <n v="1260"/>
    <n v="1699"/>
    <n v="0.26"/>
    <x v="7"/>
    <n v="2891"/>
    <s v="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
    <s v="AGKKNM6BD3A6GKIOIIX4JJBDLDYQ,AFD4QMZGWAYTZ3UNBOFRY6VZ2RTQ,AEWCCNZCVTSPJOV3Y5WKHQNKOMFA,AFIWLA4V26PMEUGOVI5YCG3P2CQA,AEF43YVI4VWAPHIJ6PVL72WYMLZA,AFTIKI6VVBGFNSNZNF42LO54PYDQ,AHOQDOFZZ7JZLFNM72XUCART76XQ,AEUKN7UQLOQ63SSRFPMYFGH2T5UA"/>
    <s v="videv,Vishal Rai,Dawood,arfaat,Mohit Sharma,Noman,Khadija khatun,MAYUKH BANERJEE"/>
    <s v="R27191EB7KCEZP,R3KKAMYDQAI5WH,R3MSYM05H7OI65,R1KCIHR6YIA803,R2RVRY8NZ4GKVX,RPM4MVT8HNIXD,RXKHOEIGETJQK,RNQ3UU0QIAJO3"/>
    <s v="600 W heating kettle with warmer &amp; temp control, half coil heating element looks odd,Overall a Good Electric Kettle,Overall good.,Good Multicooker within budget,Agaro esteem Multi kettle,Quality,Very nice product. Like it.â¤,Nice one for hostellers. A must buy product."/>
    <s v="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ðŸ˜…,Liked the design and operation. However cord length could be longer. Temperature control is good but knob need some modifications. Overall happy with this product."/>
    <s v="https://m.media-amazon.com/images/I/41NW-vJum5L._SX300_SY300_QL70_FMwebp_.jpg"/>
    <s v="https://www.amazon.in/Agaro-Esteem-Multi-Kettle-1-2/dp/B07WNK1FFN/ref=sr_1_56?qid=1672923593&amp;s=kitchen&amp;sr=1-56"/>
    <x v="1"/>
    <x v="0"/>
    <n v="16.153846153846153"/>
    <n v="16.153846153846153"/>
  </r>
  <r>
    <x v="481"/>
    <s v="boAt Stone 250 Portable Wireless Speaker with 5W RMS Immersive Audio, RGB LEDs, Up to 8HRS Playtime, IPX7 Water Resistance, Multi-Compatibility Modes(Black)"/>
    <x v="2"/>
    <s v="HomeAudio"/>
    <n v="1199"/>
    <n v="3990"/>
    <n v="0.7"/>
    <x v="7"/>
    <n v="2908"/>
    <s v="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
    <s v="AHL435VQHZZXB545DXGLIZSACFOQ,AG6OEN75DD6ADCNOYEGCMHZRI22A,AF3CWTDKJKG76CDV3IL6X72ZC6EA,AF73CGOZKN7MGOT7NZBIJFV35UQA,AF4CMSAMBV4RKGO4LWDE4LY5K2QQ,AGVG3B4ICKXGMOKDYKEOWIAO7LSA,AFVLASKUEKD7ILQRPFL4TAUJAUUA,AH2Z5DXERV53SFHROV27HKERTZPA"/>
    <s v="Devashish Gautam,Vishakha,Sunny Tanna,Dr.Suman Das,Arijit Sarkar,Amazon Customer,Heena,Mustaque Ahmad"/>
    <s v="RLXE2MCKLCYMB,R39DFUZXNDFQ4,R30U7W2G83AI48,R2XV70VLS1FAG4,R2J9MLKK77OS34,R26A2586S9NYG2,R3MYYL9O8BO3GS,R1MGSYIMCSNMTO"/>
    <s v="Strudy, Awesome connectivity........but bass is NOT upto the mark,Good for home,Superb Product but no memory card slot,Good box as per range,Good,Good but battery drain fast...,Good,Very good"/>
    <s v="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
    <s v="https://m.media-amazon.com/images/I/51J45DcgktL._SX300_SY300_QL70_FMwebp_.jpg"/>
    <s v="https://www.amazon.in/boAt-Stone-250-Playback-Hours/dp/B08SMJT55F/ref=sr_1_464?qid=1672903018&amp;s=computers&amp;sr=1-464"/>
    <x v="1"/>
    <x v="0"/>
    <n v="6.0000000000000009"/>
    <n v="6.0000000000000009"/>
  </r>
  <r>
    <x v="482"/>
    <s v="TCL 108 cm (43 inches) 4K Ultra HD Certified Android Smart LED TV 43P615 (Black)"/>
    <x v="2"/>
    <s v="HomeTheater,TV&amp;Video"/>
    <n v="24990"/>
    <n v="51990"/>
    <n v="0.52"/>
    <x v="7"/>
    <n v="2951"/>
    <s v="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J42BXEHWTZHDEWDT6WH6PRY62A,AG2VO7W4S2AZ47V6O75TD7YVUE3A,AGT2DMEHAZSUBARHBTHUFBCJYBPA,AETJUR555HOF4TNUIRWFWKUDO72A,AFZ4C7KMK5UYX5GM55VQD4JRCWUA,AFEGEMHIRS3I5YMTIK7J6PLAAUXA,AFX2XYBWOEXU7XMUUHDSBSBS7UUQ,AH4ICLSEN7RPFV3ZNYHOPGP3CRHQ"/>
    <s v="ESAMPALLI ANUDEEP,Pooja Purohit,GAURAV SINGH,Rajiv Abhyankar,THIRU,Akshay rajendra kothawade,KB raju,Venudevishetti"/>
    <s v="R369A5WFHNY685,RU7ADO0K3THNI,R2C24XAHB09570,RF6FTZ2BMK3U7,R1BKYQ1GKAGGUM,R2JI0LCLSDDWMB,R2GFGRPUJPI039,R1QBBG7QM57OF7"/>
    <s v="Best one,Nice product,Nice Purchase,A nice TV,Good quality...i have a trust on TCL,Best survice,Good,value for money"/>
    <s v="Best but slow response from tv,Product is good,https://m.media-amazon.com/images/I/71Knz9n24GL._SY88.jpg,Value for money,Super quality....go with TCL,,Best price,à°šà°¾à°²à°¾ à°¬à°¾à°—à±à°‚à°¦à°¿ à°•à°¾à°¨à±€ à°¯à±à°¾à°¸à± à°¬à°¿ à°ªà±‹à°°à±à°Ÿà±à°¸à± à°²à±‹à°ªà°² à°•à°¾à°•à±à°‚à°¡à°¾ à°¬à°¯à°Ÿà°¿à°•à°¿ à°‡à°¸à±à°¤à±‡ à°¬à°¾à°—à±à°‚à°Ÿà±à°‚à°¦à°¿ à°®à°°à°¿à°¯à± à°—à±à°¾à°—à±à°²à± à°•à±à°°à±‹à°®à± à°‡à°¨à± à°¬à±à°²à±à°Ÿà± à°—à°¾ à°‡à°¸à±à°¤à±‡ à°¬à°¾à°—à±à°‚à°Ÿà±à°‚à°¦à°¿"/>
    <s v="https://m.media-amazon.com/images/I/51UuhCYmBnL._SY300_SX300_QL70_FMwebp_.jpg"/>
    <s v="https://www.amazon.in/TCL-inches-Certified-Android-43P615/dp/B08FD2VSD9/ref=sr_1_490?qid=1672909149&amp;s=electronics&amp;sr=1-490"/>
    <x v="1"/>
    <x v="0"/>
    <n v="8.0769230769230766"/>
    <n v="8.0769230769230766"/>
  </r>
  <r>
    <x v="483"/>
    <s v="AMERICAN MICRONIC- Imported Wet &amp; Dry Vacuum Cleaner, 21 Litre Stainless Steel with Blower &amp; HEPA filter, 1600 Watts 100% Copper Motor 28 KPa suction with washable reusable dust bag (Red/Black/Steel)-AMI-VCD21-1600WDx"/>
    <x v="1"/>
    <s v="Kitchen&amp;HomeAppliances"/>
    <n v="8886"/>
    <n v="11850"/>
    <n v="0.25"/>
    <x v="7"/>
    <n v="3065"/>
    <s v="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
    <s v="AHX7I43IUBTBR5SMBWXO2VWLFLDA,AGUV5JDS7DN6OSZ2CENPDKWATUQQ,AFHZWLSX6C4TWMNGGNGRE2KODIAA,AHFNG3ELM4SUVBZJXLUUMP4NZSGA,AH7PUFLOQIEDBHZZIKRKWNNIRFOA,AEJAPH5MWACXXHMLGLEDYPPSRVNA,AG7NNDG43AB32RR66C6QNTQKGO6A,AHKF4O42OIQQEWP4GOW4TCQJILTQ"/>
    <s v="A.sh,Jp,Junaid Yaseen,Maya sutar,Andrabi,praveen elangovan,Satpreet Singh,Amazon Customer"/>
    <s v="R3TVMEHW7XIWSU,R20EKADK19NV0G,R3AGXOFMA1Z00Q,R97FQ3X9NLEAL,R3D45IE6H47RBM,R1HL2KTGD7AU9J,R39IL0Q9V5M18U,R7M2JXHO1GESO"/>
    <s v="Best in its price range,Best suction power,Domestic Beast,Very good suction power and efficient,Beast of a Vaccum Cleaner ðŸ”¥ðŸ’¯,Good built quality,Nice product with good suction power,Great Product"/>
    <s v="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ðŸ‘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â -â )â€¢ Very Good quality steel and plastic buildðŸ’¯â€¢ The suction(28kpa) is really really good even with the thick carpets etcðŸ’¯â€¢ The wheels are really good too,They move effortlessly ðŸ’¯â€¢ You get a lot of accessories to clean different surfaces and they're good quality ðŸ’¯â€¢ The blower function is really powerful ðŸ’¯â€¢ The bag inside,which collects the dust &amp; dirt is big and can be cleaned &amp; Washed easily ðŸ’¯â€¢ The noise level isn't much. Its okay, Not loudðŸ’¯â€¢ The cord length is 5mtrs which is enough ðŸ’¯â€¢ The overheating protection is GoodðŸ’¯â€¢ All the Accessories can be stored at the given spaces on the baseðŸ’¯Cons:â€¢ The only thing that I think should be improved is the locking mechanism of the extension pipes. They are good and fit well but if its a carpet or some other mats you're cleaning you need to tighten it well otherwise it loosens and needs to be tightened again and again.ðŸŒŸ Overall a 10/10 Product which fits all your needs,Wet and Dry [Cleaning of course;â ) ].Better than any other Vaccum cleaners in under 10k price range . Go for it ðŸ’¯( P.s I've tried some other Vaccum cleaners too which are in the 6k and above range but this is the all in one OP Vaccum CleanerðŸ’¯),Good suction with great built quality,Good durability,good suction power and quality product,Vacuum cleaner is very fine, suction power is quite good, drying power is also just OK,noise level is high as I expected. Cost is high as compared to other brands. Overall I rated it four star."/>
    <s v="https://m.media-amazon.com/images/W/WEBP_402378-T1/images/I/41tcKYuBPSL._SX300_SY300_QL70_FMwebp_.jpg"/>
    <s v="https://www.amazon.in/American-Micronic-AMI-VCD21-1600WDx-Wet-1600Watts-21-litres-Stainless/dp/B072NCN9M4/ref=sr_1_317?qid=1672923607&amp;s=kitchen&amp;sr=1-317"/>
    <x v="1"/>
    <x v="0"/>
    <n v="16.8"/>
    <n v="16.8"/>
  </r>
  <r>
    <x v="484"/>
    <s v="Tata Swach Bulb 6000-Litre Cartridge, 1 Piece, White, Hollow Fiber Membrane"/>
    <x v="1"/>
    <s v="Kitchen&amp;HomeAppliances"/>
    <n v="698"/>
    <n v="699"/>
    <n v="0"/>
    <x v="7"/>
    <n v="3160"/>
    <s v="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
    <s v="AHDISL5G65X3FMRD2D2ARNXONYEQ,AFYN7CPGKOFGIEEDC6I6CFJBEKVA,AG5HPY5JX3T2DV3RHEJLE26ASMOA,AG27F7XSXLAU4JPURBUVMMFBBZHQ,AE7FR7KNV6BX4XL43G2TZAV57XVA,AGUI6MJD5ETNXKOOO5NRK6I6PBDQ,AHEWD6HCE644SLK3OBHHSH57W74A,AFCI5O36CXYYRSJKGKTGI6QHK35A"/>
    <s v="Mahesh Thakur,NAGESWARA RAO BONKURU,Premlata Sinha,MD NAWAJ SHARIF,Gopichand pawar,Amazon Customer,neelima,niteen atre"/>
    <s v="R3EJ8Q3TMPSQR3,R1LN1C5CM8PCGA,R3KY2YEIO4VRG3,R3VPNPIBWBPUB1,R2MIYHSE2VT4HJ,R2GSMFZARPURF8,RLEOSHQWOXO2M,R24AZS90ZJ7KRC"/>
    <s v="Good,FITTING,Sealing of the product is faulty,5 Star â­,Best,Easy to install,Nice,Best filter"/>
    <s v="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â­,Like,Need to change frequently,Good  quality,Good quality product"/>
    <s v="https://m.media-amazon.com/images/I/31N5vx+L1KL._SY300_SX300_.jpg"/>
    <s v="https://www.amazon.in/Tata-Swach-Bulb-6000-Litre-Cartridge/dp/B07FXLC2G2/ref=sr_1_183?qid=1672923600&amp;s=kitchen&amp;sr=1-183"/>
    <x v="1"/>
    <x v="0"/>
    <s v=""/>
    <s v="0"/>
  </r>
  <r>
    <x v="485"/>
    <s v="Racold Eterno Pro 25L Vertical 5 Star Storage Water Heater (Geyser) with free Standard Installation and free Installation Pipes"/>
    <x v="1"/>
    <s v="Heating,Cooling&amp;AirQuality"/>
    <n v="8699"/>
    <n v="16899"/>
    <n v="0.49"/>
    <x v="7"/>
    <n v="3195"/>
    <s v="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
    <s v="AEZB53KJUQPIRSWWZ2SUY6RRAQBQ,AGSBS2YJLL456NQVC5B5QZPUJTJQ,AEWY6T2UJKGOH2ANGNTSBT6RIE6Q,AHBQJUMIK5PCBS5BOXXXXZXPWSJA,AFUV6OAP3USNBV34JGI4IVNUVYSA,AHANTM5UMDC5BAOCVLTX47H4HXLA,AHUM7GQ3FUS2UTPCF3JPGU2PZGUQ,AEVKHWUPE7W4ZIG5RFWKJ2XX3UMQ"/>
    <s v="Ritu,sudhir ranjan,Rashmi kashyap,Arunabha Mukherjee,ronnycrasto,Nani,Amazon Customer,SWARUP DAS"/>
    <s v="RMAC0LO0EDHO9,R1UZCDEE5WMPNY,R35RTKDU6GUF5G,R1WHY9P0NTWTUZ,R2Z12TXTO619EK,R38I9UZZJQWPZL,R1S5FKLP0IY3KE,R32Q73104YVTTE"/>
    <s v="Worth money,Average,Morden geyser , very nice, value for money,Value for money,Voltage issue after geyser installation,Model looks nice but charged for connection pipes.,Very good Geyser. Worth every penny.,Quick service"/>
    <s v="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
    <s v="https://m.media-amazon.com/images/I/31Ex4oSr8RL._SX300_SY300_QL70_FMwebp_.jpg"/>
    <s v="https://www.amazon.in/Racold-Eterno-Pro-Vertical-Metallic/dp/B07TC9F7PN/ref=sr_1_380?qid=1672923611&amp;s=kitchen&amp;sr=1-380"/>
    <x v="1"/>
    <x v="0"/>
    <n v="8.5714285714285712"/>
    <n v="8.5714285714285712"/>
  </r>
  <r>
    <x v="486"/>
    <s v="Portronics MPORT 31C 4-in-1 USB Hub (Type C to 4 USB-A Ports) with Fast Data Transfer"/>
    <x v="0"/>
    <s v="Accessories&amp;Peripherals"/>
    <n v="570"/>
    <n v="999"/>
    <n v="0.43"/>
    <x v="7"/>
    <n v="3201"/>
    <s v="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â€™s warranty."/>
    <s v="AG7L3FBDA2KLNZOZWS2XF7Y2GGRQ,AH6VYUL52LC2OCCRBHLSH6IH4B3A,AGD2RAVYCENEIWLBUNTSEHBJ73QA,AED4F4GBE3CHLH5VPHQFYBNTSZJA,AGNRMULABMTY7VTZAGRBYTQ2EMCQ,AFJGD6THKLQUOW46YHUM7RY2IPJQ,AE6GYV2V4MGT4VMFHJ2CDRWVYS5Q,AGF6BP7K7OUOWT5WN4AKZWW3UDLA"/>
    <s v="A K Rai,Poojitha Subrahmanyam Naralasetti,Mugiwara,Arasu,Suraj M.,Vasudeva,Praveen Ramachandruni,Bhaskar Choudhuri"/>
    <s v="R26P3IBAM6K3G2,R3CVDCIJEXR401,RD43FPKWA79MH,R1YKAB3FD4RLRW,R2U91VYOKF6LVK,R3V5G6EGGCQHO4,R1BB8COTPRTP6K,R18TEDAS6UADRD"/>
    <s v="Value For Money But....,Compact and Budget friendly,Average,Nice product,Premium build but hoped it had more USB3.0,Decent product,Very useful for Mac users,Works fine with Macbook air M2"/>
    <s v="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â‚¹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ðŸ™‚,nice way to use usb-a devices on macbook air m2 in a cheap price"/>
    <s v="https://m.media-amazon.com/images/I/21qdAZyu9xL._SX300_SY300_QL70_FMwebp_.jpg"/>
    <s v="https://www.amazon.in/Portronics-MPORT-Type-Ports-Transfer/dp/B09M869Z5V/ref=sr_1_183?qid=1672903004&amp;s=computers&amp;sr=1-183"/>
    <x v="1"/>
    <x v="0"/>
    <n v="9.7674418604651176"/>
    <n v="9.7674418604651176"/>
  </r>
  <r>
    <x v="487"/>
    <s v="Airtel Digital TV HD Set Top Box with 1 Month Basic Pack with Recording + Free Standard Installation"/>
    <x v="2"/>
    <s v="HomeTheater,TV&amp;Video"/>
    <n v="917"/>
    <n v="2299"/>
    <n v="0.6"/>
    <x v="7"/>
    <n v="3300"/>
    <s v="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
    <s v="AGWAYDRCPJOSWY4HN36O4426WURQ,AESC2XA7GTS3MWJPWIDTYCEI2IHQ,AF6FFBO27Q2ZHS3XLEOUHWYQO54A,AEAGYWE74P5OI4Z3ORHAZICQDQRQ,AEPRC35M4Z7QIXQHVEKTQFXGRF5A,AFUZEMCPQIOHL22WG2RGLYM2K5RA,AFNCOFWA5EFVOLGS76TME4OZIVVA,AHBJBV6WJVE3MCI2KEVCYKVO5QDA"/>
    <s v="Praburaj,Dipen Giri,Santhosh Badhavath,Amit Kumar,Parveen,Monu antil,Vishal,Harshal Gosavi"/>
    <s v="R2Q9OZ24DS780B,R2KHHVT2R38J1E,R17CBHX9U3VWC0,R2D87CR9APLU6W,R1EHAVJCYTK59O,R3JFH4CO9WJOXC,R2W50LBJSCGZ5O,RWXVF96DFZ856"/>
    <s v="Picture quality poor,Good,Very good product,Working fine till now,Good quality,Nice product,Nice picture quality,Nice sarvice"/>
    <s v="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
    <s v="https://m.media-amazon.com/images/I/31x1oQ78mDL._SY300_SX300_QL70_FMwebp_.jpg"/>
    <s v="https://www.amazon.in/Airtel-Digital-TV-Month-Recording/dp/B075TJHWVC/ref=sr_1_407_mod_primary_new?qid=1672909144&amp;s=electronics&amp;sbo=RZvfv%2F%2FHxDF%2BO5021pAnSA%3D%3D&amp;sr=1-407"/>
    <x v="1"/>
    <x v="0"/>
    <n v="7.0000000000000009"/>
    <n v="7.0000000000000009"/>
  </r>
  <r>
    <x v="488"/>
    <s v="Myvn 30W Warp/20W Dash Charging Usb Type C Charger Cable Compatible For Cellular Phones Oneplus 8T 8 8Pro 7 Pro / 7T / 7T Pro Nord And Oneplus 3 / 3T / 5 / 5T / 6 / 6T / 7"/>
    <x v="2"/>
    <s v="Mobiles&amp;Accessories"/>
    <n v="329"/>
    <n v="999"/>
    <n v="0.67"/>
    <x v="7"/>
    <n v="3492"/>
    <s v="Never slows you down:Weâ€™ve custom engineered our OnePlus Warp Charge 30 Power Adapter to be surprisingly clever. Integrated circuits are built into the adapter itself, so heat is dissipated before it ever reaches your phone.|FASTER AND SAFER:This means faster, safer, and cooler charging that never slows down â€“ even while youâ€™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
    <s v="AFXUMOU3PMUQEHSYTB7SBVYFN34Q,AFJBVZGNIZISS2EGIUZRHMIDD7AQ,AGLIJTPBLLORZ2E35K2DFO3V3FXQ,AF5JPNCVJVCR3EMLVNG3MERJYU3Q,AFZDR5KNLP6HTBN33LC3AZ472J5A,AEKW5FURRS4HCH6MS7RL7FI2GC6A,AGKBXNKA52CUF4OZMIFDDTKVI6LA,AHILS5IGSFXF4SM2DAOB4LLULPHA"/>
    <s v="Mukul Ghosalkar,R. V,Deepak kumar,Nikhil Dalvi,HIMANSHU JOSHIYARA,Akanksha Srivastava,Amazon Customer,Sathees"/>
    <s v="R3JPYH668MK3JJ,R2PR9B2W94FLT2,R1P08EMGTQXLEZ,R2RS93VMF3PSHS,R3TJKDUB3GKBQ8,R1PKZ6WASMYMSG,RZV7UUDKB6JRH,R2Y3US2UNMI3UR"/>
    <s v="Good Quality,Good one,Good,Decent buy,Value for money,Product worth buying,Lasted for 5 months,It fullfilled my expectations.. Looks awesome.."/>
    <s v="Good Quality. Works well. It shows warp charge on phone when charging. 4 start only coz the charging is a bit slower (about 20%) than the original.,Value for Money,Good ðŸ‘,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
    <s v="https://m.media-amazon.com/images/I/41kwROGAMEL._SX300_SY300_QL70_ML2_.jpg"/>
    <s v="https://www.amazon.in/MYVN-Charging-Compatible-OnePlus-Charge/dp/B084DTMYWK/ref=sr_1_208?qid=1672895806&amp;s=electronics&amp;sr=1-208"/>
    <x v="1"/>
    <x v="0"/>
    <n v="6.2686567164179108"/>
    <n v="6.2686567164179108"/>
  </r>
  <r>
    <x v="489"/>
    <s v="CARDEX Digital Kitchen Weighing Machine Multipurpose Electronic Weight Scale With Back Lite LCD Display for Measuring Food, Cake, Vegetable, Fruit (KITCHEN SCALE)"/>
    <x v="1"/>
    <s v="Kitchen&amp;HomeAppliances"/>
    <n v="379"/>
    <n v="389"/>
    <n v="0.03"/>
    <x v="7"/>
    <n v="3739"/>
    <s v="Kitchen Scale is Compact portable and easy to use. It has tare (zero) function.|Capacity: 500g, 1000g, 3000g, 5000g.|Automatic Zero resetting and automatic switch off in 3 seconds.|Low power, low battery and overload indicator.|Equipped With a High Precision Strain Gauge Sensor System"/>
    <s v="AFSITWWNNRRRYZ6LBPGPBIZAQDXQ,AEKOYL2NITTWDV2725B6QLTUYGBQ,AH5FY7IIP3DJVNWTYOJ46P5M3WAQ,AGWXGUALH6VESAYTZGWBZBUDTWFA,AEH37ZM7QT7HC7PJUDD2OMJUQ3ZQ,AHQ6V572IRATWTVUSX4ZHTEOJ6LA,AFP7UACKVYT7LCUSAEQ43ALJK5BQ,AEG2WHR5FSYCEYGD3KEKGENVLP7Q"/>
    <s v="Hem Chand,MSA Baig,Swaroop,Amazon Customer,Nithya,Mak,Omkar Sonone,Sanket dhar"/>
    <s v="R1LQ6NZSPIU0AF,R17S7B0QSFHJTC,R3SJIFJH77JC1O,R2G9JVE83IVFIQ,RASLSCV353KFB,R1R27B4L8L4Z6X,R38JPE2GDTIFL2,RMSETHYGGA4P7"/>
    <s v="Good,Itâ€™s okay,Cheap quality product, not worth,Good and worth for money,Worth buy,Very nice from the seller as well as from Amazon.,superb,That's a good kitchen scalar machine must buy."/>
    <s v="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
    <s v="https://m.media-amazon.com/images/I/31HohsWo-+L._SY445_SX342_.jpg"/>
    <s v="https://www.amazon.in/Weighing-Multipurpose-Electronic-Measuring-Vegetable/dp/B08SJVD8QD/ref=sr_1_445?qid=1672923614&amp;s=kitchen&amp;sr=1-445"/>
    <x v="1"/>
    <x v="0"/>
    <n v="140"/>
    <n v="140"/>
  </r>
  <r>
    <x v="490"/>
    <s v="Panasonic SR-WA22H (E) Automatic Rice Cooker, Apple Green, 2.2 Liters"/>
    <x v="1"/>
    <s v="Kitchen&amp;HomeAppliances"/>
    <n v="2976"/>
    <n v="3945"/>
    <n v="0.25"/>
    <x v="7"/>
    <n v="3740"/>
    <s v="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
    <s v="AG636YCW33ZTJ3O67MQZNNNAIJVQ,AGJL5WHO3VVJALGYBKA7UUMANF4A,AG56GJXG2U4TIZ42J4H5SIAOZFSQ,AHRJPSHYWW7POL5N5G7HI6D2UXNA,AE4PB2D5M7A6CIPE4SHZMHIDDIBA,AFYZBDPD6PGSHBHPHQTOVJW4QFCQ,AHCF6MDMVOOGIZK7AQMS5E4ZOJKA,AG6S5T3PING6QXZAUDDTH6FO7ICA"/>
    <s v="Aniruddha biswas,Manoj S.,Gautham Panchavadi,Prashanth,Amazon Customer,Rejeesh n.c,kishore koilada,Ally"/>
    <s v="R1OMQV5UFU8OAK,R1ZKAUAWGCN68M,R372LY89QNU1WS,RSZSH0XP6FHXL,R1QBFW8U0VSW9,RCX3IHOVKD69A,R3PESF4URSOFRC,R15SV1BX6S6PS9"/>
    <s v="Good,Adequate and efficient are the most apt words.,Good product,Single rice bowl,Good,Gift of god,Nice,Looks elegant"/>
    <s v="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
    <s v="https://m.media-amazon.com/images/W/WEBP_402378-T2/images/I/419H62Is66L._SX300_SY300_QL70_FMwebp_.jpg"/>
    <s v="https://www.amazon.in/Panasonic-SR-WA22H-5-4-Litre-Automatic-Cooker/dp/B00A328ENA/ref=sr_1_349?qid=1672923610&amp;s=kitchen&amp;sr=1-349"/>
    <x v="1"/>
    <x v="0"/>
    <n v="16.8"/>
    <n v="16.8"/>
  </r>
  <r>
    <x v="491"/>
    <s v="PrettyKrafts Laundry Bag / Basket for Dirty Clothes, Folding Round Laundry Bag,Set of 2, Black Wave"/>
    <x v="1"/>
    <s v="HomeStorage&amp;Organization"/>
    <n v="320"/>
    <n v="799"/>
    <n v="0.6"/>
    <x v="7"/>
    <n v="3846"/>
    <s v="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Ã©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
    <s v="AHYKYPQWG6D57RWV5BGGMKG6D6WA,AG4HU2P24AVEA5DIVDDZPAZJB2EA,AEZYF4ZZU6FH47ONFQ4ABO7TAYAQ,AGG2W3XKE7XHPKKOO653RQ2GKYSA,AGCSGQTOFGYS47AB64E7HYCVXPSQ,AE64ROQOZG3YQPANW75Z4DGEOEYQ,AFWJRG3J53U4MB2UJKQBXEU2KLDQ,AEVZ5IEWI4C37B6QZBJEL5H3BRIQ"/>
    <s v="Nidha,PRAKASHA T K,Hitesh Jangra,shreeja,Isha Nayak,Amazon Customer,Renuga,AR"/>
    <s v="R1BE774NJ5R2DX,R1U4G4C65P8D4G,R2WMQC1KWG94P7,R2J2KA1OUGEH3L,R2Q7JZD5DQRYLN,R1B31T0G8VFWWH,R7K5AJJ5YJMCJ,R1IMH92PEPVZ3Y"/>
    <s v="Good for the price,Good product,Good Deal,Defective,It is great to store laundry and looks good too. Good quality,Nice product.,Yes,Ok for the price, lacks structural support"/>
    <s v="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ðŸ˜Š,"/>
    <s v="https://m.media-amazon.com/images/I/51zhY6X2NqL._SX300_SY300_QL70_FMwebp_.jpg"/>
    <s v="https://www.amazon.in/PrettyKrafts-Canvas-Laundry-Storage-Black/dp/B083RC4WFJ/ref=sr_1_188?qid=1672923600&amp;s=kitchen&amp;sr=1-188"/>
    <x v="1"/>
    <x v="0"/>
    <n v="7.0000000000000009"/>
    <n v="7.0000000000000009"/>
  </r>
  <r>
    <x v="492"/>
    <s v="Cello Quick Boil Popular Electric Kettle 1 Litre 1200 Watts | Stainless Steel body | Boiler for Water, Silver"/>
    <x v="1"/>
    <s v="Kitchen&amp;HomeAppliances"/>
    <n v="1199"/>
    <n v="1899"/>
    <n v="0.37"/>
    <x v="7"/>
    <n v="3858"/>
    <s v="Suitable for: Water, Tea and Soups|Stainless Steel Body, Pull Lid Opening|Capacity: 1ltr, 1w to 12w|Wide Mouth for Easy Cleaning|Country of Origin: China|Customer Care No: 741799"/>
    <s v="AEBPX652YIDCC2QXOBBBXXZREV5A,AHB35252LHDGWNDLIDUOMDN7RCWQ,AECO65DQ3UZY67KSSN3RSKVWKXYQ,AHD4I5YSPMHXVVRGS4TYHZXV5KJA,AGLW6Q6I2EB54QMWQJTIQIV5WPHA,AF2Y3I2R34UUCFXU4B2SBYXIRIFQ,AFI36ZLFDFH42B4RA7PAXXRQTDAA,AETDNAYCLJMDIBHBHDDOHYNDNFTQ"/>
    <s v="Priya S.,Aravinda Nayak,Rajasekar,Amazon Customer,pratik rathore,Rashmi Gupta,Sujit Barua,Naman Jain"/>
    <s v="RYTDQJJGF8IM0,R2XI10VMIMTZIC,RQ3MM50LGXL1Z,R1LP3M16YU1CM,R3TEYFY6989IR4,R24KWB99TGKC9M,R2SCV76D1JUV6L,RUCGD37GEB0KN"/>
    <s v="Ok ok,Good one. Worth puechase,Average,Nice Product,Good product,Working perfectly, cord is small,Good,Has Thin plastic lid, which is not easy to clean"/>
    <s v="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
    <s v="https://m.media-amazon.com/images/I/41XXDlWCBDL._SX300_SY300_QL70_FMwebp_.jpg"/>
    <s v="https://www.amazon.in/cello-Stainless-Electric-Kettle-Silver/dp/B07GLS2563/ref=sr_1_440?qid=1672923614&amp;s=kitchen&amp;sr=1-440"/>
    <x v="1"/>
    <x v="0"/>
    <n v="11.351351351351353"/>
    <n v="11.351351351351353"/>
  </r>
  <r>
    <x v="493"/>
    <s v="VW 80 cm (32 inches) Frameless Series HD Ready LED TV VW32A (Black)"/>
    <x v="2"/>
    <s v="HomeTheater,TV&amp;Video"/>
    <n v="6999"/>
    <n v="12999"/>
    <n v="0.46"/>
    <x v="7"/>
    <n v="4003"/>
    <s v="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I/418GxB04szL._SY300_SX300_QL70_FMwebp_.jpg"/>
    <s v="https://www.amazon.in/Visio-World-inches-VW32A-Ready/dp/B07MKFNHKG/ref=sr_1_58?qid=1672909126&amp;s=electronics&amp;sr=1-58"/>
    <x v="1"/>
    <x v="0"/>
    <n v="9.1304347826086953"/>
    <n v="9.1304347826086953"/>
  </r>
  <r>
    <x v="494"/>
    <s v="VW 60 cm (24 inches) Premium Series HD Ready LED TV VW24A (Black)"/>
    <x v="2"/>
    <s v="HomeTheater,TV&amp;Video"/>
    <n v="5699"/>
    <n v="11000"/>
    <n v="0.48"/>
    <x v="7"/>
    <n v="4003"/>
    <s v="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W/WEBP_402378-T2/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W/WEBP_402378-T2/images/I/41UPNmnPgeL._SY300_SX300_QL70_FMwebp_.jpg"/>
    <s v="https://www.amazon.in/Visio-World-inches-VW24A-Ready/dp/B07MDRGHWQ/ref=sr_1_210?qid=1672909134&amp;s=electronics&amp;sr=1-210"/>
    <x v="1"/>
    <x v="0"/>
    <n v="8.75"/>
    <n v="8.75"/>
  </r>
  <r>
    <x v="495"/>
    <s v="Robustrion [Anti-Scratch] &amp; [Smudge Proof] [S Pen Compatible] Premium Tempered Glass Screen Protector for Samsung Tab S6 Lite 10.4 inch SM-P610/615 [Bubble Free]"/>
    <x v="0"/>
    <s v="Accessories&amp;Peripherals"/>
    <n v="379"/>
    <n v="1499"/>
    <n v="0.75"/>
    <x v="7"/>
    <n v="4149"/>
    <s v="9H surface hardness ! that is highly durable &amp; scratch resistant protects your Samsung Tab S6 Lite 10.4 inch against scratches &amp; smudges."/>
    <s v="AHWQQLE2M65U3ACAYST5FUV4UPVA,AFYWJTX34TSDYAHOCEDFBOESDBLA,AFTI4PPEOUKIY7E7RZNDGR36GJBA,AGIL2YVZAM2EISWCWKZ62NRHRQTQ,AGOLIHXYWOUK27IL5A3NHNA4U6FQ,AGPAK6ELVZPVKQ7GEZ7IUHNK2C3Q,AGFVR7YLNWBVHZT7ZKUMA3OUNIOQ,AFQLEJZYWVOJCCO5THP43JRGYB3Q"/>
    <s v="Aditya Chauhan,Student,MAHENDRA KISHORE RAIZADA,Sanjay,Srivatsan Jyotsum,Olivia,Devendra Singh,Hemant"/>
    <s v="R24LA0QD5OLK8G,R3Q8NDQHWTOEMA,RLU72AJAAOA8D,R2Y2ISC0E5DQJ7,R1VS3VC0CZ24XB,R2787ZH86GWL84,R1VDA6PEVBN4E3,RWWGO6H2DZMYC"/>
    <s v="Fantastic,Spen works, will protect the screen.,Good,Not smudge proof at all!! But apart from that it's good.,Smooth surface, good protection, easy application.,Good,Goodbye for the tablet but not for the s pen stylus.,1 year of use"/>
    <s v="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
    <s v="https://m.media-amazon.com/images/W/WEBP_402378-T1/images/I/41PJLOoFNWL._SX300_SY300_QL70_FMwebp_.jpg"/>
    <s v="https://www.amazon.in/Robustrion-Anti-Scratch-Samsung-Tab-Lite/dp/B08CTQP51L/ref=sr_1_390?qid=1672903014&amp;s=computers&amp;sr=1-390"/>
    <x v="1"/>
    <x v="0"/>
    <n v="5.6000000000000005"/>
    <n v="5.6000000000000005"/>
  </r>
  <r>
    <x v="496"/>
    <s v="Havells Glydo 1000 watt Dry Iron With American Heritage Non Stick Sole Plate, Aerodynamic Design, Easy Grip Temperature Knob &amp; 2 years Warranty. (Charcoal Blue)"/>
    <x v="1"/>
    <s v="Kitchen&amp;HomeAppliances"/>
    <n v="849"/>
    <n v="1190"/>
    <n v="0.28999999999999998"/>
    <x v="7"/>
    <n v="4184"/>
    <s v="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
    <s v="AFUXDVUZ2STL3ALSLWBDEAJBR7BA,AF7GFM2ILS43R3R7ZWHYAUCPAVAQ,AHWLGCCR7N4HTELCLTXAVQM3KJHA,AGY42TVO76MSDK66XDORRO3X3OMA,AEIHE3RYSQSHEDWWK75BDB37K3DA,AFIW2ET2FNOABPCJHIJORAYTPUIA,AHEC755ZTLVUV2OGFJQFWRMB2KNQ,AG6CCP43BJUOX7RZVWBHLG7WGNOA"/>
    <s v="Swati Chaudhari,Anil kumar,Dinesh Verma,Arvind Chaturvedi,Annapurna metta Sarjare,Ramya,Indu Kumari,Irfan khan"/>
    <s v="R2MQ8OBLUYQBDI,R2RLW3M6VML3F7,R1JVBADF2L2AG5,R2YP2T8VIP3UG2,R14ZZJQPCODG9I,R1K7B181E6KQQ3,R21KENPQN42DEW,R1OKF4SQ0N13U2"/>
    <s v="Nice iron . Heating earlist,Value for money,Nice product,à¤¸à¥à¤ªà¤°,Good,Superb,Excellent product by Havells,Good"/>
    <s v="Nice iorn in this price every one should take this,The product is good as usual. But it can helps to iron the lite fabrics. If you increase the heat the fabric is getting damaged easily. It is used to iron the shirts, jeans, cotton sarees,cotton pants.,Product is good and easy to use,à¤¸à¥à¤ªà¤°,Good,Awesome product everyone must buy highly recommend...I loved it ....,Excellent product by Havells.,Good"/>
    <s v="https://m.media-amazon.com/images/W/WEBP_402378-T1/images/I/41JWKjRa+PL._SX300_SY300_.jpg"/>
    <s v="https://www.amazon.in/Havells-Glydo-1000-Watt-Iron-Charcoal/dp/B07LDPLSZC/ref=sr_1_396?qid=1672923612&amp;s=kitchen&amp;sr=1-396"/>
    <x v="1"/>
    <x v="0"/>
    <n v="14.482758620689657"/>
    <n v="14.482758620689657"/>
  </r>
  <r>
    <x v="497"/>
    <s v="Pigeon by Stovekraft 2 Slice Auto Pop up Toaster. A Smart Bread Toaster for Your Home (750 Watt) (black)"/>
    <x v="1"/>
    <s v="Kitchen&amp;HomeAppliances"/>
    <n v="1099"/>
    <n v="1795"/>
    <n v="0.39"/>
    <x v="7"/>
    <n v="4244"/>
    <s v="2 slice capacity and auto pop up|Cool touch body and variable browning control|Bread slice centering device for even toasting|Easy slide out crumb tray and cord storage|Power: 750 watts|Warranty: 1 year warranty provided by the manufacturer from date of purchase"/>
    <s v="AGMCZ2KDUK34T3TUMG3JCFV7FOTA,AHZLFVEFPM5G6NINL6C2U6DEUNZA,AF5GDNAQLJ3SAR4Z2GHHWCJ6PZEA,AHASL2VPJAIFFLPXEDF3X464QCAA,AE4BIPLKOA6B7N27WD53TX2UU6VQ,AHWQGQ4LHOPQXZWAVIMXQ6UQFYHQ,AFB4DO5PCKBMV3TJ37XFDTWLOVRQ,AGDZJR57Z4DRGPARXFMEQJWRLSGQ"/>
    <s v="Partha Sen,Pooja jain,Ayush P.,Shantilal Sharma,Gautam S.,manan parekh,LM,susmrita"/>
    <s v="RPHKXENT6881N,R14GIM1TQZM2WS,R22GCXSWUPXZ37,R1BODEGMFJ7WTL,R2NHEH4AZSRE24,R1WO9OM8O2713U,RS2T771TLOD14,R32DSGGUO0K1G0"/>
    <s v="Good one,Nice,Wrong information provided by pigeon,Good product.,Best in class for this price,Best in this budget,Good product,Nice product"/>
    <s v="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
    <s v="https://m.media-amazon.com/images/W/WEBP_402378-T1/images/I/31Sgt4ZRNXL._SX300_SY300_QL70_FMwebp_.jpg"/>
    <s v="https://www.amazon.in/Pigeon-2-Slice-Pop-up-Toaster-Black/dp/B06XPYRWV5/ref=sr_1_124?qid=1672923597&amp;s=kitchen&amp;sr=1-124"/>
    <x v="1"/>
    <x v="0"/>
    <n v="10.76923076923077"/>
    <n v="10.76923076923077"/>
  </r>
  <r>
    <x v="498"/>
    <s v="CableCreation RCA to 3.5mm Male Audio Cable, 3.5mm to 2RCA Cable Male RCA Cable,Y Splitter Stereo Jack Cable for Home Theater,Subwoofer, Receiver, Speakers and More (3Feet/0.9Meter,Black)"/>
    <x v="2"/>
    <s v="HomeTheater,TV&amp;Video"/>
    <n v="439"/>
    <n v="758"/>
    <n v="0.42"/>
    <x v="7"/>
    <n v="4296"/>
    <s v="ðŸ›’ã€CableCreation RCA Cableã€‘:Great for connecting portable audio devices, such as for Smartphone (iPhone), MP3 player (iPod) or tablet (iPad) to a stereo receiver, speaker or other RCA-enabled device.â—â—â—:CableCreation backed with 2 years worry-free warranty and 7*24 friendly customer service. Any further questions and suggestions, please feel free to contact us|ðŸ›’ã€Fantastic Sound Qualityã€‘:Oxygen Free Copper and gold plated plugs ensure optimal signal stereo audio transmission,bringing you a good feeling|ðŸ›’ã€Bi-directionalã€‘:This 3.5mm rca male cable works both directions,from rca out to 3.5mm in or from 3.5mm in to rca out. Please note: you cannot choose same directions for use simultaneously.It must one side in,the other side out|ðŸ›’ã€24K Gold Plated Connectorsã€‘:Professional quality 24k gold plated connectors which protect the cables from corrosion while ensuring a premium connection for the best possible audio transfer year after year|ðŸ›’ã€Compatible Deviceã€‘: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
    <s v="AH3JHXC477GL3HYXL4XPOZS5SXRQ,AGRRZMYNQM2QIJEBJO3W773FCOLA,AE3OXM4Y3HH35IJQENWQU5RQFS7A,AFBW4KT3H6ZMT3WZRTRIDEV7K7WA,AE6MJCSRJU3RFLB23P6WJWLZ6GBQ,AE7Y2H4FKICIHTQWHKJTBPPJXTTQ,AGHNCNSJPWIRLZVEL62ATH5PNLKA,AG76ORLKGH52WYE2ATIRZOSVEZXA"/>
    <s v="Arun Rajappa,Ashish Singh,Venky Iyer,Tushar Goel,Uday Vasant Gosavi,Venkatasubramanya Narayana,Samuel Abhishek,Dr M."/>
    <s v="RMD97V7ZXPVBW,R334FL43ACWCPH,R1L5CFYAFEBGQY,RM3DGSI1GEJ08,R26V5SMXYSE953,R22PXYQOJSGDO8,RMV4FW2P0WYMA,R2P66UQNR7EV9H"/>
    <s v="Good Built Quality Product.,Good quality cable,Useful product but plz check the output ports in ur tV,Nice product,Good,Very good,Good Quality,Best ever"/>
    <s v="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â€™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
    <s v="https://m.media-amazon.com/images/I/41Bh7qwDUmL._SY445_SX342_QL70_FMwebp_.jpg"/>
    <s v="https://www.amazon.in/Cablecreation-Audio-Cable-3-5mm-2-Male/dp/B06XFTHCNY/ref=sr_1_305?qid=1672909139&amp;s=electronics&amp;sr=1-305"/>
    <x v="1"/>
    <x v="0"/>
    <n v="10"/>
    <n v="10"/>
  </r>
  <r>
    <x v="499"/>
    <s v="Zebronics Zeb-JUKEBAR 3900, 80W Multimedia soundbar with subwoofer Supporting Bluetooth, HDMI(ARC), Coaxial Input, AUX, USB &amp; Remote Control (Black)"/>
    <x v="2"/>
    <s v="HomeAudio"/>
    <n v="4999"/>
    <n v="12499"/>
    <n v="0.6"/>
    <x v="7"/>
    <n v="4541"/>
    <s v="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Î©Soundbar 4Î©Frequency response 55Hz-20kHz|Line input 3.5mm, Coaxial IN, HDMI (ARC)Max. supported memory size (USB) 32GBBT name ZEB-JUKE BAR 3900BT version 5.0"/>
    <s v="AGYLPG3HSE4P53V3EB3MKLQ7KLTQ,AFXKSM63UF5OAWWNXC3BB46V2E6Q,AHGZZFMXCGD7QFG2Y44DLYVDGPQA,AHNNXK6R7H6EEBQ2BZE7A4HIFWZA,AGWYUX5PXASNTNHQVVFV6P5QRFRQ,AFAD7OCCGIXRKR3RT4KLNHPJKN7Q,AGYB2YEGULFOWJP6KAAK37LUEPBQ,AGDA7CERL2POC3BWBG3FR6XKGVVQ"/>
    <s v="Amol G.,Avani mankar,Vinod kumar,MD Perwez,NADIA FATIMA,balmiki sahoo,Faris Tkd,Barnali bauri"/>
    <s v="R15LP4CHWX2U71,RNN7UL8Y8WODW,R1HRCJ7XQY80Z7,R1P0HMRSS4MV42,R7X57IG9SMZ9I,R2LRVWCRPJU2HW,R14DQ7KNNHLJA2,R564J6V9I533Q"/>
    <s v="Value for Money product,I didn't receive adaptor with my speakers..I'm disappointed,Sound,I can't AUX mode service,Good,Sound best Quality.,Very good,So sweet sound but subwoofer not good"/>
    <s v="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ðŸ˜,Best,Nice prodect,Remote playback so best mujhe to acha laga #tag zebronic"/>
    <s v="https://m.media-amazon.com/images/I/31flGUWUY9L._SX300_SY300_QL70_FMwebp_.jpg"/>
    <s v="https://www.amazon.in/Zebronics-Zeb-JUKEBAR-3900-Multimedia-Supporting/dp/B08CRRQK6Z/ref=sr_1_366?qid=1672903013&amp;s=computers&amp;sr=1-366"/>
    <x v="1"/>
    <x v="0"/>
    <n v="7.0000000000000009"/>
    <n v="7.0000000000000009"/>
  </r>
  <r>
    <x v="500"/>
    <s v="HP 682 Black Original Ink Cartridge"/>
    <x v="0"/>
    <s v="Printers,Inks&amp;Accessories"/>
    <n v="828"/>
    <n v="861"/>
    <n v="0.04"/>
    <x v="7"/>
    <n v="4567"/>
    <s v="Page yield-480|Compatible with HP Deskjet plus ink advantage 6075, 6078, 6475, 6478|Original HP ink cartridge"/>
    <s v="AHCS34T4DOHWPNKZ2G3W76AITIKA,AGEMHG7WVU23NHOM3FGBFUDR4U2Q,AGCOAUC6ORUPLX2ZZZQR5HD3HGHA,AHO4LKHLICKCC2UKDNIAITWMGBJA,AGU4OVT7IYKSJIBKTMGCTB6DYUOA,AG6JGUFT2AOXWJS7UIOZBRYVE7VA,AFUES4NRZYASSBOKEIWJLHRO7CPA,AHDATOMH7HPV57Q6UFWUI47QEQ5Q"/>
    <s v="Hrishikesh,Mir Manzoor,Hanumathkumar,Amazon Customer,Gerry B,Yamini,Christin Sebastian,DIMPLE BATRA"/>
    <s v="R3C592OSGL2F93,R1E0XZJHFH6TXM,R2ENRB8YO7Y4S1,R3D1R5YMT9NWFM,R333HIWFHBI9EX,R3EGM0TULXVGUT,R3IJK2M8NM5F25,RYO5JW13I0MCH"/>
    <s v="On average is ok ok pricing,Good,Quality good.,Better,The original ink cartridges are always the best,Costly,Expensive but the product was good,Good"/>
    <s v="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
    <s v="https://m.media-amazon.com/images/I/4152kKO7W8L._SY300_SX300_QL70_FMwebp_.jpg"/>
    <s v="https://www.amazon.in/682-Black-Original-Ink-Cartridge/dp/B08CYNJ5KY/ref=sr_1_122?qid=1672903001&amp;s=computers&amp;sr=1-122"/>
    <x v="1"/>
    <x v="0"/>
    <n v="105"/>
    <n v="105"/>
  </r>
  <r>
    <x v="501"/>
    <s v="Usha Goliath GO1200WG Heavy Weight 1200-Watt Dry Iron, 1.8 Kg(Red)"/>
    <x v="1"/>
    <s v="Kitchen&amp;HomeAppliances"/>
    <n v="1199"/>
    <n v="1690"/>
    <n v="0.28999999999999998"/>
    <x v="7"/>
    <n v="4580"/>
    <s v="Heavy 1.8 kg for effective ironing|power 1200 W for faster heating|Dual Coating Weilberger Gold soleplate for durability|1.8 m long cord length for better reach. Spray : No|360 deg swivel cord, Fully covered convenient plastic body|Overheat safety protection|Indicator light for readiness"/>
    <s v="AFQAXRM4XEA72PNIMWCW2F53ISWA,AE5VPGHORHY2ZU5RW6B3AEL4CFJQ,AGHHTIPESD2S56DORYF5DK7VWAVA,AGNUZ45QI5DHUL6EFTEDFWHH5TSA,AF265F7UPZDF6O6JA5OZNC4BMURQ,AH7ATUCWGGF2CFH6O2B6JAZLH3RA,AEIRF32A5JCOXLBOHRARCTNE6KPQ,AGOOI3OO3V3Q6GB74PMJ7HCTB2FA"/>
    <s v="Subanathan,Vaibhav.Vichare,Naveen Kumar,Prosanta Das,Sudarshan Singh Rawat,Periyasamy,Raju,Prashanth Gangula"/>
    <s v="R293AKJY0KAYU2,R1CKLC9EOIW0CO,R1SFNUH4BC29Q4,R23FF4AI11EGQG,R2ITLBT3D3QIFF,RZ2TK6IVJL936,R1ZCONBNFKG8ZC,R1OJUIJC0SV7DS"/>
    <s v="Nice,Heavy weight and good product.,Value for money,Looks good one but returned,I like it and good product,Super build quality,Nothing,Best iron box"/>
    <s v="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
    <s v="https://m.media-amazon.com/images/I/31XPVmD8gUL._SX300_SY300_QL70_FMwebp_.jpg"/>
    <s v="https://www.amazon.in/Goliath-GO1200WG-Weight-1200-Watt-Maroon/dp/B0883LQJ6B/ref=sr_1_236?qid=1672923603&amp;s=kitchen&amp;sr=1-236"/>
    <x v="1"/>
    <x v="0"/>
    <n v="14.482758620689657"/>
    <n v="14.482758620689657"/>
  </r>
  <r>
    <x v="502"/>
    <s v="Morphy Richards Icon Superb 750W Mixer Grinder, 4 Jars, Silver and Black"/>
    <x v="1"/>
    <s v="Kitchen&amp;HomeAppliances"/>
    <n v="3249"/>
    <n v="7795"/>
    <n v="0.57999999999999996"/>
    <x v="7"/>
    <n v="4664"/>
    <s v="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
    <s v="AGQFZAOQEKMAPWYU6U2R2SHO6S4A,AFLUP455XO2GOJYE3C6XS4OZJHNQ,AFBWIN5UT4RIRQENPJAL62AWUMIQ,AHEAXFPNYXFMJKRYN2HHVOOMTHSA,AHHM6EU3UYNVBOLWRFDKBI5BV4TA,AHMJFSNRDRGIRQDWA2YMWQOAPU2Q,AFC6F6TV4AYJGDZABEJF7CBILGFQ,AFIMXZ6IJBTM5TLCPTDUL5YL6ETQ"/>
    <s v="vignesh,Rajesh Babar,BASANT,Shweta,Randomsurfer,PRAKASH KUMAR,HOTEL S.,Pushpam choudhary"/>
    <s v="RICLGKGN5RFBD,RQV7WIBD0GS06,R25UI50GV8IC8H,R2LFQN3J98VK9K,R1ATYWNQEP9IRU,R1OKGK70LYSD46,R2LV882ASO4EJM,R1J8XIRST0HDN6"/>
    <s v="Superb,Quite efficient,Go for it,Very nice,Noisy but works good.,Powerful grinding,Satisfied for the time being.,Solid purchase"/>
    <s v="Good mixer under 3500,Noise level is slightly high, but quite efficient,Product is ultimate ðŸ‘Œ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
    <s v="https://m.media-amazon.com/images/I/417XNLkkFRL._SX300_SY300_QL70_FMwebp_.jpg"/>
    <s v="https://www.amazon.in/Morphy-Richards-Icon-Superb-Grinder/dp/B08H673XKN/ref=sr_1_206?qid=1672923601&amp;s=kitchen&amp;sr=1-206"/>
    <x v="1"/>
    <x v="0"/>
    <n v="7.2413793103448283"/>
    <n v="7.2413793103448283"/>
  </r>
  <r>
    <x v="503"/>
    <s v="HUL Pureit Germkill kit for Advanced 23 L water purifier - 3000 L Capacity, Sand, Multicolour"/>
    <x v="1"/>
    <s v="Kitchen&amp;HomeAppliances"/>
    <n v="980"/>
    <n v="980"/>
    <n v="0"/>
    <x v="7"/>
    <n v="4740"/>
    <s v="Compatible only for Pureit Advanced 23L water purifier|Germkill Kit (GKK) Capacity - 3000 Liters|The Germkill Kit (GKK) contains 3 Parts - Microfiber Filter, Germkill Processoráµ€á´¹ and Carbon Polisheráµ€á´¹|Microfiber Filter - Removes visible impurities like dust, dirt, sand, etc.|Germkill Processoráµ€á´¹ - Uses programmed Germkill technology to remove invisible harmful viruses &amp; bacteria|Carbon Polisheráµ€á´¹ - Removes chlorine, odor, along with other impurities to purify water and improve its taste|For GKK replacement instructions, refer to the user manual pdf (in Product guides &amp; documents section)"/>
    <s v="AECK2OJ3MXCQOGMEUQOFE6NDAU5Q,AFRKDBJPRCMNG6TYZHA3WNYGCQHQ,AFMUGZSK3VORG5NDNEGPIP43M64Q,AEPIQC3KWAW7KJEW5ITDNPQRLWOA,AE343V2CIFDUDQORRTJSRI6PXNYQ,AHAPSYB734TV27VGJABANCXUCJXQ,AHZGL7KVNWGGBE7Y6SHNILECWSFA,AERJ6EV2HUDZQHWL2HOFZJYQ4GEA"/>
    <s v="Amazon Customer,James k Joseph,Shri,Devraj Nikumbh,rupali lakhera,Palash Seth,Venkatram Rao K,Dipika S."/>
    <s v="R2ED9VEPT3A38F,R2TW58C4LDA0HB,R2FV708D23KCXU,R1ASXINH1OT6DR,R3E1ULB5JMK8M8,R5HEJW9MXSBSN,R1JLHUKHV02599,R3QWATH0CEY9UB"/>
    <s v="It's very nice,Got the correct one, asked,Good product,Very good item,Awesome,Good,ok,Delivered on time"/>
    <s v="Ok,For replacing battery of Purit 23 advanced water purifier. Got what i required.,Good,Very good,I like it,Been using it since 5 years,ok,Nice product"/>
    <s v="https://m.media-amazon.com/images/I/51G5KRUKOgL._SX300_SY300_QL70_FMwebp_.jpg"/>
    <s v="https://www.amazon.in/HUL-Pureit-Germkill-Advanced-Purifier/dp/B00B3VFJY2/ref=sr_1_287?qid=1672923606&amp;s=kitchen&amp;sr=1-287"/>
    <x v="1"/>
    <x v="0"/>
    <s v=""/>
    <s v="0"/>
  </r>
  <r>
    <x v="504"/>
    <s v="HP v222w 64GB USB 2.0 Pen Drive (Silver)"/>
    <x v="0"/>
    <s v="ExternalDevices&amp;DataStorage"/>
    <n v="449"/>
    <n v="1300"/>
    <n v="0.65"/>
    <x v="7"/>
    <n v="4959"/>
    <s v="The high gloss durable metal finish of the HP v222w makes for a perfect complement to ultrabooks.|Approximate the length of a quarter and the included key-fob makes it perfect for on-the Ã¢go storing!|Offers a sleek and slim way to store and share your music, photos, files and more.|For product related query contact brand customer support for faster resolution"/>
    <s v="AFRA4BGAKHDU2PFBCHKEPSVG5OYA,AENPE6KZIPHD7QUDJVPDKRMTR2UQ,AEW7M23YLNN4FJNU2N6DLN3BAZMA,AF5EUX755HPX32CSZZYARRK6VSRA,AGEWLEEAALGWMCPDGMT4H5OVJI2A,AEL3EZQDKJFXIQ6MBXGKGGKVZGYQ,AG77EF477UX6JHDRZFZM23ZRG5HQ,AFBOZIRKFRPTQJZKZE7CFSSDK2WQ"/>
    <s v="jatin.,sushil Kumar,Darunte S. C.,jayesh patel,T.Kothandaraman,M Badrinath Sarangapani,Sukhwindar Singh,Rajesh"/>
    <s v="RHINAF5XZTNSB,R2MV5SCZODNS7N,R29OYK770YQY7B,R2Z7DBSSRDF206,R2OXL4LSDBE7OC,R26JU6NE3CKF6P,R1G19TM00P58C,R1BI8J8CW8LH64"/>
    <s v="Unhappy with storage.. actual storage is 57Gb,Most amazing sound , Really unbeatable better than any  another similar products  .,Nice,Esy to use,Pendrive,Nice and small,Value for money,Good"/>
    <s v="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
    <s v="https://m.media-amazon.com/images/I/31cOcZC4n7L._SX300_SY300_QL70_FMwebp_.jpg"/>
    <s v="https://www.amazon.in/HP-v222w-Flash-Drive-64GB/dp/B01LYLJ99X/ref=sr_1_488?qid=1672903019&amp;s=computers&amp;sr=1-488"/>
    <x v="1"/>
    <x v="0"/>
    <n v="6.4615384615384617"/>
    <n v="6.4615384615384617"/>
  </r>
  <r>
    <x v="505"/>
    <s v="Portronics CarPower Mini Car Charger with Dual Output, Fast Charging (Type C PD 18W + QC 3.0A) Compatible with All Smartphones(Black)"/>
    <x v="2"/>
    <s v="Mobiles&amp;Accessories"/>
    <n v="337"/>
    <n v="699"/>
    <n v="0.52"/>
    <x v="7"/>
    <n v="4969"/>
    <s v="[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
    <s v="AGZD3RPRHHX2DKW6TEB65JLH5S5A,AE5UEABJHMKBLTCBIQYEFKFG3LAQ,AFCJPD4OYU6E3CQYH32MUOX26A5Q,AHOKPNT5H34CQXR52YBMVLR6GTZA,AGTM5FVKPGPRP7YEKY4F46BYLKAQ,AHMTIK5UNPKUXAZEYS6SXOQLQ3MQ,AF367Z63Q7PILESRPHP7QHMMT2QQ,AH55R53RN3UWSSDSNBGV6BCQL6NQ"/>
    <s v="Jeeshan,Siddhant,Amaan Shaikh,Nishant Bhandari,jagdeep,Shrek'O,goutham,Subhadeep Ghosh"/>
    <s v="R17AITIJSUGQPX,R2HIE7XFOYE3GL,R3E5Z7FQ1S0QX4,R285YUOW07EVMO,R3V4MXWG0YPF9R,R34N3UV1B4LL6W,R16JFD8JNYYTIE,R3G5PHC3VUAXU8"/>
    <s v="Good charging speed, supports well for Suzuki burgman also,Good car charger,It connects to apple lighting Cabel,Good car charger,Good product,Nice quality,Itâ€™s only a charger,excellent value for money"/>
    <s v="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
    <s v="https://m.media-amazon.com/images/I/31AGkV82sES._SX300_SY300_QL70_ML2_.jpg"/>
    <s v="https://www.amazon.in/Portronics-CarPower-Charger-Output-Black/dp/B0971DWFDT/ref=sr_1_132?qid=1672895784&amp;s=electronics&amp;sr=1-132"/>
    <x v="1"/>
    <x v="0"/>
    <n v="8.0769230769230766"/>
    <n v="8.0769230769230766"/>
  </r>
  <r>
    <x v="506"/>
    <s v="DYAZO USB 3.0 Type C Female to USB A Male Connector/Converter/Adapter Compatible for Samsung Galaxy Note s 20 10 Plus Ultra,Google Pixel 4 5 3 2 &amp; Other Type-c Devices"/>
    <x v="2"/>
    <s v="Mobiles&amp;Accessories"/>
    <n v="139"/>
    <n v="499"/>
    <n v="0.72"/>
    <x v="7"/>
    <n v="4971"/>
    <s v="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
    <s v="AFAYH4FG2MUZTFGDVONVIOV4W3KQ,AFXA26HZQUFUW7XEXH5GMEEZSPMQ,AHFDNDR53QEPY535GSA7C7ZDQ5DA,AGXTHFOTWKYIA6ES5PVGEF2IHWFA,AHCSJSWJF6TFP3YDLCRVCNWPZFTA,AELOYAHMYOGED3PPIMLJIHD7DHGQ,AGNX3V74DONZBBVE2CYREKRCKAQA,AEG6YPCCZCXOX53TAJ7RCARHGZ3Q"/>
    <s v="narsatya,Jose Amicattu,Amazon Customer,Amazon Customer,Vignesh Elango,Dheeraj jha,Asfal A.,Liyaqat Ali Diwan"/>
    <s v="RZN676INI7CXB,R3R7UHOVSK5HK6,RK4TT1MUA9PPK,R3SW1UZKGBAI70,R1QKN9JPJ1FWMZ,R208QSDKUOWNF6,R2426HG2VA66ZC,R1433K3KOBJMRY"/>
    <s v="Good,Good,Worth buying and easy to use,Good,Great product for Ipad Pro,Super,It was good to use and also its fasttt.,Best"/>
    <s v="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
    <s v="https://m.media-amazon.com/images/I/4111qlSCaKL._SY300_SX300_QL70_ML2_.jpg"/>
    <s v="https://www.amazon.in/Connector-Converter-Adapter-Compatible-Samsung/dp/B09BCNQ9R2/ref=sr_1_497?qid=1672895894&amp;s=electronics&amp;sr=1-497"/>
    <x v="1"/>
    <x v="0"/>
    <n v="5.8333333333333339"/>
    <n v="5.8333333333333339"/>
  </r>
  <r>
    <x v="507"/>
    <s v="Dynore Stainless Steel Set of 4 Measuring Cup and 4 Measuring Spoon"/>
    <x v="1"/>
    <s v="Kitchen&amp;HomeAppliances"/>
    <n v="184"/>
    <n v="450"/>
    <n v="0.59"/>
    <x v="7"/>
    <n v="4971"/>
    <s v="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
    <s v="AF4T2X4ERS7QGU6JMK3GRNIMH2AQ,AGVN4E6XEWZFGGBQRKLBDQDRJW4A,AF3LTXGROTRPTNO747RCWCTEONUQ,AEIM7QAPGI5IXJG5XRJCLPBNDNZQ,AGWGB5WLNQZEBFOISXW562TNCKNQ,AFBZ5YXV5MZWW3BL6D74PJDKEM7Q,AFAQNP7A3V3LBMYSP2GNUNTQIZ2Q,AHYFD4V3SISZ2UMN2RLAF472Q4IQ"/>
    <s v="Nanki,Amazon Customer,Rishikesh,B.kiran,Anas,Meenal,Faheem,Partha"/>
    <s v="R2NSLKFF9N8OO1,R3PPFDE9PF1D66,R3T8UTHQS6VMTK,R3IPQ2YEN9J842,R1LAN9221WZNQC,R3KG6USWG4FNQI,RN4ZPVL2G6BXG,R3F2DEWHYVNK10"/>
    <s v="Good enough,Nice Choice,Best price and best quality. Just go for it.,Value for money,Steel is good.,Good,Worthy product,Good"/>
    <s v="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
    <s v="https://m.media-amazon.com/images/W/WEBP_402378-T2/images/I/41BMEYjkguL._SY300_SX300_QL70_FMwebp_.jpg"/>
    <s v="https://www.amazon.in/Dynore-Stainless-Measuring-8-Pieces-DS_45/dp/B01F7B2JCI/ref=sr_1_457?qid=1672923614&amp;s=kitchen&amp;sr=1-457"/>
    <x v="1"/>
    <x v="0"/>
    <n v="7.1186440677966107"/>
    <n v="7.1186440677966107"/>
  </r>
  <r>
    <x v="508"/>
    <s v="Inalsa Electric Kettle Prism Inox - 1350 W with LED Illumination &amp; Boro-Silicate Body, 1.8 L Capacity along with Cordless Base, 2 Year Warranty (Black)"/>
    <x v="1"/>
    <s v="Kitchen&amp;HomeAppliances"/>
    <n v="1182"/>
    <n v="2995"/>
    <n v="0.61"/>
    <x v="7"/>
    <n v="5178"/>
    <s v="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
    <s v="AHA4YQ5UYLOP7A7T2KRK6ULD7LJA,AFJ2JLBLHGYGNKRMGAKXPGKHFUOA,AG5EGPN7G64EYA3BQOZNNJI3EROQ,AEBCZJWGP66A67PNQTG6AIEZSJDA,AFFTDH4LXE4M5K6ZMJSFFPGBSQ7Q,AFYXCGFUYNSPE2MMMHPCDDG3MPKQ,AGL3XBRQVHEAAZH4M5E3ATNQV6AQ,AF7V57LV5NFKILFRLD7MPSVBKOAQ"/>
    <s v="Vikram das,SANJAY,Sanjeev,Neelu Srivastava,Amazon Customer,Flora.bebo.vidyarthi,Azhaan Khan,Amazon Customer"/>
    <s v="R21ZV0J85EQUOH,R2VSWW07HYJWQ8,R1EL7FF3GX730L,R1RT1L8WRAQY5D,R5KGDEFAJ5RVH,R3INXSK9AF574O,RVDYX9SNZJ6MQ,R169WUUXF4ZIUZ"/>
    <s v="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
    <s v="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â€¦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
    <s v="https://m.media-amazon.com/images/I/41FTyQVamFL._SX300_SY300_QL70_FMwebp_.jpg"/>
    <s v="https://www.amazon.in/Inalsa-Electric-Kettle-Prism-Inox/dp/B08HLC7Z3G/ref=sr_1_229?qid=1672923603&amp;s=kitchen&amp;sr=1-229"/>
    <x v="1"/>
    <x v="0"/>
    <n v="6.8852459016393448"/>
    <n v="6.8852459016393448"/>
  </r>
  <r>
    <x v="509"/>
    <s v="Bajaj DX-2 600W Dry Iron with Advance Soleplate and Anti-bacterial German Coating Technology, Black"/>
    <x v="1"/>
    <s v="Kitchen&amp;HomeAppliances"/>
    <n v="499"/>
    <n v="625"/>
    <n v="0.2"/>
    <x v="7"/>
    <n v="5355"/>
    <s v="Non-stick coated sole plate|Super clean surface finish|Extra lift at the back for easy gliding on clothes, Extra Light Weight|Cool touch handle with comfortable grip|180 degree swivel cord|Warranty: 2 years on product|Power: 600 watts; Operating voltage: 230 volts"/>
    <s v="AE3DRCI3U5PRSINPY2TZAU6JEWBA,AEOSTNYHDXDWBNGEZYE6BPMPR7LA,AHJRAOGQG47ABVMM5ZQ7FF3XOPKA,AEWWWALRID3B4CQQK7PMSARCRM7Q,AE4UXKJGBAZWE6WR5DADPJBGVHTQ,AH73D5XHOYMI7FCB6QBV4C77OC2Q,AFQO3JM6M3SWDHFLMQIEWSUOKY7Q,AFASOASLRV4MRGUQHM2OPYFYRHPQ"/>
    <s v="Deepak Kumar,Abhishesh pandey,MD ZAHID RAZA,Prathiba R,Siddharth patel,Amit Kumar Roy,Devi,Vinod"/>
    <s v="R2GGV4P4HG0X8B,R53JNVT67N0WC,R9UERN9FGRIX9,R2US3C091Y5ARU,R2HO7NRHHFVU0C,R2KPHXYR0CVC3R,RTBK03ZGZJSAC,RFDIHHBHV6149"/>
    <s v="Good  product,Ok. To. Use and good for this offered price 485rs,All over Quolity is Good.,Nice job,Nice,Its good but iron is not otuo disconnect.,Good product,Why package is very poor"/>
    <s v="Nice product,Good,All Over Quolity is Good very usful.,Product is good working completely safe to use it, but the size is small,Nice product,Its look very good quick heating but it is not outo disconecting pouwer.,Good,Excellent very fast heating and build quality is good"/>
    <s v="https://m.media-amazon.com/images/I/416ICdLhYGL._SX300_SY300_QL70_FMwebp_.jpg"/>
    <s v="https://www.amazon.in/Bajaj-DX-600-Watts-Light-Weight/dp/B00F159RIK/ref=sr_1_100?qid=1672923596&amp;s=kitchen&amp;sr=1-100"/>
    <x v="1"/>
    <x v="0"/>
    <n v="21"/>
    <n v="21"/>
  </r>
  <r>
    <x v="510"/>
    <s v="Prestige PSMFB 800 Watt Sandwich Toaster with Fixed Plates, Black"/>
    <x v="1"/>
    <s v="Kitchen&amp;HomeAppliances"/>
    <n v="1199"/>
    <n v="1795"/>
    <n v="0.33"/>
    <x v="7"/>
    <n v="5967"/>
    <s v="Content: Prestige sandwich toaster with fixed sandwich plate|Voltage: 230V; Wattage: 800W; Capacity 4 Slices|Weight: 1.06kg."/>
    <s v="AG7XS62BBYTJDLOVUFYPSQ2DZZZA,AHIQFVEC26UUHE433ZSICDBIB36Q,AGEPZSRFODWZ4XUTXO2HNWLJIMJA,AG6LT2H74ZN26WM5OVCIJ6O6A3GQ,AGV66D5F6ULOSDAODDACCVNQ3V4Q,AFFCMTSY6Y6SGHYK7FNX2HBZ3NJQ,AHJC3EZMZ4YKHBUHTQEZQ3BQMZJQ,AELGICL2JENHDPFKWMURBPFAUSDQ"/>
    <s v="Jasmin Azzuhoor,Shreya,Avninder Singh,Namita Singh Panwar,Vilas A.,ramesh kumar,Rajnish Kumar,Disha"/>
    <s v="R2I9AG0WA9VOAX,R2AZI4X0RQO5R5,R2UI2FZ90PJYJB,R3FA7TC0VM1UY6,RUQZXIY1KFXLC,R13E9T5RVFB29Z,R14I4FF21R2OZG,R1ELYUWQAI1L3E"/>
    <s v="No power butten to on and off.,Nothing,Product is Ok-Ok,It's auto close Green light is not working.,Good but cord length is short. Must be atleast 4 fts,Nice to use,Good,Good product"/>
    <s v="Easy to use, easy to clean, there is no timer or power button to set timer or to on and off the toaster. Its a good product otherwise.,Yes , Sandwich ðŸ¥ª,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
    <s v="https://m.media-amazon.com/images/I/4108k4zDdOL._SY300_SX300_QL70_FMwebp_.jpg"/>
    <s v="https://www.amazon.in/Prestige-PSMFB-Sandwich-Toaster-Plates/dp/B00935MGHS/ref=sr_1_436?qid=1672923614&amp;s=kitchen&amp;sr=1-436"/>
    <x v="1"/>
    <x v="0"/>
    <n v="12.727272727272727"/>
    <n v="12.727272727272727"/>
  </r>
  <r>
    <x v="511"/>
    <s v="Orpat HHB-100E 250-Watt Hand Blender (White)"/>
    <x v="1"/>
    <s v="Kitchen&amp;HomeAppliances"/>
    <n v="765"/>
    <n v="970"/>
    <n v="0.21"/>
    <x v="7"/>
    <n v="6055"/>
    <s v="Unique comfort grip|Sleek and strong and motor with 18000 RPM|Easy to store and wash with smooth and safe switch|Elegant design and wall mountable|Long power cord with unbreakable poly carbonate bowl|Multi-purpose fixed stainless steel blade|Warranty: 1 year on product"/>
    <s v="AEQX3KIYFY6RCTFIX2J76NVKPF3Q,AGHE2Y6SEZXUO5QR44FVYOZ52B5A,AFU46CW62ED472TF44RSU3HQ7HQA,AFOCLJYM3NII6TR3FOJVXFTY2SLA,AFJDCQHDXSOYUGXT2X3FCUO7K33Q,AFPHGWJFEN2UK47F2RDYBL6YUAZA,AG7O2DWNCAQIAMWYENDUQG3P5FPA,AFKB6MWYZHS44ZDTVNSMRGBR2CGA"/>
    <s v="Boo,Jeevan Kumar,Shivam Jangra,Manzoor,Manish,Yashwant Panchal,Santosh Kumar Saini,Chandra  S  Sharma"/>
    <s v="R3R9NQXE7ERW69,R31DY4L4738GNN,R3347MGIFGCWJS,R263YLUZGHS5XD,R1ETYQQ9DO5CT3,R2D2D3D80JZBY3,RB0Q5W9URO8ZE,R3SYQPLCIXHS1E"/>
    <s v="Better than I expected!,Good,Good product,Great durability and original products,Very Nice !,Good product,Good,Good product"/>
    <s v="Pros:1) Looking at the picture, I thought it would just be the blender with some cap to cover the blade. Turns out the &quot;cap&quot;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
    <s v="https://m.media-amazon.com/images/W/WEBP_402378-T1/images/I/31l0oxTSJuL._SX300_SY300_QL70_FMwebp_.jpg"/>
    <s v="https://www.amazon.in/Orpat-HHB-100E-250-Watt-Blender-White/dp/B0085W2MUQ/ref=sr_1_358?qid=1672923610&amp;s=kitchen&amp;sr=1-358"/>
    <x v="1"/>
    <x v="0"/>
    <n v="20"/>
    <n v="20"/>
  </r>
  <r>
    <x v="512"/>
    <s v="Kodak 80 cm (32 inches) HD Ready Certified Android LED TV 32HDX7XPRO (Black)"/>
    <x v="2"/>
    <s v="HomeTheater,TV&amp;Video"/>
    <n v="9999"/>
    <n v="12999"/>
    <n v="0.23"/>
    <x v="7"/>
    <n v="6088"/>
    <s v="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
    <s v="AHXA44TFJADWFEA3DHLJWVUKZVDQ,AFTNE6LMFIWK3AULQAUWK6LP2ZIQ,AE442FMTBZA5GS5MDBKIB76GQDXQ,AECJGIPE6J5ODC5P7L6WXI4XBNYQ,AHATM4XWKOTU6FWTFVAS5TP6X2VQ,AFTFEMRWKEHE2R2QRRVOQFTETUUQ,AHUAVHWF66PF66YDJXGRXJASHYUQ,AGL76XCJ2EWY36ABPD25DHZRMQMA"/>
    <s v="Fateh,Fauzia kahkashan,Prakash hembram,Shivu,mahesh,Rajesh Jindal,Ramapati Mishra,Amazon Customer"/>
    <s v="R51BP5RJHSCM8,R1FLMETFTLS1GQ,RMT5PSCPJISQD,R1NAS02DEDJ7WL,RH13U02O9OE8A,R1T820289T9SW4,R2QJOMXODW8ALB,RJE8U42OVIJFV"/>
    <s v="An unbiased look at the Kodak TV,Sound good,It's really worthy and the most affordable,Not bad!!!,a value TV for the price,Good in all respect,Kodak tv,Smart tv"/>
    <s v="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quot; big, this was lighter than my previous Bravia 18&quot;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
    <s v="https://m.media-amazon.com/images/I/41ZptRPWCPL._SY300_SX300_QL70_FMwebp_.jpg"/>
    <s v="https://www.amazon.in/Kodak-Inches-Certified-Android-32HDX7XPRO/dp/B08CS3BT4L/ref=sr_1_163?qid=1672909131&amp;s=electronics&amp;sr=1-163"/>
    <x v="1"/>
    <x v="0"/>
    <n v="18.260869565217391"/>
    <n v="18.260869565217391"/>
  </r>
  <r>
    <x v="513"/>
    <s v="Tukzer Stylus Pen, iPad Pencil with Palm Rejection Tilt Sensor| 2nd Gen for 2018-2022 iPad 6/7/8/9th Gen; iPad 10.2&quot;, Pro 12.9/11&quot;, Mini 6/5th, Air 5/4/3rd, Precise for Writing/Drawing (3 Spare Tips)"/>
    <x v="2"/>
    <s v="Mobiles&amp;Accessories"/>
    <n v="2025"/>
    <n v="5999"/>
    <n v="0.66"/>
    <x v="7"/>
    <n v="6233"/>
    <s v="Palm Rejection Technology: Upgraded iPad stylus pencil with palm rejection technology, you can rest your palm comfortably on the screen while writing or drawing and you donâ€™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quot;Sleep Mode&quot; after idle for 5 minutes to save power.|Widely compatible - This Stylus pen is compatible for Apple iPad 2020 10.2-Inch (8th Gen)/ 2019 (7th Gen)/ iPad 2018 9.7&quot;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
    <s v="AE5B5BRM3KRUUMGH2DOGYGFHAEAA,AFY5TPNWXE2RPD5FGQR3WHF3J27Q,AFH3LWABFWVDV36O4EA7EDMVB7OQ,AGVLQO56YOIYSE6RU3B634QL325Q,AE56AJOPJC6V2NF73NNWOLPERPXA,AHWBMGU2SOK2A2UZBXGWF5O7QCMA,AEVYMGVYSOXKLLJGQNUBA63NQXOQ,AFT7U6QBELQJ5BQILAGPDITY26FA"/>
    <s v="muntasir kayal,Rohan,Dr.Aasif,Jason,ShreeKrishna Gavhane,Reshav chauhan,Rama kishore,Abhijit W"/>
    <s v="R35P4RV0EBJYMG,R2O1Y08F8IMHQ4,R6V7QSZXNVMZ1,REQ2U03TENWZ5,R2PKT81AEN2THV,R9ZTXWWLOMGJA,R1HS0F8PB696H,R2LQX411MJOWYZ"/>
    <s v="Good,Its a good alternative apple pencil,Good,Value for money,Ok,Good performance,perfect fit for AMAZON BASICS (Pencil),Functional for casual use"/>
    <s v="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â€™t plug in correctly. Charge holds for good time over a dayâ€™s usage Kingone is cheaper in AGIF Sale and this one was relatively expensive but at price point compared to apple this is good for casual use."/>
    <s v="https://m.media-amazon.com/images/I/414zbaw52sL._SX300_SY300_QL70_FMwebp_.jpg"/>
    <s v="https://www.amazon.in/Tukzer-Rejection-Compatible-2018-2020-Precise/dp/B08KRMK9LZ/ref=sr_1_346?qid=1672903012&amp;s=computers&amp;sr=1-346"/>
    <x v="1"/>
    <x v="0"/>
    <n v="6.3636363636363633"/>
    <n v="6.3636363636363633"/>
  </r>
  <r>
    <x v="514"/>
    <s v="Bajaj New Shakti Neo 15L Vertical Storage Water Heater (Geyser 15 litres) 4 Star BEE Rated Heater For Water Heating with Titanium Armour, Swirl Flow Technology, Glasslined Tank (White), 1 Yr Warranty"/>
    <x v="1"/>
    <s v="Heating,Cooling&amp;AirQuality"/>
    <n v="5499"/>
    <n v="13150"/>
    <n v="0.57999999999999996"/>
    <x v="7"/>
    <n v="6398"/>
    <s v="Copper element with efficient longer life|Suitable for 8 bar pressure|Unique Weldfree joint in outer metal body|It comes with Titanium glass lined enamel coated mild steel tank|Installation is not provided free by the brand"/>
    <s v="AF4RZTGOIDIWKKEFQWE3PIURRV2Q,AG4ATWAPS6UTAKDEZLP43YRIHKVQ,AG7WPF7DVFD23RMJ7UATEGMI6ASQ,AGQDAPNRFPKXPBX7IO6D5PZ5U6WA,AHHIYGP3CYZMZCQ75JLV6FKKXFYQ,AEONAJKQPOJFD47DLBXAD656UMPQ,AFVVQAUFB2HFUQO6U752FCLT53RQ,AFJXMQS4GNTUM3XD54H5AH62S7XQ"/>
    <s v="Arijit,RED DEVIL,Nirab,Ritesh Srivastava,Amazon Customer,MUTHUKANNAN R,Y VSREDDY,Shashank Verma"/>
    <s v="R3F6A5JNIS8BKN,RJIVL7YN5KMKL,R5B8NDUDBMN6W,R23GKZFUJMY8QV,RDYVX68OZFVLI,R1LP0ND0ZDZGGH,R2TF08PD7O9XTJ,R1IDV66IOQUN6C"/>
    <s v="Overall good performance,No things,Nice product,Good deal with Bajaj . It compact &amp; less area coverage.,GOOD,Fast delivery,Not working,Quality product at affordable price"/>
    <s v="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
    <s v="https://m.media-amazon.com/images/I/31U-ACCgQ1L._SX300_SY300_QL70_FMwebp_.jpg"/>
    <s v="https://www.amazon.in/Bajaj-Shakti-Heater-Multiple-Safety/dp/B097R45BH8/ref=sr_1_30?qid=1672923592&amp;s=kitchen&amp;sr=1-30"/>
    <x v="1"/>
    <x v="0"/>
    <n v="7.2413793103448283"/>
    <n v="7.2413793103448283"/>
  </r>
  <r>
    <x v="515"/>
    <s v="TCL 100 cm (40 inches) Full HD Certified Android R Smart LED TV 40S6505 (Black)"/>
    <x v="2"/>
    <s v="HomeTheater,TV&amp;Video"/>
    <n v="18990"/>
    <n v="40990"/>
    <n v="0.54"/>
    <x v="7"/>
    <n v="6659"/>
    <s v="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ACKHUULXIV2SLNKKA6GWQOP7JQ,AHX6DQRYIJWTTXZ22B35O624OAYQ,AEH6JRDO3GFF5AKVH7SZUP2UPNZA,AH4UFMXJR52M6C4NX7QU4XASBENQ,AFVGMSHRL5NQJERZVEKY4JTQ26VQ,AEQH7UPNWWVMWQAZ2TKCXLZNLVLA,AF2IITAFGAYGRB5HXE2INA4YXL5Q,AEXRM3SMHD5HJC5BMNDNQSEMGLYA"/>
    <s v="KIRAN BABU BIREDDI,gaurav kumar,srinivasa reddy t,Ram Allways,uday ghatak,M Daniel John,Amazon Customer,Amazon Customer"/>
    <s v="R2GC03W48T3IJR,R3EL2OA6MMM893,R1GV21LOE1079G,R3RT49SO6YCNDO,R31P7Y321UTDK1,R16ZGZCQ1H0ED3,R217N2SRNQMWHJ,R1H7N6CO2XOFSO"/>
    <s v="TV looks fine, however I see some lag while selecting the applications,Best TV in the Price range,Good for value,Good build quality,I am satisfied it's service till now if this will continue then it is very good,Affordable price for all,Very good tv,It's good"/>
    <s v="TV looks fine, however I see some lag while selecting the applications such as Amazon prime etc. I didnâ€™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
    <s v="https://m.media-amazon.com/images/W/WEBP_402378-T1/images/I/41mMrtrwgyL._SY300_SX300_QL70_FMwebp_.jpg"/>
    <s v="https://www.amazon.in/TCL-inches-Certified-Android-40S6505/dp/B09T3KB6JZ/ref=sr_1_103?qid=1672909129&amp;s=electronics&amp;sr=1-103"/>
    <x v="1"/>
    <x v="0"/>
    <n v="7.7777777777777777"/>
    <n v="7.7777777777777777"/>
  </r>
  <r>
    <x v="516"/>
    <s v="DIGITEKÂ® (DTR-200MT) (18 CM) Portable &amp; Flexible Mini Tripod with Mobile Holder &amp; 360 Degree Ball Head, For Smart Phones, Compact Cameras, GoPro, Maximum Operating Height: 7.87 Inch, Maximum Load Upto: 1 kgs"/>
    <x v="2"/>
    <s v="Cameras&amp;Photography"/>
    <n v="349"/>
    <n v="995"/>
    <n v="0.65"/>
    <x v="7"/>
    <n v="6676"/>
    <s v="The mini tripod works with most Smartphones, GoPro, DSLR and compact cameras|High quality tripod equipped with non skid rubber feet for extra solid grip , even in a tilted position.|Digitek Portable Mini Tripod with 3 Leg Base for All Mobile phones"/>
    <s v="AGSYXGAGS3QPCXMCULCHPZHVZY3A,AGYI2ZNVO366FOQR4EPOZRQFKZHA,AGSQMFOIENJJKSUCLBBILKW2Y3SQ,AG43V5KMRNBDZHB6JZNM2RSJGEHQ,AEKKUECOGRGJJGSMDTDUTI2JKL5A,AHIACMMGVA72WI7Z7AH44ID3AVUQ,AG3WWBPMVIMZILVOZGYXYAA5M6UA,AEB3YEBRITFKRFWRJ6F7VGPIR6FQ"/>
    <s v="Rajesh singha,Bhavesh,Sivanath,Akanksha suvarna,honest user,DEEP Sadhukhan,Debjit Chowdhury,Kuldeep Rai"/>
    <s v="R2DRK3ADKHLE1X,R27UPOY045409N,R2L4TR6OY6H27M,ROT0JJ2ZLKMPF,R1N6J3UIYH39UI,R18Z1ZRI0LMRT,RV22EDSI7F9WX,RAUA868KW5M5W"/>
    <s v="Good for office and watching movie,Product review,It's worthy to buy,It's fine,nice item,Overall Good,Best for Beginners,Small size but still sturdy strong . Useful for bigeners."/>
    <s v="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
    <s v="https://m.media-amazon.com/images/W/WEBP_402378-T1/images/I/31Vt3iyEaIL._SX300_SY300_QL70_FMwebp_.jpg"/>
    <s v="https://www.amazon.in/DIGITEK-Portable-Flexible-Compact-Operating/dp/B08B6XWQ1C/ref=sr_1_269?qid=1672903008&amp;s=computers&amp;sr=1-269"/>
    <x v="1"/>
    <x v="0"/>
    <n v="6.4615384615384617"/>
    <n v="6.4615384615384617"/>
  </r>
  <r>
    <x v="517"/>
    <s v="Prestige PIC 15.0+ 1900-Watt Induction Cooktop (Black)"/>
    <x v="1"/>
    <s v="Kitchen&amp;HomeAppliances"/>
    <n v="3180"/>
    <n v="5295"/>
    <n v="0.4"/>
    <x v="7"/>
    <n v="6919"/>
    <s v="Concealed and feather touch buttons|Anti magnetic wall, Push Button Controls|Body Material - Full Glass|Automatic voltage regulator . Indian menu option|Unique design for protection against insects|Warranty: 1 year on product|Power: 1900 watts; Operating Voltage: 230 volts"/>
    <s v="AHSGCVKHDAXRUG4R7V3RB6WYLZCQ,AHFTHBS5KCQWNQIYBUXWLMS6VJNA,AGQAZKHJRJ44EBAFG5NLJWB6VORA,AHZO434YNBOOY33A2IHP3RCV6FOQ,AGNUIVLVQZXACC7UBK6KUYONSKFQ,AFHTHDZC4BOFGJAGPN5EGVLT76NQ,AGR7ZWKS6IANTUZJ26FNMG74IUOA,AF2NMGMO6GOFFYU3TYVZYX6KU25Q"/>
    <s v="ASHFAK KHAN,Uday,Amazon Customer,Birendra Rai,Popi Das,amit kumar,Maneesh,ARITRA MAJUMDER"/>
    <s v="R2QMIAMI841PRB,R13ESBS8Z3WZG0,RZ8HXGE2HU1O,R39QVJ5S4G6J9F,R31OSHB7AMO3J0,RA1YZBDD2GHLO,RQKLAO0RN02HA,R2XRY2ODIQ1YAA"/>
    <s v="Bad servisec,a bit costly,Favourite,Thankyou amazon for brand product which I received in good condition,Good product,Good,Prestage induction,Till now going good"/>
    <s v="Work nahi kar raha sahi karwane ke liye call nomber dijiye,good performance .surface not glossy. costly than similar item of other brands,This is very good induction the glass on top is very fragile but itâ€™s very easy to work with and very lightweight too,Easy to use,Amazon doesn't accept COD? IDK I had go for POD! Product is good. Easy to use nd long lasting too I think.,Good,I like the iduction woring fine and is good performance.,Till now it is good"/>
    <s v="https://m.media-amazon.com/images/I/41jv4fqU1EL._SY300_SX300_QL70_FMwebp_.jpg"/>
    <s v="https://www.amazon.in/Prestige-PIC-15-0-1900-Watt-Induction/dp/B0756KCV5K/ref=sr_1_452?qid=1672923614&amp;s=kitchen&amp;sr=1-452"/>
    <x v="1"/>
    <x v="0"/>
    <n v="10.5"/>
    <n v="10.5"/>
  </r>
  <r>
    <x v="518"/>
    <s v="Cello Eliza Plastic Laundry Bag/Basket, 50 litres, Light Grey"/>
    <x v="1"/>
    <s v="HomeStorage&amp;Organization"/>
    <n v="998"/>
    <n v="1282"/>
    <n v="0.22"/>
    <x v="7"/>
    <n v="7274"/>
    <s v="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
    <s v="AFUIW75M2VCMJ2RAD5HFEUHXCRKA,AFWO26UIM72Q7ZPHSQ3DUGDM6H6Q,AF5EL6S3V6JDA7HNA6BKXAKBMZMA,AGZ4IHSUMB233GB7DKCBY2RVARRA,AERD4G54UG5KQSX4LPXU4QPYCDYA,AHUSPS7GCSBQRWBRLXTUC6WNS3EQ,AEJP6U7ZTSGESRMPO24FNKJ6SP7A,AHOTHO6NULKUVDSAY6WBXCA2YCBA"/>
    <s v="Amit Singh,RN,Madhuri,SHUKDEB P.,Mano,Harsha,mahamod sharif,Bhavesh Soni"/>
    <s v="R3ORPP4CPI5V9S,R2M6DE07UL43TF,R37BE8EXG1TX8H,R31M0VY9OTJB9I,R2ZQ1L37VEHS9C,R2BKJHDM07WI0G,R357SWC6WSG1AM,R2H4OG72VGEPXR"/>
    <s v="Nice product,Ok,The lid could be more sturdier. Very thin plastic.,Not very good,Fine,Excellent product,Quality,Very good quality product,can store a week laundary"/>
    <s v="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ðŸ‘Œ,https://m.media-amazon.com/images/I/61g3Yt9YAyL._SY88.jpg"/>
    <s v="https://m.media-amazon.com/images/I/51CyJ9dUiWL._SX300_SY300_QL70_FMwebp_.jpg"/>
    <s v="https://www.amazon.in/Plastic-Laundry-Basket-Light-Grey/dp/B01LY9W8AF/ref=sr_1_314?qid=1672923607&amp;s=kitchen&amp;sr=1-314"/>
    <x v="1"/>
    <x v="0"/>
    <n v="19.09090909090909"/>
    <n v="19.09090909090909"/>
  </r>
  <r>
    <x v="519"/>
    <s v="OnePlus 126 cm (50 inches) Y Series 4K Ultra HD Smart Android LED TV 50Y1S Pro (Black)"/>
    <x v="2"/>
    <s v="HomeTheater,TV&amp;Video"/>
    <n v="32999"/>
    <n v="45999"/>
    <n v="0.28000000000000003"/>
    <x v="7"/>
    <n v="7298"/>
    <s v="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
    <s v="https://m.media-amazon.com/images/I/51hQfTroMzL._SX300_SY300_QL70_FMwebp_.jpg"/>
    <s v="https://www.amazon.in/OnePlus-50-inches-Android-Pro/dp/B0B3MMYHYW/ref=sr_1_42?qid=1672909125&amp;s=electronics&amp;sr=1-42"/>
    <x v="1"/>
    <x v="0"/>
    <n v="15"/>
    <n v="15"/>
  </r>
  <r>
    <x v="520"/>
    <s v="OnePlus 108 cm (43 inches) Y Series 4K Ultra HD Smart Android LED TV 43Y1S Pro (Black)"/>
    <x v="2"/>
    <s v="HomeTheater,TV&amp;Video"/>
    <n v="29999"/>
    <n v="39999"/>
    <n v="0.25"/>
    <x v="7"/>
    <n v="7298"/>
    <s v="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
    <s v="https://m.media-amazon.com/images/W/WEBP_402378-T2/images/I/51ovMTXv9RL._SX300_SY300_QL70_FMwebp_.jpg"/>
    <s v="https://www.amazon.in/OnePlus-43-inches-Android-Pro/dp/B09VCHLSJF/ref=sr_1_94?qid=1672909128&amp;s=electronics&amp;sr=1-94"/>
    <x v="1"/>
    <x v="0"/>
    <n v="16.8"/>
    <n v="16.8"/>
  </r>
  <r>
    <x v="521"/>
    <s v="Havells Ventil Air DX 200mm Exhaust Fan (White)"/>
    <x v="1"/>
    <s v="Heating,Cooling&amp;AirQuality"/>
    <n v="1999"/>
    <n v="2360"/>
    <n v="0.15"/>
    <x v="7"/>
    <n v="7801"/>
    <s v="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
    <s v="AFOFEXFKGILFV2MXRWKIQNUBGBIQ,AFF6RNKHPURFSB5UIHSDV57IS3QA,AF6JFHLKQS4FIBNZL2RXHSP2JWBQ,AEPPIQQURP47JFRUYVS6AA2SM4AA,AHUKPJSLGRSR3QF4RCUALWBOTCBQ,AFV32V72IHKH2ZAH2IEVBKFU3Q4Q,AGKHS73PPCIKJQ7QX235SKK7YMHQ,AFZXGY75HWOEPDLC22OUNIQJR2QA"/>
    <s v="A.D.PAUL &amp; CO.,Suraj,PRATEEK KUMAR RAI,Swarn Gupta,kalyan,Esther,Krishna chaithanya,NILIM"/>
    <s v="RET6MLCT292IA,R28KTF1812QBSY,RSQKDGLTZET66,R27B4L6ORUNWP0,RVAY1H2CHPFD5,R3H5NH63Y26SZ7,R2OQU5R4OZWFTT,R3UXSYW0X740ED"/>
    <s v="Nice,Perfect. Reliable. Standard size. Good suction for 10*10 bathroom,Good but got costly at 1600,Good exhaust for bathroom,Good product,Request to Return/Exchange,Easy to use,No bad"/>
    <s v="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
    <s v="https://m.media-amazon.com/images/I/41+zSXivpML._SY300_SX300_.jpg"/>
    <s v="https://www.amazon.in/Havells-FHVVEDXOWH08-Ventil-200mm-White/dp/B00KIDSU8S/ref=sr_1_465?qid=1672923615&amp;s=kitchen&amp;sr=1-465"/>
    <x v="1"/>
    <x v="0"/>
    <n v="28.000000000000004"/>
    <n v="28.000000000000004"/>
  </r>
  <r>
    <x v="522"/>
    <s v="Racold Pronto Pro 3Litres 3KW Vertical Instant Water Heater (Geyser)"/>
    <x v="1"/>
    <s v="Heating,Cooling&amp;AirQuality"/>
    <n v="2949"/>
    <n v="4849"/>
    <n v="0.39"/>
    <x v="7"/>
    <n v="7968"/>
    <s v="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
    <s v="AGAJXGDRTICIRCARGVACQLPWIFMA,AHAKYUK7XTHBF4GTP2BGSXCFIE2A,AHFGDVDHTJKY6CD6ALJ7QYIXHRLQ,AGPSJBF6CTEE4MJG3X5Z3DMJEJZA,AFAOU74I45ATGV4STWGKFXBRHODA,AFO7RG5625GORMOYYYTBYXYCUDHA,AF3776HZNNRKUL4UWNIVU4Z6ZVZQ,AH2XARVUUCZGIBNTL4MQQWNRYABA"/>
    <s v="Dr Yashaswi Dalal,Aktharindia 20,najib khanche,Vipul Vora,Pranav Nirhali,VARGHESE MS,Amazon Customer,satyawan"/>
    <s v="RG9KNQN3E5K2O,R3QKEI2SGY9HHY,R2R5MGEDVA55JE,R2AU8713HTPVYG,RJ05T5WBN8SDA,RQELQR0TU48E,RDXWINVIMDE9W,R3PFU7N4OQCZ68"/>
    <s v="Good to go for small family. Indicater and installation issues.,Very nice product,Worth buying,Best gyser,Good,Goodwill,Bit costlier than other products in the market of its kind but quality is also very good.,Working is fine"/>
    <s v="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
    <s v="https://m.media-amazon.com/images/W/WEBP_402378-T1/images/I/314qO8dyvRL._SX300_SY300_QL70_FMwebp_.jpg"/>
    <s v="https://www.amazon.in/Racold-Pronto-3Litres-Vertical-Instant/dp/B097MKZHNV/ref=sr_1_391?qid=1672923612&amp;s=kitchen&amp;sr=1-391"/>
    <x v="1"/>
    <x v="0"/>
    <n v="10.76923076923077"/>
    <n v="10.76923076923077"/>
  </r>
  <r>
    <x v="523"/>
    <s v="HP X200 Wireless Mouse with 2.4 GHz Wireless connectivity, Adjustable DPI up to 1600, ambidextrous Design, and 18-Month Long Battery Life. 3-Years Warranty (6VY95AA)"/>
    <x v="0"/>
    <s v="Accessories&amp;Peripherals"/>
    <n v="681"/>
    <n v="1199"/>
    <n v="0.43"/>
    <x v="7"/>
    <n v="8258"/>
    <s v="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
    <s v="AGQOIAAECVPLYNBEMZOCS6GKZWDA,AHGAVBUAPBB646EUCPJNUADKTLAA,AHG4ON6JILVZZJIB7VNEWDGQSMZA,AEOMSGRZI2GBBBATYNQ2IXWGXWGQ,AGLEATI6IBYVUFPSA2LAFAVI4ERA,AEAEURMVDILS5FIOXHO3U5UK7GCA,AF65ARGLPJKDMEKC4YE6J6TTE3GQ,AEJULQXD34VV2C2AACLTB44MWEXA"/>
    <s v="Reetu Solanki,Amazon_user,AniS,karun,Chandrajit poria,ViswanthAmazon,Prabhakaran Ramu,Biplab Bose"/>
    <s v="RMJTIHWOEVJ2S,R2EG04BF78FCDN,R2XS7O4CK0KEE5,RDQ894LVO01UH,RO7RFHI6XIDYE,R3J3S08AQQCGNM,R52K5GWEQ070L,R3LXH31GPSHNYD"/>
    <s v="Wow,Good,Nice product with some issues with the battery port,Worthy,Good product,Ok but large size,Value for money,3 years warrenty vs 1 year"/>
    <s v="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â‚¹488 , with 3 years warrenty, clicks are soft on logi also they have increased the price of it from 600 to 1100, but there is no use if it doesn't work properly, let's see ..."/>
    <s v="https://m.media-amazon.com/images/I/21psCtgM5BL._SX300_SY300_QL70_FMwebp_.jpg"/>
    <s v="https://www.amazon.in/HP-Wireless-Mouse-X200-6VY95AA/dp/B083RCTXLL/ref=sr_1_82?qid=1672902998&amp;s=computers&amp;sr=1-82"/>
    <x v="1"/>
    <x v="0"/>
    <n v="9.7674418604651176"/>
    <n v="9.7674418604651176"/>
  </r>
  <r>
    <x v="524"/>
    <s v="Ant Esports GM320 RGB Optical Wired Gaming Mouse | 8 Programmable Buttons | 12800 DPI"/>
    <x v="0"/>
    <s v="Accessories&amp;Peripherals"/>
    <n v="575"/>
    <n v="2799"/>
    <n v="0.79"/>
    <x v="7"/>
    <n v="8537"/>
    <s v="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â€“ Ant Esports GM 320 with symmetrical &amp; streamlined provides a comfortable claw-grip design, long-term use without fatigue. Top choice for computer game players. Excellent wired PC gaming mouse for casual gamers.|Reliable quality â€“ Ant Esports gaming mouse, 20 million clicks lifespan, buttons with neat rebound and good feedback. Ant Esports Gaming mouse comes with 1 year warranty"/>
    <s v="AGXE2OEXIRBIE4WCKGQYVF4ZY5OQ,AE76DJPCEWHN2OTAI3SQR6WIPB6A,AF5SIAJE5YC2OYZFZZXRUTCQI2CQ,AEJ6Q7R4JYX6VAWBWTCZQ2BATFYA,AG3I2ANE4UBBMC5AH34BVK2STVZA,AECKINXPQ25FT226Z26A5P6WM4DA,AENR3S7MIPA25OAPDZHF3SYFMRSQ,AF3C2ZU2DQCZ6VXFRECIHFFYMZKA"/>
    <s v="Sthith,Bhagwan Patil,Abhisekh,Murtaza Chhatriwala,Beixun,Rohit lakra,g.d.nithi5,Tanuj Tiwari"/>
    <s v="RO0S1HB5CYIZ9,R1D7LUGU7FIF6R,R5VZWTCWXT2WY,R33JXSES80JB74,R2GY2F5IO2PURC,R3REX484T6TAC7,R2K44XXHGOOAHD,RV56YWKRKX22O"/>
    <s v="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
    <s v="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ðŸ˜‘ðŸ˜‘instead go for Asus M3 if you are planning for a budget friendly and good sensor or else, G502 THE BEST,A really good product for â‚¹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
    <s v="https://m.media-amazon.com/images/W/WEBP_402378-T2/images/I/31MDFikz-wL._SX300_SY300_QL70_FMwebp_.jpg"/>
    <s v="https://www.amazon.in/Ant-Esports-GM320-Programmable-Comfortable/dp/B08D64C9FN/ref=sr_1_298?qid=1672903010&amp;s=computers&amp;sr=1-298"/>
    <x v="1"/>
    <x v="0"/>
    <n v="5.3164556962025316"/>
    <n v="5.3164556962025316"/>
  </r>
  <r>
    <x v="525"/>
    <s v="Amazon Basics USB C to Lightning TPE MFi Certified Charging Cable (White, 1.2 meter)"/>
    <x v="0"/>
    <s v="Accessories&amp;Peripherals"/>
    <n v="799"/>
    <n v="1999"/>
    <n v="0.6"/>
    <x v="7"/>
    <n v="8583"/>
    <s v="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
    <s v="AHXJZSVEOLZI5RBMJNOHPVSA2DNA,AGM3M7VSW4O2MBOMCFV7EQAY5ZLA,AFLTI23AJOP4G45H4KOUBGB64JZQ,AH2GTLVFFJBTLSGZ2CBTOK7C4NAQ,AFJ5KPIQGTPRDIYT4PGZCUN63SHQ,AGFGCIGENNJTFHE6ROZW3R43AI7A,AELDTBTLLQ2OITCG4BQTQWCJ2Z2A,AEBAKTSBJSTQP4QYDTXHO7LZDWTA"/>
    <s v="That Crazy Photographer,Nathan Avram,raj singh,AAKASH RAI,Amazon Customer,Amazon Customer,sailesh,Saswata Prime"/>
    <s v="R1HU969QEMB97J,RJ2PP06G0YUWC,RUS257RE8HM73,R1ZY5HA6LYGSK9,R3CP1YVTRBNS5T,R1X5N0V34Q3ZMA,R45K5XEROLCRK,R37BJY9SQYRX82"/>
    <s v="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
    <s v="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â€™s durable and charging power is also good.RecommendedðŸ‘"/>
    <s v="https://m.media-amazon.com/images/I/31f4cZdDnJL._SX300_SY300_QL70_FMwebp_.jpg"/>
    <s v="https://www.amazon.in/Amazon-Basics-Lightning-Certified-Charging/dp/B0B8SSZ76F/ref=sr_1_234?qid=1672909135&amp;s=electronics&amp;sr=1-234"/>
    <x v="1"/>
    <x v="0"/>
    <n v="7.0000000000000009"/>
    <n v="7.0000000000000009"/>
  </r>
  <r>
    <x v="526"/>
    <s v="Classmate Pulse 6 Subject Notebook - Unruled, 300 Pages, Spiral Binding, 240mm*180mm"/>
    <x v="3"/>
    <s v="OfficePaperProducts"/>
    <n v="114"/>
    <n v="120"/>
    <n v="0.05"/>
    <x v="7"/>
    <n v="8938"/>
    <s v="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
    <s v="AGPGSHGMGBF6GBOQ7ZXUBQ3IFZJA,AGCTDYXDS2ERAZO6ACV6JTFOHIZA,AHRUFDHGCKZGKT54AVRPZEUTNROQ,AHMN43SPXNEJP5O5QDLMZJXUAECA,AEUDSXTROWKKBDOIXDIPXVUR5GAA,AGM6G35OHG5KQMIRRXHX72G3LK2A,AFRS67BBE6ROLU6SGM626FXNLFNQ,AEEJ44O5YFDJ7ILQI74U7XMNEFIQ"/>
    <s v="Aditya Chatterjee,Raksha,shubham s.,Lucky mir,Shar,Soham Papinwar,AJJU BABA,Suman sutradhar"/>
    <s v="RFFLKG1LJ0XOI,R8X3CAMJEQANF,R31072TMP1DQYQ,R1YNKT2ZV9UMI9,R39R9TDUJOXVNW,R310CKEQ2EYBD8,R2ZRRP5SOEP2S6,R2FADI2UFYIDMF"/>
    <s v="Great Build Quality!,Great condition,Nice,Good experience,Good purchase,Just not A4.,GOOD ONE,It useful but buy it only when the price is under 100. Then u will get the profit."/>
    <s v="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ðŸ™ŒðŸ»,Good notebook,Quality is good but its size is small compared to my normal notebooks  . Overall a decent product.,A very good quality book,,NOTEBOOK KI SIZE CHHOTI H , OR WITHOUT LINE KE PAGES H , MERE ACCORDING TO YE 8TH CLASS TK KE BACHCHO KE LIYE THIK HAI,"/>
    <s v="https://m.media-amazon.com/images/I/51LTAUNKg9L._SX300_SY300_QL70_FMwebp_.jpg"/>
    <s v="https://www.amazon.in/Classmate-Pulse-Spiral-Notebook-Unruled/dp/B00P93X0VO/ref=sr_1_290?qid=1672903010&amp;s=computers&amp;sr=1-290"/>
    <x v="1"/>
    <x v="0"/>
    <n v="84"/>
    <n v="84"/>
  </r>
  <r>
    <x v="527"/>
    <s v="Bajaj DHX-9 1000W Heavy Weight Dry Iron with Advance Soleplate and Anti-Bacterial German Coating Technology, Ivory"/>
    <x v="1"/>
    <s v="Kitchen&amp;HomeAppliances"/>
    <n v="1099"/>
    <n v="1920"/>
    <n v="0.43"/>
    <x v="7"/>
    <n v="9772"/>
    <s v="Heavy weight iron for easy ironing. Safety Plus: Thermal Fuse|Deluxe metal cover. Super clean surface finish with pleasant aesthetics|Multiple temprature levels|Non-stick coated sole plate|Temprature setting dial|Thermostatic pilot lamp|Warranty: 2 years on product"/>
    <s v="AFWJEGTWPLJFLEMNP6NHQWDEMR7A,AGV22RRF7Z7DKGS3NVGKRNEVDPFA,AHPNR55J5NQA5XXTTCGPUOLYWUWA,AHT3UUMHP2J4D5ED2J2TLSX3NLFQ,AFQ3EGHF7CJXP4Y34JIDWCOFQR6A,AEUAMC5SJIRMWLY4X62YAX4LFPLA,AE5JHZYLGZRTLGO7DJ7OGLD3NJZQ,AHNJTY4AOWAXORD6ELSDX6MCYHAQ"/>
    <s v="Tanveer,SARATHRAJ,Amazon Customer,Manivasagam K,G.bhaskara,Abhijeet Gonsalves,Monish,bhupinder singh"/>
    <s v="R2QBFLBABR9GF,R3IJW3DL5R0M17,RTLJ2SFPAH8LU,R2RYJL2TSW8T52,RC81G65D5P4SW,R3J5PW39AP2MFD,R21CUQNQ5BSFGH,R1XBT0HSF7NCKJ"/>
    <s v="Good one,Punchuality,Good product,Good quality,à°ªà°°à±à°µà°¾à°²à±‡à°¦à±,perfect for use,Good,ðŸ‘"/>
    <s v="Good product. Weight is reduced a bit,Damage product deliveredTwo times,works fine even after 4 months as of now going good,Fine  good to use,à°²à±ˆà°Ÿà± à°µà±†à°¯à°¿à°Ÿà±,perfect for use,Good,ðŸ‘ ðŸ‘ ðŸ‘ ðŸ‘ ðŸ‘"/>
    <s v="https://m.media-amazon.com/images/W/WEBP_402378-T2/images/I/411ZPXAMTlL._SY300_SX300_QL70_FMwebp_.jpg"/>
    <s v="https://www.amazon.in/Bajaj-DHX-1000-Watt-Ivory-Color/dp/B009P2L7CO/ref=sr_1_222?qid=1672923603&amp;s=kitchen&amp;sr=1-222"/>
    <x v="1"/>
    <x v="0"/>
    <n v="9.7674418604651176"/>
    <n v="9.7674418604651176"/>
  </r>
  <r>
    <x v="528"/>
    <s v="Karcher WD3 EU Wet and Dry Vacuum Cleaner, 1000 Watts Powerful Suction, 17 L Capacity, Blower Function, Easy Filter Removal for Home and Garden CleaningÂ  (Yellow/Black)"/>
    <x v="1"/>
    <s v="Kitchen&amp;HomeAppliances"/>
    <n v="6199"/>
    <n v="10999"/>
    <n v="0.44"/>
    <x v="7"/>
    <n v="10429"/>
    <s v="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â€“ whether itâ€™s dry, wet, fine or coarse dirt. For perfect wet and dry vacuum cleaning results with convenience and flexibility|The capacity of the wet and dry vacuum cleaner is 17 litres|Warranty: 1 year from the date of invoice|Power: 1000 watts; Operating voltage: 240 volts"/>
    <s v="AHFX5HMDRZADFXH5XYJLGRDZFM3Q,AEAK4OYOCJC43VRIH3NDSRTPNIAA,AHT6ZEDKJSMRZZ5QDQDQ77KPIX5A,AH4JTC3HW6JOKBIRQQD65TQA6YVQ,AE2LOPNSKMI6BX2SCFLMGUOITKIA,AFAMW5VFGUDWD5EG3XOVTETFW3KQ,AHBRVKDGN2EY76OONE7QQSLLBEVQ,AGE5HMZHE7YBYMEAQJ5B4CP7HG7A"/>
    <s v="Prakash,Amazon Customer,Deepak Chhetri,Sudeep,jk,Gnana sampath,yogesh aggarwal,MAN"/>
    <s v="R8C32TJ4LFEH2,R1PEE4BCM8AE46,R2H8MA3JJ3KWBS,R1YMUX3PF91A1L,R32ZAHCTMN2A02,R21Q1UO7WME33S,R1HJB9OT30WHJL,R24NYI1HOKDQ1W"/>
    <s v="Product is good but huge noise,Good vaccum but too loud and noisy,The product was good,Good one,Super,Suction is awesome,Damage product received,A decent budget product for a clean house."/>
    <s v="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
    <s v="https://m.media-amazon.com/images/I/41CAIlYtE+L._SY300_SX300_.jpg"/>
    <s v="https://www.amazon.in/Karcher-WD-Multi-Purpose-Vacuum-Cleaner/dp/B00JBNZPFM/ref=sr_1_471?qid=1672923615&amp;s=kitchen&amp;sr=1-471"/>
    <x v="1"/>
    <x v="0"/>
    <n v="9.545454545454545"/>
    <n v="9.545454545454545"/>
  </r>
  <r>
    <x v="529"/>
    <s v="Wayona Usb Type C Fast Charger Cable Fast Charging Usb C Cable/Cord Compatible For Samsung Galaxy S10E S10 S9 S8 Plus S10+,Note 10 Note 9 Note 8,S20,M31S,M40,Realme X3,Pixel 2 Xl (3 Ft Pack Of 1,Grey)"/>
    <x v="0"/>
    <s v="Accessories&amp;Peripherals"/>
    <n v="325"/>
    <n v="1299"/>
    <n v="0.75"/>
    <x v="7"/>
    <n v="10576"/>
    <s v="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â€™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ðŸ‘Œ,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J6oGU8w5L._SX300_SY300_QL70_FMwebp_.jpg"/>
    <s v="https://www.amazon.in/Wayona-Cable-Braided-Charger-Smartphones/dp/B07GVGTSLN/ref=sr_1_93?qid=1672909128&amp;s=electronics&amp;sr=1-93"/>
    <x v="1"/>
    <x v="0"/>
    <n v="5.6000000000000005"/>
    <n v="5.6000000000000005"/>
  </r>
  <r>
    <x v="530"/>
    <s v="Wayona Nylon Braided Usb Type C 3Ft 1M 3A Fast Charger Cable For Samsung Galaxy S9 S8 (Wc3Cb1, Black)"/>
    <x v="0"/>
    <s v="Accessories&amp;Peripherals"/>
    <n v="325"/>
    <n v="1099"/>
    <n v="0.7"/>
    <x v="7"/>
    <n v="10576"/>
    <s v="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ðŸ‘Œ,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DXzzwydTL._SX300_SY300_QL70_FMwebp_.jpg"/>
    <s v="https://www.amazon.in/Wayona-Charger-Samsung-Galaxy-Wc3Cb1/dp/B07F1P8KNV/ref=sr_1_338?qid=1672909141&amp;s=electronics&amp;sr=1-338"/>
    <x v="1"/>
    <x v="0"/>
    <n v="6.0000000000000009"/>
    <n v="6.0000000000000009"/>
  </r>
  <r>
    <x v="531"/>
    <s v="OnePlus 10R 5G (Forest Green, 8GB RAM, 128GB Storage, 80W SuperVOOC)"/>
    <x v="2"/>
    <s v="Mobiles&amp;Accessories"/>
    <n v="34999"/>
    <n v="38999"/>
    <n v="0.1"/>
    <x v="7"/>
    <n v="11029"/>
    <s v="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
    <s v="AHLYJKN3B45FGUXNLI7HBJRMQXBA,AGU3XNDQ5OIFEYL6W7FGAB4QNOPA,AFQQLWLDOYRTQWZETYX6CFXNEOJQ,AGJLSJO25FNAPTAMQITAMV2DTV7A,AGFXSW2YQHNS2ZPAMQHQLDH5QBZQ,AFNQRKRC76QTV3ANYGVIX3WGB7AQ,AGJU6F3B6JF6P3W5KKTWBRLGQFRA"/>
    <s v="Dinesh Kumar,Saurabh,BIDESH PATRA,Prateek H,SHREYANSH KAPADIA,Vinayak joshi,Zarafatima"/>
    <s v="RB90KDMXOCCPZ,R1OARKAJGLAKQ4,R1N33NHFCLHH1Z,R3JL5MHXQ8MCFN,R38ZGFRJN3GTNB,R1VN3PBKU8OEGA,R27ULMSJKIY5YD"/>
    <s v="Best option in 35k category.,Terrific purchase,A highly priced smart phone.,Can't get better at this cost. Review after one month of use.,Oxygen OS is providing poor experience, overall device is okay.,Ammazing Product,Okay"/>
    <s v="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ðŸ“¸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
    <s v="https://m.media-amazon.com/images/I/41pQ4gJMwEL._SX300_SY300_QL70_ML2_.jpg"/>
    <s v="https://www.amazon.in/OnePlus-Forest-Green-Storage-SuperVOOC/dp/B09WRMNJ9G/ref=sr_1_79?qid=1672895770&amp;s=electronics&amp;sr=1-79"/>
    <x v="1"/>
    <x v="0"/>
    <n v="42"/>
    <n v="42"/>
  </r>
  <r>
    <x v="532"/>
    <s v="Usha CookJoy (CJ1600WPC) 1600 Watt Induction cooktop (Black)"/>
    <x v="1"/>
    <s v="Kitchen&amp;HomeAppliances"/>
    <n v="2089"/>
    <n v="4000"/>
    <n v="0.48"/>
    <x v="7"/>
    <n v="11199"/>
    <s v="Keep Warm Function :- This will keep food warm and ready-to-eat after it has been cooked|Pause Â :- Allows you cook at stop and re-start the program your own pace|Auto switch to power saving mode to prevent overheating|Pan sensor technology â€“ operates only when Cookware is placed on|5 Pre-set Indian menu, Timer: 1 min to 3 hours"/>
    <s v="AFBJUY4B45VSG7ROPSXR44Y3PCJA,AFM5RQWP5UN7CKYZGLBBS4Z3SOMQ,AF7FNHSMCRU3BQJ4J5XSMGYU5ZWQ,AEDR652FAPSVVJAKQXEP6BYIKVEQ,AEYD4WEMX25FXS64S3D5Q75JBGJQ,AH7YTQORZ6PETTAX2C374QNBR4NA,AHIWN5RZTRU6WU6RDZ2QBYVQ64YQ,AH6YLT3KTDNWPMSAS4I4EYVKO5BA"/>
    <s v="Smithil,Abhishek,Amit Sharma,Ram Shukla,Suresh Kumar Jena,Amazon Customer,Masood zafar,Bhim Singh"/>
    <s v="R3OIY3XB4667JN,R343JP2QEQ4OU1,R1YVJDFTPY1227,R3LVWE3Q7WY798,R7GMXPSA7U047,R2ZI5FCZK684JN,R2CTSF9ABMHN6C,R3T9C8BMA8PF8P"/>
    <s v="Product is always good ,but service is not properly packaging also dammage box . focus on service,Easy to clean,V good,Good product,I love product Usha,Best,Good for bachelors,Good ðŸ‘"/>
    <s v="Induction is good working,Lightweight and easy to use,V nice,Good quality product,Good Usha product induction ðŸ‘ðŸ‘ðŸ‘,Tea,,I have been using it for 2 weeks, so far there is no problem, but the current option probably comes in all."/>
    <s v="https://m.media-amazon.com/images/W/WEBP_402378-T1/images/I/41-kc5sVOQL._SX300_SY300_QL70_FMwebp_.jpg"/>
    <s v="https://www.amazon.in/CookJoy-CJ1600WPC-Induction-cooktop-Black/dp/B09NBZ36F7/ref=sr_1_163?qid=1672923598&amp;s=kitchen&amp;sr=1-163"/>
    <x v="1"/>
    <x v="0"/>
    <n v="8.75"/>
    <n v="8.75"/>
  </r>
  <r>
    <x v="533"/>
    <s v="AmazonBasics Cylinder Bagless Vacuum Cleaner with Power Suction, Low Sound, High Energy Efficiency and 2 Years Warranty (1.5L, Black)"/>
    <x v="1"/>
    <s v="Kitchen&amp;HomeAppliances"/>
    <n v="3799"/>
    <n v="6000"/>
    <n v="0.37"/>
    <x v="7"/>
    <n v="11935"/>
    <s v="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
    <s v="AGRAAUFFZVW3L5L4MV65HRI63NPA,AGSMGWHNRQAZOOIPF7UOSNBQDNIQ,AFJZWYEHRGAPQPS5N64LTC3JOCXA,AHERFNSW6YQVDARIDK6WI3GFTCLA,AH2R6HPCGKBGV62HAZ3BH3HFMIPQ,AFAR6KANGGM4XIVC6ZDTSEONGR6A,AE2WVSMP7ZOFNGQWHUPQNRZHLOVQ,AEJNLPO52JIB3UFIIIGFMQBJCJLQ"/>
    <s v="Liliput99,umamaheswaran,Alina,Prasanthi,Amazon Customer,Nissam kollam,Kaviya,Unknown"/>
    <s v="R3RFDGR8TPI8RK,RAKVMHE1HIAWS,R993RWWGJ9AOK,RG1S054Z1LNM,RXNSR6DWHY21T,R2UAN2MTFP5KVM,RVXBEXV3GDXD8,R3NEQG8JV6357R"/>
    <s v="Good suction power, enough for most cleaning,Worth for the price given,Okayish,Budget vacuum cleaner.,Very nice product worth it ðŸ˜„,Best vacuum cleaner,It's a really good worthy product,Simply superb"/>
    <s v="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â€™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
    <s v="https://m.media-amazon.com/images/I/41bdE73aspL._SX300_SY300_QL70_FMwebp_.jpg"/>
    <s v="https://www.amazon.in/AmazonBasics-VCS35B15K-C-1-5-Litre-Bagless-Cylinder/dp/B07H3N8RJH/ref=sr_1_365?qid=1672923610&amp;s=kitchen&amp;sr=1-365"/>
    <x v="1"/>
    <x v="0"/>
    <n v="11.351351351351353"/>
    <n v="11.351351351351353"/>
  </r>
  <r>
    <x v="534"/>
    <s v="AO Smith HSE-VAS-X-015 Storage 15 Litre Vertical Water Heater (Geyser) White 4 Star"/>
    <x v="1"/>
    <s v="Heating,Cooling&amp;AirQuality"/>
    <n v="7349"/>
    <n v="10900"/>
    <n v="0.33"/>
    <x v="7"/>
    <n v="11957"/>
    <s v="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
    <s v="AG3PLRKXVXLYQ7YHOIU4QVWWFBAQ,AHRU7JSVBHVEBWI2H2N6CVM3IIPQ,AH4ZQO5NIBMSXG7LLOGJ67WQ54IA,AFY4C2ZKXRWWGZRC2WIRBN4HTT7A,AEBBDZUR4T6MWDXS4COIUJLYXHHA,AFYENENKOXRC77BZ5JFXNG6GBNAA,AESSNDMFJZFM6Q5URYBYPEIUSYNQ,AERCNZE7BL2UQB45USYQ3NS3KDHA"/>
    <s v="VINAY,uday patil,Amazon Customer,giri raj singh,PATEL P.,Amazon Customer,mukhtyar singh,Jayendra Chauhan"/>
    <s v="R1YVS42PE19S0D,R3DONAXVXXHGDY,R6PIB7C4JS214,R1IUZ4ZBSB7KQ2,R2LJBGGLXY8MMO,R2LXCMNDSZ18EC,RTNR1AFNBXK4C,R14X6K190U5P2"/>
    <s v="Nice Gyser,Good child I am say,Great product in this budget,Good product,Good,Amazing Machine highly recommend,Good product,Working Great"/>
    <s v="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
    <s v="https://m.media-amazon.com/images/I/316y4IIKD6L._SX300_SY300_QL70_FMwebp_.jpg"/>
    <s v="https://www.amazon.in/AO-Smith-HSE-VAS-15-Litre-Storage/dp/B01892MIPA/ref=sr_1_341?qid=1672923610&amp;s=kitchen&amp;sr=1-341"/>
    <x v="1"/>
    <x v="0"/>
    <n v="12.727272727272727"/>
    <n v="12.727272727272727"/>
  </r>
  <r>
    <x v="535"/>
    <s v="Tizum High Speed HDMI Cable with Ethernet | Supports 3D 4K | for All HDMI Devices Laptop Computer Gaming Console TV Set Top Box (1.5 Meter/ 5 Feet)"/>
    <x v="2"/>
    <s v="HomeTheater,TV&amp;Video"/>
    <n v="199"/>
    <n v="699"/>
    <n v="0.72"/>
    <x v="7"/>
    <n v="12153"/>
    <s v="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âœ” Gold Plate HDMI Cable of Length: 5 Feet/ 1.8 Meters"/>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41da4tk7N+L._SY300_SX300_.jpg"/>
    <s v="https://www.amazon.in/TIZUM-Slim-1-5m-HDMI-Cable/dp/B01M4GGIVU/ref=sr_1_27?qid=1672909125&amp;s=electronics&amp;sr=1-27"/>
    <x v="1"/>
    <x v="0"/>
    <n v="5.8333333333333339"/>
    <n v="5.8333333333333339"/>
  </r>
  <r>
    <x v="536"/>
    <s v="TIZUM High Speed HDMI Cable Aura -Gold Plated-High Speed Data 10.2Gbps, 3D, 4K, HD 1080P (10 Ft/ 3 M)"/>
    <x v="2"/>
    <s v="HomeTheater,TV&amp;Video"/>
    <n v="379"/>
    <n v="999"/>
    <n v="0.62"/>
    <x v="7"/>
    <n v="12153"/>
    <s v="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51aZN040THL._SX300_SY300_QL70_FMwebp_.jpg"/>
    <s v="https://www.amazon.in/Tizum-10-2Gbps-Speed-Plated-Cable/dp/B01M5967SY/ref=sr_1_468?qid=1672909147&amp;s=electronics&amp;sr=1-468"/>
    <x v="1"/>
    <x v="0"/>
    <n v="6.774193548387097"/>
    <n v="6.774193548387097"/>
  </r>
  <r>
    <x v="537"/>
    <s v="Orient Electric Fabrijoy DIFJ10BP 1000-Watt Dry Iron, Non-Stick (White and Blue)"/>
    <x v="1"/>
    <s v="Kitchen&amp;HomeAppliances"/>
    <n v="549"/>
    <n v="1090"/>
    <n v="0.5"/>
    <x v="7"/>
    <n v="13029"/>
    <s v="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
    <s v="AFQJZK36S3SRAAAD3376U4KTPU6Q,AF5WVB3K3SQOW74FF45MMSZ7IT4A,AECTQFMI5LITXPVVXAMCEN7T4OMA,AHGYKNL6LSZEE7TP7CPLHDZXBNFQ,AHZQRNFYLWZV3PCNKMUXLLAL6Y5Q,AEU5D4GBLUFHIEJXMJEX4L6TP5FA,AHF7NDPWJ435H5NW5V6B4CLR7NFQ,AHKWS73ZN752YNYJI3RUUS2MHCSA"/>
    <s v="Hariom,Kali,Ajay Patil,Reddy Pradeep Kassetty,Nupur Mallick,jeevanraju,Shamanul akhtar,Faizal"/>
    <s v="R3K3UN3YSLI8K9,RE7V0E8WMQXEZ,R1G9EQA21P73JD,R3HUUS03G360Q3,R36NLGQ9NGSPCE,R1KB6EXTCM1C1H,R2YGR0FZXDNLXL,R1X3FG1SX99UKT"/>
    <s v="Worthy,Love this product,Good,Good,It can be used for two years,ðŸ‘,Best in this price, will serve the purpose you bought it for.,Good choice in budget Range"/>
    <s v="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
    <s v="https://m.media-amazon.com/images/W/WEBP_402378-T1/images/I/31VoHcKK5ZL._SX300_SY300_QL70_FMwebp_.jpg"/>
    <s v="https://www.amazon.in/Orient-Electric-Fabrijoy-DIFJ10BP-1000-Watt/dp/B01MY839VW/ref=sr_1_69?qid=1672923593&amp;s=kitchen&amp;sr=1-69"/>
    <x v="1"/>
    <x v="0"/>
    <n v="8.4"/>
    <n v="8.4"/>
  </r>
  <r>
    <x v="538"/>
    <s v="Wayona Nylon Braided USB Data Sync and Fast Charging 3A Short Power Bank Cable For iPhones, iPad Air, iPad mini, iPod Nano and iPod Touch (Grey)"/>
    <x v="0"/>
    <s v="Accessories&amp;Peripherals"/>
    <n v="349"/>
    <n v="999"/>
    <n v="0.65"/>
    <x v="7"/>
    <n v="13120"/>
    <s v="[High Compatibility] : iPhones, iPad Air, iPad mini, iPod Nano and iPod Touch|[Fast Charge&amp;Data Sync ] : It can charge and sync simultaneously at a rapid speed, Compatible with any charging adaptor, multi-port charging station or power bank.|ã€Short and Convenient Designã€‘: The light and space-saving 0.25M/0.83ft USB cable, itâ€™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â˜‘ï¸,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
    <s v="https://m.media-amazon.com/images/W/WEBP_402378-T2/images/I/41c80KrMZgL._SY445_SX342_QL70_FMwebp_.jpg"/>
    <s v="https://www.amazon.in/Wayona-Nylon-Braided-Charging-iPhones/dp/B07JNVF678/ref=sr_1_117?qid=1672909129&amp;s=electronics&amp;sr=1-117"/>
    <x v="1"/>
    <x v="0"/>
    <n v="6.4615384615384617"/>
    <n v="6.4615384615384617"/>
  </r>
  <r>
    <x v="539"/>
    <s v="Wayona Nylon Braided Lightning USB Data Sync &amp; 3A Charging Cable for iPhones, iPad Air, iPad Mini, iPod Nano and iPod Touch (3 FT Pack of 1, Grey)"/>
    <x v="0"/>
    <s v="Accessories&amp;Peripherals"/>
    <n v="399"/>
    <n v="1299"/>
    <n v="0.69"/>
    <x v="7"/>
    <n v="13120"/>
    <s v="[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â˜‘ï¸,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
    <s v="https://m.media-amazon.com/images/I/41bkm5HhWsL._SY445_SX342_QL70_FMwebp_.jpg"/>
    <s v="https://www.amazon.in/Wayona-Nylon-Braided-Charging-iPhones/dp/B07JPJJZ2H/ref=sr_1_186?qid=1672909133&amp;s=electronics&amp;sr=1-186"/>
    <x v="1"/>
    <x v="0"/>
    <n v="6.0869565217391308"/>
    <n v="6.0869565217391308"/>
  </r>
  <r>
    <x v="540"/>
    <s v="realme narzo 50 (Speed Blue, 4GB RAM+64GB Storage) Helio G96 Processor | 50MP AI Triple Camera | 120Hz Ultra Smooth Display"/>
    <x v="2"/>
    <s v="Mobiles&amp;Accessories"/>
    <n v="12999"/>
    <n v="15999"/>
    <n v="0.19"/>
    <x v="7"/>
    <n v="13246"/>
    <s v="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
    <s v="AE4755NP2P2WIA3W6UZ4GBQUMYJQ,AHKCM7P5EDDMQZBKYYE75CPAF7FA,AFDRB56L4VXGIQHGTVK7NJM3WSYA,AHNAZDZEKS6VNCJWHR4ESXYPU4VA,AGWXSRHKVWHYZILFA5BDCT5XBCGA,AGXQDXGZIHZGK6VZJAMINA4COD5Q,AFEMVPAQZ54XJP3XZOPH5T4AYQ3Q,AHVAPI2PL242EH4HOBT3XMTEYFTQ"/>
    <s v="ANURAG,RAVINDER RACHERLA,Tamojit maji,Barhoo prasad chaurasia,SrinuðŸ˜Ž,ARYAN RAWAT,ArchieFreud,Amazon Customer"/>
    <s v="R225TDOAW3E40Y,R20F4XL6H69YXD,R30J2L74QHTQP9,R2OF67AGC4N6JL,R1SBTL4GCVQYN7,R3LLRND14DDJAB,R33RURRS0SE6WD,R3EQVOLZJUSS1B"/>
    <s v="Cons that most youtubers won't tell you,It's good,Battery is normal,Good celphone,Nice phone,Phone is good at the price range,Affordable,Multi featured mobile at economical price."/>
    <s v="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
    <s v="https://m.media-amazon.com/images/I/51UzDSGpNWL._SX300_SY300_QL70_ML2_.jpg"/>
    <s v="https://www.amazon.in/realme-Storage-Processor-Triple-Display/dp/B09RMQYHLH/ref=sr_1_52?qid=1672895762&amp;s=electronics&amp;sr=1-52"/>
    <x v="1"/>
    <x v="0"/>
    <n v="22.105263157894736"/>
    <n v="22.105263157894736"/>
  </r>
  <r>
    <x v="541"/>
    <s v="HUL Pureit Germkill kit for Classic 23 L water purifier - 3000 L Capacity"/>
    <x v="1"/>
    <s v="Kitchen&amp;HomeAppliances"/>
    <n v="1130"/>
    <n v="1130"/>
    <n v="0"/>
    <x v="7"/>
    <n v="13250"/>
    <s v="Compatible only for Pureit Classic 23 Liter water purifier|Germkill Kit (GKK) Capacity - 30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EZVOCIG5UB5RYBT7P35LXEYGNUA,AG3OM7FBL3LB5C266XVNPJGOHPPA,AGBT373ETZCUEC7X2LVVD3FKWRAA,AEM3EO5SQFCOE4BPSMM3LKOIWL6A,AG73KSBFVJ5HI7YVT6EH5WTAY67Q,AHEQSSHSFZ6WZUZUZS7BTVNCOTAQ,AH6NHWSWYP5ISTHGMARHDD54FLBQ,AFQDM5ECIIUZH567BITZVOP6LISA"/>
    <s v="Suryaranjan S.,Gaurav Kumar,Tanushree Laha,Tirupati,Srivastava rahul,Puremba Khomdram,Sre ram,Kanthilakshmi"/>
    <s v="R2KI2IDJL2BY7K,R1KYGT5PRP2IEC,R2HEJVRW7X3SPT,R2VESGVS16ALQY,R32M7U7Z9W2OU1,R1MRHN8DMJZGJY,R17V0HLP8F6QN1,R3NCHTJEG96BIG"/>
    <s v="Good product,Nice product up to the mark,Good one,Excellent,Water purifier,Good,Super,Good it helping us"/>
    <s v="Nice product, value of money,Nice,I have received the product with broken seal. Otherwise purchase is ok.,100%,Nice,Good,Super super super super,Good"/>
    <s v="https://m.media-amazon.com/images/I/41rkDPlAt+L._SY300_SX300_.jpg"/>
    <s v="https://www.amazon.in/HUL-Pureit-Germkill-Classic-Purifier/dp/B00H3H03Q4/ref=sr_1_131?qid=1672923597&amp;s=kitchen&amp;sr=1-131"/>
    <x v="1"/>
    <x v="0"/>
    <s v=""/>
    <s v="0"/>
  </r>
  <r>
    <x v="542"/>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quot;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WCgGbvwhL._SX300_SY300_QL70_ML2_.jpg"/>
    <s v="https://www.amazon.in/Fire-Boltt-Bluetooth-Calling-Assistance-Resolution/dp/B0BF57RN3K/ref=sr_1_1?qid=1672895748&amp;s=electronics&amp;sr=1-1"/>
    <x v="1"/>
    <x v="0"/>
    <n v="4.6153846153846159"/>
    <n v="4.6153846153846159"/>
  </r>
  <r>
    <x v="543"/>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mzbWC6AkL._SX300_SY300_QL70_ML2_.jpg"/>
    <s v="https://www.amazon.in/Fire-Boltt-Bluetooth-Calling-Assistance-Resolution/dp/B0BF54972T/ref=sr_1_33?qid=1672895755&amp;s=electronics&amp;sr=1-33"/>
    <x v="1"/>
    <x v="0"/>
    <n v="4.6153846153846159"/>
    <n v="4.6153846153846159"/>
  </r>
  <r>
    <x v="544"/>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ivjqdXb0L._SX300_SY300_QL70_ML2_.jpg"/>
    <s v="https://www.amazon.in/Fire-Boltt-Bluetooth-Calling-Assistance-Resolution/dp/B0BF563HB4/ref=sr_1_37?qid=1672895755&amp;s=electronics&amp;sr=1-37"/>
    <x v="1"/>
    <x v="0"/>
    <n v="4.6153846153846159"/>
    <n v="4.6153846153846159"/>
  </r>
  <r>
    <x v="545"/>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0VGCE+q2L._SY300_SX300_.jpg"/>
    <s v="https://www.amazon.in/Fire-Boltt-Bluetooth-Calling-Assistance-Resolution/dp/B0BF4YBLPX/ref=sr_1_41?qid=1672895755&amp;s=electronics&amp;sr=1-41"/>
    <x v="1"/>
    <x v="0"/>
    <n v="4.6153846153846159"/>
    <n v="4.6153846153846159"/>
  </r>
  <r>
    <x v="546"/>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quot;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Fq27ZjJfL._SX300_SY300_QL70_ML2_.jpg"/>
    <s v="https://www.amazon.in/Fire-Boltt-Bluetooth-Calling-Assistance-Resolution/dp/B0BF54LXW6/ref=sr_1_49?qid=1672895762&amp;s=electronics&amp;sr=1-49"/>
    <x v="1"/>
    <x v="0"/>
    <n v="4.6153846153846159"/>
    <n v="4.6153846153846159"/>
  </r>
  <r>
    <x v="547"/>
    <s v="KENT 16051 Hand Blender 300 W | 5 Variable Speed Control | Multiple Beaters &amp; Dough Hooks | Turbo Function"/>
    <x v="1"/>
    <s v="Kitchen&amp;HomeAppliances"/>
    <n v="1745"/>
    <n v="2400"/>
    <n v="0.27"/>
    <x v="7"/>
    <n v="14160"/>
    <s v="The powerful 300W hand blender promises an efficient and fast cooking process|Its 5 variable speed controls make mixing and blending very easy and offer perfect results every time|With the blenderâ€™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
    <s v="AENNXW426LQ63GMKZIY7YEECRBUQ,AGAQKYRZFYPLG7NL3P5PPBBAWIRQ,AHDPIFU3ZXS54PZ2TX26RCZQ4HLA,AGIMQYYJFZUX57YLHEQKRD4MEZMQ,AHESRTFWPTZDAFJBW47UFMLQLEMA,AE4X4RZZDN6H2D7NHKZ66VLDES7A,AFUT5RC32UT3SXTXUMYXYLS2Z3OQ,AFDIQRC5FKMI2FC442TCIH7FID6Q"/>
    <s v="Riya,Titika,dilbagh singh,Aiysha,Amazon Customer,Faraz,Devika ramana,Raghavendra V"/>
    <s v="R2F2DGJQPO0B5T,R2TYJ9OO7P28VM,R1RKF5FDPIB99E,R3N0PTQXQ8UJY8,R11EOJ6WSV5QIN,RNJWTE3FEEOBF,R1TMCXV8ZLNR4Q,R2VX0MWE6CFDOK"/>
    <s v="Rusty Steel beater,Product delivered in good condition but a little late than expected delivery date ..,Good product,It's good if used properly.,Nice....,Worth it Buy,gud one,KENT 16051 Hand Blender 300 W"/>
    <s v="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
    <s v="https://m.media-amazon.com/images/W/WEBP_402378-T1/images/I/41XtCfScreS._SX300_SY300_QL70_FMwebp_.jpg"/>
    <s v="https://www.amazon.in/Kent-Hand-Blender-300-White/dp/B07Y5FDPKV/ref=sr_1_451?qid=1672923614&amp;s=kitchen&amp;sr=1-451"/>
    <x v="1"/>
    <x v="0"/>
    <n v="15.555555555555555"/>
    <n v="15.555555555555555"/>
  </r>
  <r>
    <x v="548"/>
    <s v="PHILIPS HL1655/00 Hand Blender, White Jar 250W"/>
    <x v="1"/>
    <s v="Kitchen&amp;HomeAppliances"/>
    <n v="1695"/>
    <n v="1695"/>
    <n v="0"/>
    <x v="7"/>
    <n v="14290"/>
    <s v="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â€™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
    <s v="AHMV7CFP5QJKQVZUWZJHE4HZ2ICA,AFZST4HYDBQ6XVQACSAAFUDJOIKQ,AFKYVEINPQ32ZQGZEDXOSUWEDFQQ,AHWOFQXJDJDNP5RV6PBCUOJTFI2A,AF4BOWODXP7NVQUEXZ6UTVGLK36Q,AGK7QXGM6LN3H4ULO2S3OFXH7LBQ,AGA4TH7LEY2HBXJYTK6Y4RA4LWDQ,AFVZYHLIYODBCD6G6VOMDXWNTV3A"/>
    <s v="Swathi,Amazon Customer,Chethan KP,Anu Tri,Ravali,Nitish Sharma,Baldev s.,Digambar Gawali"/>
    <s v="R1D9RWNUO50OL2,R3UBUQT5L25WJV,R41I3GR7DNRBK,R3JJ8CIALK6GJI,R2B50JTABPD6LS,R248KORTE9C15N,R26RTMICLY2WE5,R1DZ4NVSGNARIJ"/>
    <s v="Heats up after less time of usage.,Its is fine,Excellent product,You can go for it.,Worth of money n stylish look,Good,HIGH SPEED VERY GOOD WORKING,Nice product"/>
    <s v="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
    <s v="https://m.media-amazon.com/images/W/WEBP_402378-T1/images/I/31MVkjIpLiL._SX300_SY300_QL70_FMwebp_.jpg"/>
    <s v="https://www.amazon.in/Philips-Collection-HL1655-00-250-Watt/dp/B00YQLG7GK/ref=sr_1_169?qid=1672923598&amp;s=kitchen&amp;sr=1-169"/>
    <x v="1"/>
    <x v="0"/>
    <s v=""/>
    <s v="0"/>
  </r>
  <r>
    <x v="549"/>
    <s v="Inalsa Hand Blender| Hand Mixer|Beater - Easy Mix, Powerful 250 Watt Motor | Variable 7 Speed Control | 1 Year Warranty | (White/Red)"/>
    <x v="1"/>
    <s v="Kitchen&amp;HomeAppliances"/>
    <n v="979"/>
    <n v="1395"/>
    <n v="0.3"/>
    <x v="7"/>
    <n v="15252"/>
    <s v="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
    <s v="AFA27PWZ7R6SHPUK6YI3LUPVQAXA,AH3YMZDQPMC4SNFHGLOEIFEO5P4A,AGC7U4WCJ72KSPKZJE6SA6ULCNAA,AF2I6FEF7CCDHSXJQCMHRDLEV4UA,AGZYDFV5X762ARBCKH3CXTG4QUTA,AGBBKPN6FHVMRRHWZVRJ7O45VG7Q,AHON53VQVWWCC3G7B6BF4BE7ZESQ,AG57G63ZBJYDUGVZ2VRDSZD6L4ZA"/>
    <s v="Placeholder,V P.,sanjay,Amazon Customer,Sweta,J k bricks,Swapnil Patil,Kritika S."/>
    <s v="RKYJMDLBEO56M,R376767ZF0GAG9,R34R6IMCCGAV5E,R2JQ1CZWIUOSXX,R30SGGX9LU3IEW,RPP3YL70C1J1I,R2Y8Z95B7LQZHR,RERXVOZZDMCMH"/>
    <s v="Good,Decent,Ok,Good product,Nice,Good product,Not good as per price,small &amp; elegant hand mixer"/>
    <s v="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
    <s v="https://m.media-amazon.com/images/W/WEBP_402378-T1/images/I/413XAuyrxWL._SX300_SY300_QL70_FMwebp_.jpg"/>
    <s v="https://www.amazon.in/Inalsa-Easy-Mix-200-Watt-Mixer/dp/B075K76YW1/ref=sr_1_367?qid=1672923611&amp;s=kitchen&amp;sr=1-367"/>
    <x v="1"/>
    <x v="0"/>
    <n v="14.000000000000002"/>
    <n v="14.000000000000002"/>
  </r>
  <r>
    <x v="550"/>
    <s v="TP-Link TL-WA855RE 300 Mbps Wi-Fi Range Extender (White)"/>
    <x v="0"/>
    <s v="NetworkingDevices"/>
    <n v="1599"/>
    <n v="3599"/>
    <n v="0.56000000000000005"/>
    <x v="7"/>
    <n v="16182"/>
    <s v="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â€”â€” 1 x 10/100mbps RJ45 Ethernet port|Works with Any Wi-Fi Router|In an unlikely case of product quality related issue, we may ask you to reach out to brandâ€™s customer service support and seek resolution. We will require brand proof of issue to process replacement request."/>
    <s v="AFPBB55ERBMYZ772BNASND7FMW5A,AHM727ZYMMQDPUHJ6OWCUCU4355A,AFS3O2OIRQF5ECXHPLIAACRYS7ZA,AHMR6LPDRS6LA5Q4IPR7CR5C5UNQ,AHNKAHK6RYA2C67WMJPAHYF2SOOQ,AFAE3QQ4QXQFUDMR6PPV7Z2RBBXQ,AF2XP36RNYHP6ECLKWEGNJMPIMWQ,AG2GORYENZ57Q2GI5YX363VVLIWA"/>
    <s v="Basim,Vicky M.,Neeraj Kumar,Tushar Singh Soam,Vidyasagar Murty,Pramod Gangurde,Guruprasad Shejwal,Dileep K."/>
    <s v="R1UJCPI3A1IO62,R2PYJXSSG9BFTD,R16SXX1OBUEAMB,R4TFLMVQ5UVRJ,R8DMW17GQ6AOQ,R2Z1QU2RURR98B,R1FYTHP32JRK5P,RY5MNH5OG5MSW"/>
    <s v="Good wifi extender,Value for money!,Nice Product,very satisfied,Does the job,The product seems to be decent and good.,Good for home use,Extender is good but no 5G"/>
    <s v="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quot;no internet&quo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
    <s v="https://m.media-amazon.com/images/I/31aoDL5YfNL._SX300_SY300_QL70_FMwebp_.jpg"/>
    <s v="https://www.amazon.in/TP-Link-TL-WA855RE-Wi-Fi-Range-Extender/dp/B00EYW1U68/ref=sr_1_462?qid=1672903018&amp;s=computers&amp;sr=1-462"/>
    <x v="1"/>
    <x v="0"/>
    <n v="7.5"/>
    <n v="7.5"/>
  </r>
  <r>
    <x v="551"/>
    <s v="Portronics Konnect L 1.2M Fast Charging 3A 8 Pin USB Cable with Charge &amp; Sync Function for iPhone, iPad (Grey)"/>
    <x v="0"/>
    <s v="Accessories&amp;Peripherals"/>
    <n v="154"/>
    <n v="399"/>
    <n v="0.61"/>
    <x v="7"/>
    <n v="16905"/>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E3Q6KSUK5P75D5HFYHCRAOLODSA,AFUGIFH5ZAFXRDSZHM4QB2KPKFUQ,AFK4NJOLFSJGWLOJIUIAROJF6YVA,AFUOTYRFUXVPEBGIXVZZ7DR3CZUA,AFDLRSXKDZ6U3U3KD46SQLFGZQRA,AH5VLM66SIK7J3IRG4NY7XVOQ55A,AE3MQNNHHLUHXURL5S7IAR7JTGNQ,AFSEOFZY67MYC7UAJU264Z5NFTLA"/>
    <s v="rahuls6099,Swasat Borah,Ajay Wadke,Pranali,RVK,Bhargav,Durai Vignesh,Amazon Customer"/>
    <s v="R1BP4L2HH9TFUP,R16PVJEXKV6QZS,R2UPDB81N66T4P,R3KK4GT934ST3I,RCFHMWUSBIJO,RDO7DACXMAJ84,R3A6MEZL3LY66Z,R1ESIEKPGAYA29"/>
    <s v="As good as original,Decent,Good one for secondary use,Best quality,GOOD,Amazing product at a mind blowing price!,Nice Quality,Good product"/>
    <s v="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â€™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â‚¹99/- with the offers and so I wasnâ€™t sure if it would work well with my iPhone 12 or whether it would impact my iPhoneâ€™s battery health because all the other lightning cable brands were costing over â‚¹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â€™t tangle easily and can withstand day-to-day usage.L-Shaped pin:This is very innovative by Portronics and it makes sure the cable doesnâ€™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
    <s v="https://m.media-amazon.com/images/W/WEBP_402378-T2/images/I/31VzNhhqifL._SX300_SY300_QL70_FMwebp_.jpg"/>
    <s v="https://www.amazon.in/Portronics-Konnect-POR-1080-Charging-Function/dp/B08CF3B7N1/ref=sr_1_5?qid=1672909124&amp;s=electronics&amp;sr=1-5"/>
    <x v="1"/>
    <x v="0"/>
    <n v="6.8852459016393448"/>
    <n v="6.8852459016393448"/>
  </r>
  <r>
    <x v="552"/>
    <s v="Havells Immersion HB15 1500 Watt (White Blue)"/>
    <x v="1"/>
    <s v="Heating,Cooling&amp;AirQuality"/>
    <n v="719"/>
    <n v="1295"/>
    <n v="0.44"/>
    <x v="7"/>
    <n v="17218"/>
    <s v="Nickel plating for corrosion resistanceThermal Cut Off : No|Efficient heat transfer heating element. Power: 1500 watts; Operating Voltage: 220 - 230 volts. Rated Voltage :50 Hz AC|Touch protection cover|Elegant &amp; Sturdy bucket hook|ISI marked 3 pin modeled plug|Waterproof|Heating Indicator"/>
    <s v="AGEBUO6CQ3XQHSSH3PUT2M3VRIIA,AE3PNBPHVSOFM6ZFHRN65BJ623WA,AG33YAVAI5WBUVO6P3OSR7ZWEENA,AEASLP7ZXVRRT76WW6BZCHKEETPA,AEAMTNJ62GWPNSKKZKL2CBYJ7QPA,AFDE455VYYZCOICWG6PJN2OH5UZQ,AHQB5DKSV6PL6CIWHZOUYFYM3QAQ,AFE5TCTC2Z2RKYN3XOCDMTTUXYQA"/>
    <s v="L B,Ashwin Showi,ajith,Rounak,BISWAJIT DAS,Abhinav kumar,Karambir Singh,Soni"/>
    <s v="R1HLV52BSW2J74,R3TNI0JHPOWSE6,R1E17Z1ZU7IEFH,R3RT5I5JOFAPWD,R2MEOYKZYP0J2I,R2H579I6NH2BT7,R12SFXHRPKR19Z,R1GYEM1YCJ5DD1"/>
    <s v="Needs accessories,Gets water hot in under 10 mins,Slightly disappointed,Useful,Value for your money,Havells water heater is an excellent product.,v.nice,This product is very good and easy to use"/>
    <s v="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
    <s v="https://m.media-amazon.com/images/I/31flPimoFpL._SX300_SY300_QL70_FMwebp_.jpg"/>
    <s v="https://www.amazon.in/Havells-Immersion-HB15-1500-White/dp/B088ZTJT2R/ref=sr_1_48_mod_primary_new?qid=1672923592&amp;s=kitchen&amp;sbo=RZvfv%2F%2FHxDF%2BO5021pAnSA%3D%3D&amp;sr=1-48"/>
    <x v="1"/>
    <x v="0"/>
    <n v="9.545454545454545"/>
    <n v="9.545454545454545"/>
  </r>
  <r>
    <x v="553"/>
    <s v="Logitech MK270r USB Wireless Keyboard and Mouse Set for Windows, 2.4 GHz Wireless, Spill-resistant Design, 8 Multimedia &amp; Shortcut Keys, 2-Year Battery Life, PC/Laptop- Black"/>
    <x v="0"/>
    <s v="Accessories&amp;Peripherals"/>
    <n v="1345"/>
    <n v="2295"/>
    <n v="0.41"/>
    <x v="7"/>
    <n v="17413"/>
    <s v="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
    <s v="AF6FWJDVYLDXCQ3XUAMYDIMTDE3Q,AEVREAMLELSSIBFZAFMHJZHZOCEQ,AHFQHRUOXMDEODCDMN7DAH7O3XUQ,AFMEP5XCM2UPBSXEMETTX2WKYZXA,AHP5XVXHFNOISFJBZ3NQX75EC5QA,AGHNC3MCDVNFBHJE57OTC7AOT6YQ,AEYTSGFWZ4ZRHMCUB3CPKEWFHMEA,AEDKRMDACO4VWC4ERJ42X6USUNTQ"/>
    <s v="Jaldeep,karan,Kalyanchakravarti Nemana,Swapnil S.,Aman Kumar,Sanjay Tikoo,Yogendra B.,Sitanshu kumar"/>
    <s v="RUGMBPEU1O5TW,R8ZNW2WNUSCA3,R19M1F36BH6M45,R3CP5684696DX2,R4F8T565MXCHD,RRBQIRD7QU74J,R2WL65WCEQTHQX,R7D8YGIM2DO6R"/>
    <s v="Great keyboard, average mouse.,Good for daily use,Mouse is too small in size to use and getting pain,Must buy this for normal use,Noisy and not Ergonomic,Great Product,Well suited for ordinary and official usage.,Nice Product"/>
    <s v="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
    <s v="https://m.media-amazon.com/images/W/WEBP_402378-T2/images/I/41X6hey-ExL._SX300_SY300_QL70_FMwebp_.jpg"/>
    <s v="https://www.amazon.in/Logitech-Wireless-mk270r-Keyboard-Mouse/dp/B00CEQEGPI/ref=sr_1_268?qid=1672903008&amp;s=computers&amp;sr=1-268"/>
    <x v="1"/>
    <x v="0"/>
    <n v="10.24390243902439"/>
    <n v="10.24390243902439"/>
  </r>
  <r>
    <x v="554"/>
    <s v="Orpat HHB-100E WOB 250-Watt Hand Blender (White)"/>
    <x v="1"/>
    <s v="Kitchen&amp;HomeAppliances"/>
    <n v="753"/>
    <n v="899"/>
    <n v="0.16"/>
    <x v="7"/>
    <n v="18462"/>
    <s v="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
    <s v="AG43Z7WV62ULSGSI3JHOKCZZRSLQ,AFXOKBDDHJNQRGHFWPJZA6PL3XMQ,AEDNOJVJHRNIBUYTBMFCMOLD62VA,AGE7XVUZ2FXSRI3BK5HVLRNWAY7Q,AEX3XKLTC3JM3H5X4YEBQFLNFX4A,AHZLFVEFPM5G6NINL6C2U6DEUNZA,AH6JPKYMSSWUVSSYIRXWC3YUAYSA,AHOI4FVLH6MHWFQHKWJKAKAWTZVA"/>
    <s v="Monika kochhar,Mr.,Amazon Customer,Amazon Customer,Sukhwinder Singh Arora,Pooja jain,Aman sharma,N.Nasrullah"/>
    <s v="RZU7M4VT3VR9I,R34QGD0WN73BME,R3GPSO444Z45JY,R8V5HHELYQBN5,R1G5OOXJUH8OOQ,R1PJIEUCR1A06F,R2401CXS8NQ487,R2S7S3AL8MC5ZU"/>
    <s v="Nice product but little bit costly,Is good,Value for money,Ok,Good product,Nice product,we can use it for every work like chatni, shake, blending, etc so you must try it.,Using it since 2019"/>
    <s v="Speed is gud nd easy to handle,Very useful,Quality is okay for this price.,Ok,Good product,Nice product,Is is easy to use and we can use it for everything.It is orerall great ðŸ‘,I bought it in 2019, using it everyday. I haven't faced any problem or a simple glitch all these years. If it is still in market, i would highly recommend."/>
    <s v="https://m.media-amazon.com/images/W/WEBP_402378-T2/images/I/21OWOIM1wML._SX300_SY300_QL70_FMwebp_.jpg"/>
    <s v="https://www.amazon.in/Orpat-HHB-100E-WOB-250-Watt-Blender/dp/B00A7PLVU6/ref=sr_1_104?qid=1672923596&amp;s=kitchen&amp;sr=1-104"/>
    <x v="1"/>
    <x v="0"/>
    <n v="26.25"/>
    <n v="26.25"/>
  </r>
  <r>
    <x v="555"/>
    <s v="VR 18 Pcs - 3 Different Size Plastic Food Snack Bag Pouch Clip Sealer Large, Medium, Small Plastic Snack Seal Sealing Bag Clips Vacuum Sealer (Set of 18, Multi-Color) (Multicolor)"/>
    <x v="1"/>
    <s v="Kitchen&amp;HomeAppliances"/>
    <n v="89"/>
    <n v="89"/>
    <n v="0"/>
    <x v="7"/>
    <n v="19621"/>
    <s v="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EWWWALRID3B4CQQK7PMSARCRM7Q,AF2QBWT5Z74JZHE3S77CUOB27DAA,AG3KQMTPNTYVQP6G2VVMDJAVISLQ,AFL5X7LNIPQK32WX2QUOVSWPQWVQ,AGOTH5WF7GFVYSVFB74QR6DFFJGQ,AEX5CY5H35NM326XYFBKG2NKEY4Q,AGUESXLWNVQ34VUQZALEPPUM3FBA,AGUUSD7JHIPMDKKGSONBKFQ4CQ4A"/>
    <s v="Prathiba R,Aishwarya,Jeevan Raj,Madhur,Vimal thapa,Komal Mathur,Babu govindan,Amazon Customer"/>
    <s v="R37CHVALZ1PLJG,R2DLNWVOG65T2N,R1OXPNJF31B34Y,R1VVNP7FCJG1NN,R2JI9O83E5RUI,R2TNDYT4SMKKMQ,R34BRCDN96SCK5,R32BKKKHT3F1P3"/>
    <s v="Very nice,Works as it should,Not the best but value for money,Value for money,Useful product,Good Kitchen Product,Good,Good"/>
    <s v="Product is good and color full, completely lived it, go for it, very useful for everyone,No engineering. I wish they had come in good colours too.,These are working fine for light polythene bags but not suitable for the heavy grade plastic bags. It gets the job done. The plasticâ€™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
    <s v="https://m.media-amazon.com/images/I/51swXR+r2xL._SY300_SX300_.jpg"/>
    <s v="https://www.amazon.in/VR-Pcs-Different-Multi-Color-Multicolor/dp/B08F47T4X5/ref=sr_1_94?qid=1672923595&amp;s=kitchen&amp;sr=1-94"/>
    <x v="1"/>
    <x v="0"/>
    <s v=""/>
    <s v="0"/>
  </r>
  <r>
    <x v="556"/>
    <s v="Fire-Boltt Ring 3 Smart Watch 1.8 Biggest Display with Advanced Bluetooth Calling Chip, Voice Assistance,118 Sports Modes, in Built Calculator &amp; Games, SpO2, Heart Rate Monitoring"/>
    <x v="2"/>
    <s v="WearableTechnology"/>
    <n v="2999"/>
    <n v="9999"/>
    <n v="0.7"/>
    <x v="7"/>
    <n v="20879"/>
    <s v="Fire-Boltt is India' No 1 Wearable Watch Brand Q122 by IDC Worldwide quarterly wearable device tracker Q122.ã€Bluetooth Calling Watchã€‘- Fire-Boltt Ring 3 enables you to make and receive calls directly from your watch via the built-in speaker and microphone. This smartwatch features a dial pad, option to access recent calls &amp; sync your phoneâ€™s contacts.;ã€1.8 inch HD Displayã€‘- This smartwatch has a 1.8â€ TFT LCD Full Touch Display with a 2D High Hardness Glass for super protection and a high resolution of 240*286 pixels with a Rotating Button for smooth usage|ã€118 Sports Modesã€‘- Be your own coach while you can track over 118 sports mode with professional analisys. ã€Real Time Health Trackingã€‘- With an advanced intellegent algorithm combined with optical heart rate sensor to monitor your heart rate all day, even during exercise. Track your blood oxygen (SpO2) levels and indicate a healthy life;ã€Full Metal Bodyã€‘- This watch is long lasting and durable with its metal body feature ã€Voice Assistantã€‘- Command your mobile phone with your smartwatch, the watch has a voice assistant built in to make work easy and fast|ã€Built In Mic &amp; Speakerã€‘- Enjoy listening to your favourite tunes on the watch and experience HD Calling through the built in Mic;ã€Smart Notificationã€‘- Get all your mobile phone notifications on the watch and stay updates about trends, meeting emails and much more. ã€Remotely access smartphone featuresã€‘- Click pictures, change music tracks on the watch with a single touch.; ã€360 Health Ecosystemã€‘- With this watch track your heart rate, calorie, step count and multiple sports modes with easy touch;ã€Play Games On Your Wristã€‘- Play 2 mini games in your pastime or leisure time.|ã€Multiple Watch Faces &amp; Smart Controlsã€‘ - The Smartwatch has multiple Watch Faces;ã€How to activate Bluetooth Callingã€‘-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ã€Superior Batteryã€‘- Charge the watch for 90 mins merely for 3 days of exquisite battery life.Band Width:20 millimeters.Water resistance depth:1 meters"/>
    <s v="AHZNSNBVKQR4OGJAQHE4DCDA4YHA,AFBW6COTZXGHQMWVDUOSXVUCCIHQ,AFFRU7QVLXG4LNG6JKQKJ23KBA2A,AF5E74KNXXYBJVMG7HUYXNRNYY3A,AF4F4SKVD2UU7ZBJFZNNBK7ORIGA,AF3IVRFFILSUOKAXKRZBFBDRF7MQ,AF23WB7B2XKLYCA3KXEGKSBWYKOA,AHAJNAQDV3BHN5AYLY3LOWFJCS6A"/>
    <s v="Anirban,Abhi Khaire,Sachin,Tanisha bhoir,Jitendra vishwakarma,Archana,NILESH,Ajay"/>
    <s v="R1AIQQLE21YDXS,R26ABOIUJ8UXJ7,R93L2MCBC4Y90,R2GDAM50Z413JN,R16TI1N60Q41BB,R1UEYEMD03OA5C,R16D88E4TNGL3M,R1WSNRYZ7VK0KB"/>
    <s v="pocket friendly  smart watch for people who loves large  screen.,Value for money,Value for money product,My watch is not charging,Service,Good but it's not working now,GREAT PRODUCT....,Good product"/>
    <s v="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
    <s v="https://m.media-amazon.com/images/I/41ziJKWj9LL._SX300_SY300_QL70_ML2_.jpg"/>
    <s v="https://www.amazon.in/Fire-Boltt-Bluetooth-Assistance-Calculator-Monitoring/dp/B0B3MWYCHQ/ref=sr_1_145?qid=1672895791&amp;s=electronics&amp;sr=1-145"/>
    <x v="1"/>
    <x v="0"/>
    <n v="6.0000000000000009"/>
    <n v="6.0000000000000009"/>
  </r>
  <r>
    <x v="557"/>
    <s v="Mi 10W Wall Charger for Mobile Phones with Micro USB Cable (Black)"/>
    <x v="2"/>
    <s v="Mobiles&amp;Accessories"/>
    <n v="499"/>
    <n v="599"/>
    <n v="0.17"/>
    <x v="7"/>
    <n v="21916"/>
    <s v="Output Power : 10W with upto 480 mbps data transfer speed via the cable, Input port : 50 - 60 Hz|Compatible with all devices with micro USB port charging port including smart phone, bluetooth headsets, speakers, smartwatches, powerbanks. Output Current : 2 A. Customer Care: 18001036286"/>
    <s v="AHXMSMSLFDG7IIBBIVO6DY5RPVCA,AHD6BOJBLAFIBLI2KIGGMNFRRCXQ,AE52UBBUK555IYRGTS5VX7PO44IA,AGYGPHX5U4GJVA3MHCWSGZIHBMFQ,AH3BI36C3I7GJFS5QMG2MKJEVQKQ,AFHKKUWCQRUBPCUAOMO5OJML5B5Q,AEUIUWBD6LGQOYOKWQBFV4IL2Z5Q,AENIY3OVB3WZJOVPBXQLMTGCJM2A"/>
    <s v="Rajan Raju,Ajay K.,Neki Bijarnia,Sahil Gupta,sarlongki ingti,Himanshu,Aaman Bhat,Girish"/>
    <s v="R28SHHTDCYFLEK,RV4W2N7V5XWQ2,RVXZKH1V12BGV,R2I4E5T7EM6I5F,R103G2OV6OFA3Q,R2RO9SXDGM8J5C,RRMMF8UU19VAL,R1ISB08X01VDS3"/>
    <s v="Nice one,Nice ðŸ‘ I'm happy,Best buy in the reasonable price,Great product,product review MI charger!!,MI mobile charger,Top quality charger. Original MI brand. Do buy it if you need a B type charge,Good charger"/>
    <s v="Ordinary,Nice pic ðŸ‘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
    <s v="https://m.media-amazon.com/images/I/31H8AoDYAYL._SX300_SY300_QL70_ML2_.jpg"/>
    <s v="https://www.amazon.in/10W-Charger-Cable-Meter-Black/dp/B085CZ3SR1/ref=sr_1_164?qid=1672895791&amp;s=electronics&amp;sr=1-164"/>
    <x v="1"/>
    <x v="0"/>
    <n v="24.705882352941178"/>
    <n v="24.705882352941178"/>
  </r>
  <r>
    <x v="558"/>
    <s v="Fire-Boltt Ninja 3 Smartwatch Full Touch 1.69 &amp; 60 Sports Modes with IP68, Sp02 Tracking, Over 100 Cloud based watch faces - Black"/>
    <x v="2"/>
    <s v="WearableTechnology"/>
    <n v="1499"/>
    <n v="7999"/>
    <n v="0.81"/>
    <x v="7"/>
    <n v="22636"/>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ApzUQQFVL._SX300_SY300_QL70_ML2_.jpg"/>
    <s v="https://www.amazon.in/Fire-Boltt-Ninja-Smartwatch-Sports-Tracking/dp/B09YV4RG4D/ref=sr_1_29?qid=1672895755&amp;s=electronics&amp;sr=1-29"/>
    <x v="1"/>
    <x v="0"/>
    <n v="5.1851851851851851"/>
    <n v="5.1851851851851851"/>
  </r>
  <r>
    <x v="559"/>
    <s v="Fire-Boltt Ninja 3 Smartwatch Full Touch 1.69 &quot; &amp; 60 Sports Modes with IP68, Sp02 Tracking, Over 100 Cloud based watch faces ( Silver )"/>
    <x v="2"/>
    <s v="WearableTechnology"/>
    <n v="1499"/>
    <n v="9999"/>
    <n v="0.85"/>
    <x v="7"/>
    <n v="22638"/>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IPkI1Y5L._SX300_SY300_QL70_ML2_.jpg"/>
    <s v="https://www.amazon.in/Fire-Boltt-Smartwatch-Sports-Tracking-Silver/dp/B09YV463SW/ref=sr_1_242?qid=1672895821&amp;s=electronics&amp;sr=1-242"/>
    <x v="1"/>
    <x v="0"/>
    <n v="4.9411764705882355"/>
    <n v="4.9411764705882355"/>
  </r>
  <r>
    <x v="560"/>
    <s v="Fire-Boltt Ninja 3 Smartwatch Full Touch 1.69 &quot; &amp; 60 Sports Modes with IP68, Sp02 Tracking, Over 100 Cloud based watch faces ( Green )"/>
    <x v="2"/>
    <s v="WearableTechnology"/>
    <n v="1499"/>
    <n v="7999"/>
    <n v="0.81"/>
    <x v="7"/>
    <n v="22638"/>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GwFR981CL._SX300_SY300_QL70_ML2_.jpg"/>
    <s v="https://www.amazon.in/Fire-Boltt-Ninja-Smartwatch-Sports-Tracking/dp/B09YV42QHZ/ref=sr_1_408?qid=1672895864&amp;s=electronics&amp;sr=1-408"/>
    <x v="1"/>
    <x v="0"/>
    <n v="5.1851851851851851"/>
    <n v="5.1851851851851851"/>
  </r>
  <r>
    <x v="561"/>
    <s v="GIZGA Club-laptop Neoprene Reversible for 15.6-inches Laptop Sleeve - Black-Red"/>
    <x v="0"/>
    <s v="Accessories&amp;Peripherals"/>
    <n v="249"/>
    <n v="499"/>
    <n v="0.5"/>
    <x v="7"/>
    <n v="22860"/>
    <s v="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
    <s v="AH63HFCY2DBQCGPIVKPHXNHTA7WA,AFWFWVCRK5WBT2KNQO54ZRY6EGGQ,AEP4K42PEUOFUZBSUUDCSQBLE3AQ,AHR6J42MLK352GDZSY7SDIR7FRAA,AH6SYTU35PM6FS3MYCMZE2HUHX5Q,AHOUXQHR4KHOOR6GRVONQNICCGGQ,AF3RAGM4J65OMFTJPKIZ5EZSKDNQ,AG5PVVOM55OQOZLE6RR7HRGV4E3A"/>
    <s v="hrithik,CHANDRASHEKHAR,Amazon Customer,mukul,Saumitra Pal,Prachi sisodiya,Naveen Sharma,Samiksha dalvi"/>
    <s v="R29R1TCYOAWFAX,RIIZL921VLEN2,R3H6WPGK1I39B6,R2QHCEASALRHYF,RQ1YOGR9ENQ0S,R218PBX172UQIP,RRQXXW3ICBFQF,ROR9XQ354KNW2"/>
    <s v="quality is awesome trust me guys ðŸ‘,Nice to purchase,Aesthetic look but not sure about the reverse side,worth the money,Zipless and logoless but great product,Value for money product,Looks good,Size"/>
    <s v="it's quality is really good and it can carry 15.6&quot; to 16&quot; laptops easily ðŸ‘,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
    <s v="https://m.media-amazon.com/images/W/WEBP_402378-T2/images/I/412fxJY-gxL._SX300_SY300_QL70_FMwebp_.jpg"/>
    <s v="https://www.amazon.in/Clublaptop-Reversible-15-6-inch-Laptop-Sleeve/dp/B00C3GBCIS/ref=sr_1_460?qid=1672903018&amp;s=computers&amp;sr=1-460"/>
    <x v="1"/>
    <x v="0"/>
    <n v="8.4"/>
    <n v="8.4"/>
  </r>
  <r>
    <x v="562"/>
    <s v="HP Z3700 Wireless Optical Mouse with USB Receiver and 2.4GHz Wireless Connection/ 1200DPI / 16 Months Long Battery Life /Ambidextrous and Slim Design (Modern Gold)"/>
    <x v="0"/>
    <s v="Accessories&amp;Peripherals"/>
    <n v="899"/>
    <n v="1499"/>
    <n v="0.4"/>
    <x v="7"/>
    <n v="23174"/>
    <s v="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â€™re good to go|The USB receiver fits conveniently inside the mouse, for effortless portability|Supports Windows Vista/7/8/10 and USB port available"/>
    <s v="AG6FYUMRVTFM4OWVDHQF4KDQXG3Q,AH2DKPO2N3KYSDBPUHBDHARSSX2A,AEVJPCOO6CKJVR6FZRQHFFDXQXHQ,AHWAN6UWMQFAMU7OUT4YA6BUEUDQ,AGBCACABUIMCCGTZLCVST6F57IPA,AHWONJ43Z6G6Z6BLCJGD7HHGIU4A,AGULGNC3BZBAM5CYV3RDAIQXN6LQ,AH5ZYVU5B5QHUAH4QDCDJ2NJCWFA"/>
    <s v="Ayan Chakraborty,Amazon Customer,DeepSea,Rahul Raj,Nitin Swarup,Arun Kumar Nayak,Khan Saab!,Amazon Customer"/>
    <s v="R1PPN2ZEJNHJMZ,RQHAXYP2AT1QP,R24T21LAESQMWZ,R2DHPJ5GKKTVRH,R1H8KH8U0Z46S2,R46IEAURB1339,R15MRX4VNCKX84,R2RJ09MTLVJZ3C"/>
    <s v="Could be better.,Nice for office use,Good,Nice but little small,Nice mouse for office work not for gaming.,Good,Performance i good...,sleek n smooth"/>
    <s v="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â€™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
    <s v="https://m.media-amazon.com/images/W/WEBP_402378-T1/images/I/31R5FtHMDiL._SY300_SX300_QL70_FMwebp_.jpg"/>
    <s v="https://www.amazon.in/HP-Z3700-Wireless-Mouse-Modern/dp/B01KK0HU3Y/ref=sr_1_236?qid=1672903006&amp;s=computers&amp;sr=1-236"/>
    <x v="1"/>
    <x v="0"/>
    <n v="10.5"/>
    <n v="10.5"/>
  </r>
  <r>
    <x v="563"/>
    <s v="Bajaj DX-6 1000W Dry Iron with Advance Soleplate and Anti-bacterial German Coating Technology, White"/>
    <x v="1"/>
    <s v="Kitchen&amp;HomeAppliances"/>
    <n v="625"/>
    <n v="1400"/>
    <n v="0.55000000000000004"/>
    <x v="7"/>
    <n v="23316"/>
    <s v="R.D. &amp; COMPANY Majesty DX 6 1000-Watt Dry Iron (White)"/>
    <s v="AEWW4RY2BE6FRKM6CVAJ2Z4ZTR7Q,AHJRPRAXBOIRLYMCRQ4HCACPXDVQ,AFCCVMGUWTBRWJCYRW6PAMN5AXLQ,AEL3F2M663FPAM5NGOPIHDLQLQGA,AGTBHLMFZBZYGUWZPZRHRJVZKZ3A,AHK7J2EVK33WETV524DZPUYL24YQ,AFT2MH26JCXVVBN73QZEFU3ZCQ4A,AEPUWVGQ64XTHKV2C3CFSR5Y34SA"/>
    <s v="Chittibabu M,Sagarjit,Samiran Mondal,á´€á´…á´¡á´€Éªá´›Êœ,Ramjan khan,Vijay k.,Ramakrishna Dey,shivani johari"/>
    <s v="RN09522VLQZIP,RCXEZXWETXG3,R3NJ39MOXXHP2D,R350NLPEFNPHPG,R1P56R44Z4N1H6,R3PQCDKA1JZC5J,RF5IPHWYF1726,R1ABBZP8P5GKQD"/>
    <s v="Worth the money..,Good product,This is Good,Super product,Good product,Average product but value for money,For daily use,Heat temprature very slow"/>
    <s v="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Â° swivel cord, but actually it has 180Â°.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
    <s v="https://m.media-amazon.com/images/W/WEBP_402378-T2/images/I/31ke2NdHJ-L._SY300_SX300_QL70_FMwebp_.jpg"/>
    <s v="https://www.amazon.in/Bajaj-Majesty-1000-Watt-Iron-White/dp/B01C8P29N0/ref=sr_1_26?qid=1672923591&amp;s=kitchen&amp;sr=1-26"/>
    <x v="1"/>
    <x v="0"/>
    <n v="7.6363636363636358"/>
    <n v="7.6363636363636358"/>
  </r>
  <r>
    <x v="564"/>
    <s v="Bajaj Majesty DX-11 1000W Dry Iron with Advance Soleplate and Anti-bacterial German Coating Technology, White and Blue"/>
    <x v="1"/>
    <s v="Kitchen&amp;HomeAppliances"/>
    <n v="599"/>
    <n v="785"/>
    <n v="0.24"/>
    <x v="7"/>
    <n v="24247"/>
    <s v="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
    <s v="AHWC6QG7WU35GLKYM6XTOTHAXCIQ,AHUMG2C3F47APL74MJHMZGU3GHPQ,AF76BLD2T2D257G2MT7QQIC6TPEA,AGMFUQGKKH2I3HTOGMMFWPKY4UIA,AGHVNRHBJBY3T6MVECCGKYF2E7LQ,AEIC54X2ISV3NK4SBJUMSTJWRMLQ,AGKP6HWXW4AV5DK5A4GJ7EJ4TFUA,AHVOBL5JCW6AGGH3Z34W5I3ZLOZQ"/>
    <s v="Suri Babu,Sumedha Thakur,Arunava g.,Pratik,Shubham Padwal,Rakesh kumar,Prudhvi Raju,Apurba Pandey"/>
    <s v="RJRMSM1RS2W29,R1FUD6WTEWE55Z,R4GY3NDK1NKOJ,R38TZP7WV0VCU6,R181U3E7BIFOGL,R2DYRVQL68LUYF,R384I01GDFXYKP,R2PHC69QRUFILG"/>
    <s v="Good product at this price,An excellent product experience. Does job well at this price range..,Ok,overall good at this price,The Steel around the handle gets hot too!,Light weight product,Nice,A good iron for the reasonable price, tepreture control.."/>
    <s v="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ðŸ‘ˆðŸ‘ˆðŸ‘ˆðŸ‘ˆ,Good product,https://m.media-amazon.com/images/W/WEBP_402378-T1/images/I/711PBdCVuvL._SY88.jpg"/>
    <s v="https://m.media-amazon.com/images/W/WEBP_402378-T1/images/I/41jBJfPQFwL._SY300_SX300_QL70_FMwebp_.jpg"/>
    <s v="https://www.amazon.in/Bajaj-Majesty-1000-Watt-Iron-White/dp/B01C8P29T4/ref=sr_1_33?qid=1672923592&amp;s=kitchen&amp;sr=1-33"/>
    <x v="1"/>
    <x v="0"/>
    <n v="17.5"/>
    <n v="17.5"/>
  </r>
  <r>
    <x v="565"/>
    <s v="Wayona Nylon Braided USB to Lightning Fast Charging and Data Sync Cable Compatible for iPhone 13, 12,11, X, 8, 7, 6, 5, iPad Air, Pro, Mini (3 FT Pack of 1, Grey)"/>
    <x v="0"/>
    <s v="Accessories&amp;Peripherals"/>
    <n v="399"/>
    <n v="1099"/>
    <n v="0.64"/>
    <x v="7"/>
    <n v="24269"/>
    <s v="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3LG1-Syncing-Charging/dp/B07JW9H4J1/ref=sr_1_1?qid=1672909124&amp;s=electronics&amp;sr=1-1"/>
    <x v="1"/>
    <x v="0"/>
    <n v="6.5625"/>
    <n v="6.5625"/>
  </r>
  <r>
    <x v="566"/>
    <s v="Wayona Nylon Braided 3A Lightning to USB A Syncing and Fast Charging Data Cable for iPhone, Ipad (3 FT Pack of 1, Black)"/>
    <x v="0"/>
    <s v="Accessories&amp;Peripherals"/>
    <n v="399"/>
    <n v="1099"/>
    <n v="0.64"/>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41rB0DnVFmL._SX300_SY300_QL70_FMwebp_.jpg"/>
    <s v="https://www.amazon.in/Wayona-Braided-WN3LB1-Syncing-Charging/dp/B07JW1Y6XV/ref=sr_1_46?qid=1672909125&amp;s=electronics&amp;sr=1-46"/>
    <x v="1"/>
    <x v="0"/>
    <n v="6.5625"/>
    <n v="6.5625"/>
  </r>
  <r>
    <x v="567"/>
    <s v="Wayona Usb Nylon Braided Data Sync And Charging Cable For Iphone, Ipad Tablet (Red, Black)"/>
    <x v="0"/>
    <s v="Accessories&amp;Peripherals"/>
    <n v="399"/>
    <n v="1099"/>
    <n v="0.64"/>
    <x v="7"/>
    <n v="24269"/>
    <s v="[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
    <s v="https://m.media-amazon.com/images/W/WEBP_402378-T2/images/I/41xmv3WPs7L._SX300_SY300_QL70_FMwebp_.jpg"/>
    <s v="https://www.amazon.in/Wayona-Braided-Syncing-Charging-iPhone/dp/B07LGT55SJ/ref=sr_1_89?qid=1672909128&amp;s=electronics&amp;sr=1-89"/>
    <x v="1"/>
    <x v="0"/>
    <n v="6.5625"/>
    <n v="6.5625"/>
  </r>
  <r>
    <x v="568"/>
    <s v="Wayona Nylon Braided (2 Pack) Lightning Fast Usb Data Cable Fast Charger Cord For Iphone, Ipad Tablet (3 Ft Pack Of 2, Grey)"/>
    <x v="0"/>
    <s v="Accessories&amp;Peripherals"/>
    <n v="649"/>
    <n v="1999"/>
    <n v="0.68"/>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2fvb7k2FL._SX300_SY300_QL70_FMwebp_.jpg"/>
    <s v="https://www.amazon.in/Wayona-Braided-WN3LG2-Syncing-Charging/dp/B07JH1C41D/ref=sr_1_98?qid=1672909129&amp;s=electronics&amp;sr=1-98"/>
    <x v="1"/>
    <x v="0"/>
    <n v="6.1764705882352944"/>
    <n v="6.1764705882352944"/>
  </r>
  <r>
    <x v="569"/>
    <s v="Wayona Nylon Braided 2M / 6Ft Fast Charge Usb To Lightning Data Sync And Charging Cable For Iphone, Ipad Tablet (6 Ft Pack Of 1, Grey)"/>
    <x v="0"/>
    <s v="Accessories&amp;Peripherals"/>
    <n v="449"/>
    <n v="1299"/>
    <n v="0.65"/>
    <x v="7"/>
    <n v="24269"/>
    <s v="[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6LG1-Syncing-Charging/dp/B07JGDB5M1/ref=sr_1_119?qid=1672909129&amp;s=electronics&amp;sr=1-119"/>
    <x v="1"/>
    <x v="0"/>
    <n v="6.4615384615384617"/>
    <n v="6.4615384615384617"/>
  </r>
  <r>
    <x v="570"/>
    <s v="Wayona Nylon Braided Usb Syncing And Charging Cable Sync And Charging Cable For Iphone, Ipad (3 Ft, Black) - Pack Of 2"/>
    <x v="0"/>
    <s v="Accessories&amp;Peripherals"/>
    <n v="649"/>
    <n v="1999"/>
    <n v="0.68"/>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eHLj-wfGL._SX300_SY300_QL70_FMwebp_.jpg"/>
    <s v="https://www.amazon.in/Wayona-Braided-WN3LB2-Syncing-Charging/dp/B07JH1CBGW/ref=sr_1_241?qid=1672909136&amp;s=electronics&amp;sr=1-241"/>
    <x v="1"/>
    <x v="0"/>
    <n v="6.1764705882352944"/>
    <n v="6.1764705882352944"/>
  </r>
  <r>
    <x v="571"/>
    <s v="Gizga Essentials Professional 3-in-1 Cleaning Kit for Camera, Lens, Binocular, Laptop, TV, Monitor, Smartphone, Tablet (Includes: Cleaning Liquid 100ml, Plush Microfiber Cloth, Dust Removal Brush)"/>
    <x v="2"/>
    <s v="Cameras&amp;Photography"/>
    <n v="299"/>
    <n v="499"/>
    <n v="0.4"/>
    <x v="7"/>
    <n v="24432"/>
    <s v="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
    <s v="AFAVJJJRDJZCFKPZ4ACGTYBLRJBQ,AEZBJMTSQQ7IGWYTZDUQ24KXSFWA,AFGZQNTKB7GCYDFGCOV2MF2VBSXA,AHM3MJSP4J3IJUZE6ENH3352KDVQ,AFDE6CEFGDYLXV7SSVU7NCEZKXKA,AHNR5FBWUV4A5XSJXNBBK26US5XQ,AH2YX7BOKWSCK4CRS3U5IOHLPPQQ,AGNBRGWKNVYUJI43BQVDG7UPV6PQ"/>
    <s v="Siddharth suman,Soumayan Chakraborty,Papori,Agasthya,Jiten Sinku,Aleena,Ram Surat,Uday Kumar"/>
    <s v="R1B4X8ITOATQ0C,R5WG9NHM3YOOT,R3TAVI48RMGJX5,RILQMI1I1DYD1,R1R099R1LF5U9A,R26A4K18YPO7PL,R336HLDD03LJVQ,R21IQ39FHPMSQZ"/>
    <s v="Very fine product..,Good,Worth the money,Does what it says,Value for money product but brush is not good.,Easy to use,Good product,Worthable"/>
    <s v="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
    <s v="https://m.media-amazon.com/images/W/WEBP_402378-T2/images/I/51LuP5KXg5L._SX300_SY300_QL70_FMwebp_.jpg"/>
    <s v="https://www.amazon.in/Essentials-Gz-Ck-101-Professional-Micro-Fiber-Antibacterial/dp/B01IBRHE3E/ref=sr_1_144?qid=1672903001&amp;s=computers&amp;sr=1-144"/>
    <x v="1"/>
    <x v="0"/>
    <n v="10.5"/>
    <n v="10.5"/>
  </r>
  <r>
    <x v="572"/>
    <s v="Redgear Pro Wireless Gamepad with 2.4GHz Wireless Technology, Integrated Dual Intensity Motor, Illuminated Keys for PC(Compatible with Windows 7/8/8.1/10 only)"/>
    <x v="0"/>
    <s v="Accessories&amp;Peripherals"/>
    <n v="1699"/>
    <n v="3999"/>
    <n v="0.57999999999999996"/>
    <x v="7"/>
    <n v="25488"/>
    <s v="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
    <s v="AFR7NDA6QYOPSCNJIDXRDRHJIYXA,AHHCHJMZSYKSIE6TTZMRNSBE7WTQ,AFSPQFXDIKOSTXLMOGOBF4WR4SPA,AGHBP6BZR4HZMOMFJ7O2A22EAEWA,AHIPJJAVOME7HM7PQCZAEOJRLLSQ,AFYOIOJCLIUTH3O47WX3UURCJZ2A,AFHSGENEII3KZX2B4PUT7PN4E2AQ,AHAMQ4BF5OY7VBA7DZTCFBRK7QPA"/>
    <s v="Shafeer Pn,Sudhanshu S.,S U P E R M A N,Radhika V.,Amazon User.,rushikesh,Amazon Customer,Hrutik"/>
    <s v="R1CKJXFP143T9U,R31WPX3OC28CK7,R1S0S55YJ1UNXW,R1VQUWXWHW7F39,R2YJT6N81TWW2J,R3TY53243YFG8E,RFMQXL2EJSMQ9,R1ZD2CRP65AO8B"/>
    <s v="Value for money,Very good.,Overall good but very fragile! KEYS STOPPED WORKING AFTER 3 MONTHS,Got what I wanted,good,Recommended I used wired version,slightly overpriced but worth it.,Product"/>
    <s v="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
    <s v="https://m.media-amazon.com/images/W/WEBP_402378-T1/images/I/41n2MqMIH5L._SX300_SY300_QL70_FMwebp_.jpg"/>
    <s v="https://www.amazon.in/Redgear-Pro-Wireless-Gamepad-Black/dp/B0756CLQWL/ref=sr_1_162?qid=1672903002&amp;s=computers&amp;sr=1-162"/>
    <x v="1"/>
    <x v="0"/>
    <n v="7.2413793103448283"/>
    <n v="7.2413793103448283"/>
  </r>
  <r>
    <x v="573"/>
    <s v="Zinq Five Fan Cooling Pad and Laptop Stand with Dual Height Adjustment and Dual USB Port Extension (Black)"/>
    <x v="0"/>
    <s v="Accessories&amp;Peripherals"/>
    <n v="999"/>
    <n v="1999"/>
    <n v="0.5"/>
    <x v="7"/>
    <n v="27441"/>
    <s v="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
    <s v="AEKJYGHV46KB5CVLQS54Y77VRNDA,AGDONPW67V5WB44YKDWUNIOUCVOQ,AH2G773PSDMH6YDWZTQV46JBDUQA,AGH6Q37L7DIEWBSU3EIR5G2M2IYQ,AFOJCT5TZP6RXPWS6JH3AA6XLGFQ,AH5MGTEZZ3XQQ2VDXWYOWDBBOAOQ,AECQAMC4JK52F4BZZJ23CKZEWXNQ,AFMLNZDRKLSCQYTW64DIOGHX4ZXA"/>
    <s v="Abraham M.,Varun,Sandeep J,B HYNDAVI,Charan Teja,Bhuvanesh Sekar,Jubin kakati,Placeholder"/>
    <s v="R2OP8NFYDOS39J,R2RQTRMPYMIHAE,R2V61JLM0WASPT,R1X1019MPG8CR4,RWZEH4UX501RZ,R1I8MWON0D5I5L,R2Q9MII6JST2K,R2Q1TJV6BGHGPB"/>
    <s v="Good for cooling,Not good for gaming,quality n performance,Good product,Nice performance,ABOVE AVERAGE,Good at this price (999),Works fine"/>
    <s v="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
    <s v="https://m.media-amazon.com/images/W/WEBP_402378-T1/images/I/516xGB5Bt+L._SY300_SX300_.jpg"/>
    <s v="https://www.amazon.in/Zinq-Technologies-Cool-Slate-Five/dp/B082FTPRSK/ref=sr_1_233?qid=1672903006&amp;s=computers&amp;sr=1-233"/>
    <x v="1"/>
    <x v="0"/>
    <n v="8.4"/>
    <n v="8.4"/>
  </r>
  <r>
    <x v="574"/>
    <s v="Samsung Galaxy S20 FE 5G (Cloud Navy, 8GB RAM, 128GB Storage) with No Cost EMI &amp; Additional Exchange Offers"/>
    <x v="2"/>
    <s v="Mobiles&amp;Accessories"/>
    <n v="37990"/>
    <n v="74999"/>
    <n v="0.49"/>
    <x v="7"/>
    <n v="27790"/>
    <s v="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quot;|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
    <s v="AEGEOVAES62OFGQTSPSDSQ5U7SHA,AGMBYTP5MS3JCQZ2NHRA3L2FTC6A"/>
    <s v="Mohammed Suhail,GVR"/>
    <s v="R3R5DS04EXELTJ,R3JBXYOBYRX0A8"/>
    <s v="WORTH BUY ! THE BEST,Good for the price."/>
    <s v="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
    <s v="https://m.media-amazon.com/images/I/41ezRvTwcaL._SX300_SY300_QL70_ML2_.jpg"/>
    <s v="https://www.amazon.in/Samsung-Galaxy-Cloud-128GB-Storage/dp/B08VB57558/ref=sr_1_434?qid=1672895879&amp;s=electronics&amp;sr=1-434"/>
    <x v="1"/>
    <x v="0"/>
    <n v="8.5714285714285712"/>
    <n v="8.5714285714285712"/>
  </r>
  <r>
    <x v="575"/>
    <s v="Fire-Boltt India's No 1 Smartwatch Brand Talk 2 Bluetooth Calling Smartwatch with Dual Button, Hands On Voice Assistance, 60 Sports Modes, in Built Mic &amp; Speaker with IP68 Rating"/>
    <x v="2"/>
    <s v="WearableTechnology"/>
    <n v="2199"/>
    <n v="9999"/>
    <n v="0.78"/>
    <x v="7"/>
    <n v="29471"/>
    <s v="ã€Bluetooth Calling Watchã€‘- Fire-Boltt Talk 2 enables you to make and receive calls directly from your watch via the built-in speaker and microphone. This smartwatch features a dial pad, option to access recent calls &amp; sync your phoneâ€™s contacts.;ã€Dual Button Technologyã€‘- This smartwatch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Mce3f9faL._SX300_SY300_QL70_ML2_.jpg"/>
    <s v="https://www.amazon.in/Fire-Boltt-Smartwatch-Bluetooth-Calling-Assistance/dp/B09YV4MW2T/ref=sr_1_34?qid=1672895755&amp;s=electronics&amp;sr=1-34"/>
    <x v="1"/>
    <x v="0"/>
    <n v="5.384615384615385"/>
    <n v="5.384615384615385"/>
  </r>
  <r>
    <x v="576"/>
    <s v="Fire-Boltt India's No 1 Smartwatch Brand Talk 2 Bluetooth Calling Smartwatch with Dual Button, Hands On Voice Assistance, 60 Sports Modes, in Built Mic &amp; Speaker with IP68 Rating"/>
    <x v="2"/>
    <s v="WearableTechnology"/>
    <n v="2199"/>
    <n v="9999"/>
    <n v="0.78"/>
    <x v="7"/>
    <n v="29472"/>
    <s v="ã€Bluetooth Calling Watchã€‘- Fire-Boltt Talk 2 smart watch enables you to make and receive calls directly from your watch via the built-in speaker and microphone. This smartwatch features a dial pad, option to access recent calls &amp; sync your phoneâ€™s contacts.;ã€Dual Button Technologyã€‘- This smart watch with call function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vMaBVWDjL._SX300_SY300_QL70_ML2_.jpg"/>
    <s v="https://www.amazon.in/Fire-Boltt-Smartwatch-Bluetooth-Calling-Assistance/dp/B09YV3K34W/ref=sr_1_168?qid=1672895791&amp;s=electronics&amp;sr=1-168"/>
    <x v="1"/>
    <x v="0"/>
    <n v="5.384615384615385"/>
    <n v="5.384615384615385"/>
  </r>
  <r>
    <x v="577"/>
    <s v="AmazonBasics USB Type-C to USB Type-C 2.0 Cable - 3 Feet Laptop (0.9 Meters) - White"/>
    <x v="0"/>
    <s v="Accessories&amp;Peripherals"/>
    <n v="329"/>
    <n v="845"/>
    <n v="0.61"/>
    <x v="7"/>
    <n v="29746"/>
    <s v="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ðŸ˜.,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2/images/I/414y0iu5NUL._SX300_SY300_QL70_FMwebp_.jpg"/>
    <s v="https://www.amazon.in/AmazonBasics-USB-Type-C-2-0-Cable/dp/B01GGKZ0V6/ref=sr_1_69?qid=1672909126&amp;s=electronics&amp;sr=1-69"/>
    <x v="1"/>
    <x v="0"/>
    <n v="6.8852459016393448"/>
    <n v="6.8852459016393448"/>
  </r>
  <r>
    <x v="578"/>
    <s v="AmazonBasics USB Type-C to USB Type-C 2.0 Cable for Charging Adapter, Smartphone - 9 Feet (2.7 Meters) - White"/>
    <x v="0"/>
    <s v="Accessories&amp;Peripherals"/>
    <n v="549"/>
    <n v="995"/>
    <n v="0.45"/>
    <x v="7"/>
    <n v="29746"/>
    <s v="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ðŸ˜.,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1/images/I/41pOYlC-U8L._SX300_SY300_QL70_FMwebp_.jpg"/>
    <s v="https://www.amazon.in/AmazonBasics-USB-Type-C-2-0-Cable/dp/B01GGKZ4NU/ref=sr_1_288?qid=1672909138&amp;s=electronics&amp;sr=1-288"/>
    <x v="1"/>
    <x v="0"/>
    <n v="9.3333333333333339"/>
    <n v="9.3333333333333339"/>
  </r>
  <r>
    <x v="579"/>
    <s v="BlueRigger Digital Optical Audio Toslink Cable (3.3 Feet / 1 Meter) With 8 Channel (7.1) Audio Support (for Home Theatre, Xbox, Playstation etc.)"/>
    <x v="2"/>
    <s v="HomeTheater,TV&amp;Video"/>
    <n v="416"/>
    <n v="599"/>
    <n v="0.31"/>
    <x v="7"/>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I/41CF6GtnpKL._SX300_SY300_QL70_FMwebp_.jpg"/>
    <s v="https://www.amazon.in/BlueRigger-Digital-Optical-Audio-Toslink/dp/B005LJQMCK/ref=sr_1_167?qid=1672909131&amp;s=electronics&amp;sr=1-167"/>
    <x v="1"/>
    <x v="0"/>
    <n v="13.548387096774194"/>
    <n v="13.548387096774194"/>
  </r>
  <r>
    <x v="580"/>
    <s v="BlueRigger Digital Optical Audio Toslink Cable (6 Feet / 1.8 Meter) With 8 Channel (7.1) Audio Support (for Home Theatre, Xbox, Playstation etc.)"/>
    <x v="2"/>
    <s v="HomeTheater,TV&amp;Video"/>
    <n v="486"/>
    <n v="1999"/>
    <n v="0.76"/>
    <x v="7"/>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W/WEBP_402378-T2/images/I/41CF6GtnpKL._SX300_SY300_QL70_FMwebp_.jpg"/>
    <s v="https://www.amazon.in/BlueRigger-Digital-Optical-Toslink-Meters/dp/B005LJQMZC/ref=sr_1_209?qid=1672909134&amp;s=electronics&amp;sr=1-209"/>
    <x v="1"/>
    <x v="0"/>
    <n v="5.5263157894736841"/>
    <n v="5.5263157894736841"/>
  </r>
  <r>
    <x v="581"/>
    <s v="Amazfit GTS2 Mini (New Version) Smart Watch with Always-on AMOLED Display, Alexa Built-in, SpO2, 14 Days' Battery Life, 68 Sports Modes, GPS, HR, Sleep &amp; Stress Monitoring (Meteor Black)"/>
    <x v="2"/>
    <s v="WearableTechnology"/>
    <n v="5998"/>
    <n v="7999"/>
    <n v="0.25"/>
    <x v="7"/>
    <n v="30355"/>
    <s v="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
    <s v="AFCN4ZD2X2EVUUDSG4BMFT7YJA2A,AHDHRPKNTBSBYA3MRM5PYQVL32NA,AHVUIVUWUFPO7Q7OJKIUG2DA4BFA,AEXIJCTRTURULROTIL72CGUX3K4A,AH227Z3F4JYYTDOQOAYSZKNVWUKA"/>
    <s v="Nagarjuna Pavan Kumar G,panendra ommina,Umamaheswaran,Shailendra Pradhan,Suraj Kumar"/>
    <s v="R32FKIYH8C9GMX,RYBDLIADVEHDR,R3QUBDARIE2ZHS,R3V1NU4NDXXV74,R2FJDY45GI3UEC"/>
    <s v="Not a disappointment, but can be better,IT IS NOT A BAD IDEA TO SPEND YOUR MONEY ON THIS SMART WATCH,Nice quality,Display is awsome,Sleep tracking"/>
    <s v="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
    <s v="https://m.media-amazon.com/images/W/WEBP_402378-T1/images/I/41eEK+FeFyL._SY300_SX300_.jpg"/>
    <s v="https://www.amazon.in/Amazfit-Version-Always-Display-Monitoring/dp/B09TBCVJS3/ref=sr_1_403?qid=1672903014&amp;s=computers&amp;sr=1-403"/>
    <x v="1"/>
    <x v="0"/>
    <n v="16.8"/>
    <n v="16.8"/>
  </r>
  <r>
    <x v="582"/>
    <s v="Fire-Boltt Ninja Calling 1.69&quot; Bluetooth Calling Smart Watch, Dial Pad, Speaker, AI Voice Assistant with 450 NITS Peak Brightness, Wrist Gaming &amp; 100+ Watch Faces with SpO2, HR, Multiple Sports Mode"/>
    <x v="2"/>
    <s v="WearableTechnology"/>
    <n v="1999"/>
    <n v="7999"/>
    <n v="0.75"/>
    <x v="7"/>
    <n v="31305"/>
    <s v="Fire-Boltt is India' No 1 Wearable Watch Brand Q122 by IDC Worldwide quarterly wearable device tracker Q122.|ã€Bluetooth Calling Watchã€‘- Fire-Boltt Ninja Calling smart watch enables you to make and receive calls directly from your watch. This smartwatch features a dial pad, option to access recent calls &amp; sync your phoneâ€™s contacts|ã€SpO2 &amp; Heart Rate Trackingã€‘- Track Real Time Heart Rate on the go on this smart watch. Featuring Blood Oxygen Tracking (SpO2) with optical sensors that give almost acurate results|ã€1.69 inch HD Full Touchã€‘- Best in class HD Full Touch Screen with a 240*280 pixel HQ Resolution smart watch with call function . Smooth functioning and easy swipes making life better.;|ã€Built In Speakerã€‘- Listen to your favourite songs on the watch itself, with the built in speaker talk while you walk and even enjoy songs on the run|ã€AI Voice Assistanceã€‘- Command your watch and let the magic happen. This special technology is in the Fire-Boltt Ninja Calling Smartwatch|ã€30 Sports Modeã€‘- Fire-Boltt Ninja Calling best Smart watch comes with 30 sports tracking feature. Track each acitivity with true efficiency and crown that medal.|ã€Socially Activeã€‘- Activate your social life while you balance your work culture. Never miss out on any event, meeting, birthday or trends, allow all the notifications to be displayed on the smartwatch and rock each party"/>
    <s v="AGDI3CM73SM6W3GZTPAXJ23GNXUA,AF2WVFRQZPM6MC653VXOF46XYNSA,AERSG63VY4JYAZNAFLHC5YBE7QYA,AGD7FEEGW5JL5H2DY4PAHXBXEOBA,AEYPXM7M4FENXD3QMAU2DHWJQSMA,AFR23LRVE7CTSLJBHQFDNYMX5HFQ,AHSNDUCUGAHGPOTD4PIVFRZK3GBA,AEV2ZXYQ2Q4ZKT5EADCYWVI62Q5A"/>
    <s v="siddhi kamat,Reshma Sagar,Mahima singh,Sayantan,Akash Tyagi,Prerna Hazarika,Benjamin,Abhishek kumar shah"/>
    <s v="R2ATT3WQL0UB7P,R1VHI2ZGJSCFVO,R1UHC2M2KPN7W4,RL2IQ53WUNMXA,R2ZU0WUMZ3CLX6,R3C01TBTCD6UB0,R17G6J6XU7GMYG,R2TLAX7VNYS983"/>
    <s v="Value for money Product,Watch start button,VALUE FOR MONEY,Budget smartwatch,Watch is good,Good watch.Lekin jab recive Kia,watch on tha.Alarm pm me set nhi hota hai,Only am me hota he,Good watch,Amazing watch amazing colour! Just bought yesterday, will share feedback again after the usage."/>
    <s v="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â˜¹ï¸ pm me Alarm lagana bohut zaroori hota he. But nhi lagte he. Sirf am me lga skte hai. very disappointedðŸ˜– baki battery backup is good ðŸ‘ looks achcha haiðŸ‘Œcomfortable hai,Itâ€™s a good watch but not switching on right now due to some issue,Amazing watch amazing colour! Just bought yesterday, will share feedback again after the usage."/>
    <s v="https://m.media-amazon.com/images/W/WEBP_402378-T2/images/I/41W4O2H532L._SX300_SY300_QL70_FMwebp_.jpg"/>
    <s v="https://www.amazon.in/Fire-Boltt-Bluetooth-Smartwatch-Monitoring-Assistant/dp/B09RKFBCV7/ref=sr_1_265?qid=1672903008&amp;s=computers&amp;sr=1-265"/>
    <x v="1"/>
    <x v="0"/>
    <n v="5.6000000000000005"/>
    <n v="5.6000000000000005"/>
  </r>
  <r>
    <x v="583"/>
    <s v="Samsung Ehs64 Ehs64Avfwecinu Hands-Free Wired In Ear Earphones With Mic With Remote Note (White)"/>
    <x v="2"/>
    <s v="Headphones,Earbuds&amp;Accessories"/>
    <n v="499"/>
    <n v="499"/>
    <n v="0"/>
    <x v="7"/>
    <n v="31539"/>
    <s v="In Ear Volume Control|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FzYVC62wL._SX300_SY300_QL70_ML2_.jpg"/>
    <s v="https://www.amazon.in/Samsung-Original-EHS64AVFWECINU-Stereo-Headset/dp/B01F25X6RQ/ref=sr_1_137?qid=1672895784&amp;s=electronics&amp;sr=1-137"/>
    <x v="1"/>
    <x v="0"/>
    <s v=""/>
    <s v="0"/>
  </r>
  <r>
    <x v="584"/>
    <s v="Samsung Original EHS64 Wired in Ear Earphones with Mic, Black"/>
    <x v="2"/>
    <s v="Headphones,Earbuds&amp;Accessories"/>
    <n v="949"/>
    <n v="999"/>
    <n v="0.05"/>
    <x v="7"/>
    <n v="31539"/>
    <s v="In Ear Volume Control. Water Resistant: Yes|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GLbqRPtL._SY300_SX300_.jpg"/>
    <s v="https://www.amazon.in/Samsung-Original-EHS64AVFBECINU-Hands-Free-Remote/dp/B01F262EUU/ref=sr_1_256?qid=1672895821&amp;s=electronics&amp;sr=1-256"/>
    <x v="1"/>
    <x v="0"/>
    <n v="84"/>
    <n v="84"/>
  </r>
  <r>
    <x v="585"/>
    <s v="MI 80 cm (32 inches) 5A Series HD Ready Smart Android LED TV L32M7-5AIN (Black)"/>
    <x v="2"/>
    <s v="HomeTheater,TV&amp;Video"/>
    <n v="13999"/>
    <n v="24999"/>
    <n v="0.44"/>
    <x v="7"/>
    <n v="32840"/>
    <s v="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
    <s v="https://m.media-amazon.com/images/I/51fmHk3km+L._SX300_SY300_.jpg"/>
    <s v="https://www.amazon.in/MI-inches-Ready-Android-L32M7-5AIN/dp/B0B6F7LX4C/ref=sr_1_18?qid=1672909124&amp;s=electronics&amp;sr=1-18"/>
    <x v="1"/>
    <x v="0"/>
    <n v="9.545454545454545"/>
    <n v="9.545454545454545"/>
  </r>
  <r>
    <x v="586"/>
    <s v="MI 100 cm (40 inches) 5A Series Full HD Smart Android LED TV with 24W Dolby Audio &amp; Metal Bezel-Less Frame (Black) (2022 Model)"/>
    <x v="2"/>
    <s v="HomeTheater,TV&amp;Video"/>
    <n v="21999"/>
    <n v="29999"/>
    <n v="0.27"/>
    <x v="7"/>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
    <s v="https://m.media-amazon.com/images/W/WEBP_402378-T2/images/I/41GTMteNtdL._SX300_SY300_QL70_FMwebp_.jpg"/>
    <s v="https://www.amazon.in/MI-inches-Smart-Android-Bezel-Less/dp/B0B6F98KJJ/ref=sr_1_115?qid=1672909129&amp;s=electronics&amp;sr=1-115"/>
    <x v="1"/>
    <x v="0"/>
    <n v="15.555555555555555"/>
    <n v="15.555555555555555"/>
  </r>
  <r>
    <x v="587"/>
    <s v="MI 108 cm (43 inches) 5A Series Full HD Smart Android LED TV L43M7-EAIN (Black)"/>
    <x v="2"/>
    <s v="HomeTheater,TV&amp;Video"/>
    <n v="24999"/>
    <n v="35999"/>
    <n v="0.31"/>
    <x v="7"/>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ðŸ‘"/>
    <s v="https://m.media-amazon.com/images/W/WEBP_402378-T1/images/I/41jh12qGXuL._SX300_SY300_QL70_FMwebp_.jpg"/>
    <s v="https://www.amazon.in/MI-inches-Smart-Android-L43M7-EAIN/dp/B0B6F8HHR6/ref=sr_1_217?qid=1672909135&amp;s=electronics&amp;sr=1-217"/>
    <x v="1"/>
    <x v="0"/>
    <n v="13.548387096774194"/>
    <n v="13.548387096774194"/>
  </r>
  <r>
    <x v="588"/>
    <s v="Mi 100 cm (40 inches) Horizon Edition Full HD Android LED TV 4A | L40M6-EI (Black)"/>
    <x v="2"/>
    <s v="HomeTheater,TV&amp;Video"/>
    <n v="21999"/>
    <n v="29999"/>
    <n v="0.27"/>
    <x v="7"/>
    <n v="32840"/>
    <s v="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
    <s v="https://m.media-amazon.com/images/W/WEBP_402378-T2/images/I/41giUEJJGDL._SY300_SX300_QL70_FMwebp_.jpg"/>
    <s v="https://www.amazon.in/inches-Horizon-Android-L40M6-EI-Black/dp/B09HQSV46W/ref=sr_1_420?qid=1672909145&amp;s=electronics&amp;sr=1-420"/>
    <x v="1"/>
    <x v="0"/>
    <n v="15.555555555555555"/>
    <n v="15.555555555555555"/>
  </r>
  <r>
    <x v="589"/>
    <s v="MI 80 cm (32 inches) HD Ready Smart Android LED TV 5A Pro | L32M7-EAIN (Black)"/>
    <x v="2"/>
    <s v="HomeTheater,TV&amp;Video"/>
    <n v="16999"/>
    <n v="25999"/>
    <n v="0.35"/>
    <x v="7"/>
    <n v="32840"/>
    <s v="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
    <s v="https://m.media-amazon.com/images/I/41bO-mGKk+L._SY300_SX300_.jpg"/>
    <s v="https://www.amazon.in/MI-inches-Ready-Android-L32M7-EAIN/dp/B0B8CXTTG3/ref=sr_1_477?qid=1672909147&amp;s=electronics&amp;sr=1-477"/>
    <x v="1"/>
    <x v="0"/>
    <n v="12.000000000000002"/>
    <n v="12.000000000000002"/>
  </r>
  <r>
    <x v="590"/>
    <s v="OPPO A74 5G (Fantastic Purple,6GB RAM,128GB Storage) with No Cost EMI/Additional Exchange Offers"/>
    <x v="2"/>
    <s v="Mobiles&amp;Accessories"/>
    <n v="15490"/>
    <n v="20990"/>
    <n v="0.26"/>
    <x v="7"/>
    <n v="32916"/>
    <s v="6.49&quot;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BnHjRP0ZS._SX300_SY300_QL70_ML2_.jpg"/>
    <s v="https://www.amazon.in/OPPO-Fantastic-Purple-128GB-Storage/dp/B08VB34KJ1/ref=sr_1_55?qid=1672895762&amp;s=electronics&amp;sr=1-55"/>
    <x v="1"/>
    <x v="0"/>
    <n v="16.153846153846153"/>
    <n v="16.153846153846153"/>
  </r>
  <r>
    <x v="591"/>
    <s v="OPPO A74 5G (Fluid Black, 6GB RAM, 128GB Storage) with No Cost EMI/Additional Exchange Offers"/>
    <x v="2"/>
    <s v="Mobiles&amp;Accessories"/>
    <n v="15490"/>
    <n v="20990"/>
    <n v="0.26"/>
    <x v="7"/>
    <n v="32916"/>
    <s v="6.49&quot;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iHN9Y07cS._SX300_SY300_QL70_ML2_.jpg"/>
    <s v="https://www.amazon.in/OPPO-Fluid-Black-128GB-Storage/dp/B08VB2CMR3/ref=sr_1_122?qid=1672895777&amp;s=electronics&amp;sr=1-122"/>
    <x v="1"/>
    <x v="0"/>
    <n v="16.153846153846153"/>
    <n v="16.153846153846153"/>
  </r>
  <r>
    <x v="592"/>
    <s v="Dell USB Wireless Keyboard and Mouse Set- KM3322W, Anti-Fade &amp; Spill-Resistant Keys, up to 36 Month Battery Life, 3Y Advance Exchange Warranty, Black"/>
    <x v="0"/>
    <s v="Accessories&amp;Peripherals"/>
    <n v="1399"/>
    <n v="2498"/>
    <n v="0.44"/>
    <x v="7"/>
    <n v="33717"/>
    <s v="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
    <s v="AGUV3QWPJUZF72A7TRV5XZLSRP2Q,AHQMSLQQ4T7RDZBR7K6FFS2WTG3Q,AFZVV44R3C5A6YYCZDNUTMEKD7OQ,AEZKAOXLKYZBBTZ6MEL33LAY2O5Q,AF5AATC7IJVSDOVSKOGL4KE5M52A,AF4KWHA553OSYR5DLLBBDEHHBRJA,AFEVXMESJYDWLJBXPN7HVX62TPOQ,AFI2SQEGAA3335ZEAMB52XPPHS2Q"/>
    <s v="Harsh Kumar,Arv,Debayan,Sidharrtha Jain,Chirag,Satish,Amazon Customer,Amazon Customer"/>
    <s v="R1SNDKJ3F47REI,R2TKI3QCYTIHEU,R3LOHD95Y9I8Q3,R3L674Y2TEWO4K,RCNO312K340D9,R21QJQYXKVPKBW,R11VGKTVQCTPW1,RIME7JQPW8QM8"/>
    <s v="Best for general use,Works well for basic usage,Good product in the budget,Ok product. Not so great.,Good,Good one to have,Great Product,Good."/>
    <s v="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â€™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
    <s v="https://m.media-amazon.com/images/W/WEBP_402378-T1/images/I/415yl0HeDQL._SY300_SX300_QL70_FMwebp_.jpg"/>
    <s v="https://www.amazon.in/Dell-Wireless-Keyboard-Mouse-Spill-Resistant/dp/B09T3H12GV/ref=sr_1_40?qid=1672902996&amp;s=computers&amp;sr=1-40"/>
    <x v="1"/>
    <x v="0"/>
    <n v="9.545454545454545"/>
    <n v="9.545454545454545"/>
  </r>
  <r>
    <x v="593"/>
    <s v="Amazon Basics USB A to Lightning PVC Molded Nylon MFi Certified Charging Cable (Black, 1.2 meter)"/>
    <x v="0"/>
    <s v="Accessories&amp;Peripherals"/>
    <n v="789"/>
    <n v="1999"/>
    <n v="0.61"/>
    <x v="7"/>
    <n v="34540"/>
    <s v="MFi-certified charging cableÂ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
    <s v="AEFJC2FTSOL3UWEG42NAOBRG5VTA,AFLEC3GF7O2FVX6GUCGKKV3TB4OQ,AE7XMCKQKQD4EJTIJ6INOTML43WQ,AGS22KKIZJIISSOCL3BTJ75RG4HA,AFFY22A65MTFPCUSS6I7HLIGXFBQ,AEL536EYPEYQO55ILXXRUTC3UETQ,AFK6DW5LVHZG5WLY6E4ZAQC4QKYQ,AFI2FV3AXQSNQA75L3GDFBY2RZPQ"/>
    <s v="DINESHWAR,rubhaganth,Gurinder Singh,Nathan,Clyde,shadkhans,K.S.Tanwar,Manish Malhotra"/>
    <s v="R27FPYAT4QN865,R1YXRZNZVOXVNK,R22TFM41T4WQ02,R30MBA23XKW10R,R227WPCV784CRR,RKV5WXDU6KA7K,R3EB85UVVA528V,R2W2UXE7BVRBIH"/>
    <s v="Looks more durable,cheap n best,Good length and charging speed.,Works,Works like a charm,stopped working,Good,Excellent Product"/>
    <s v="This is my third time which purchasing a lightning cable though this is my first time Iam using Amazon basics lightning cable itâ€™s comparatively looks more durability than other brands normally other brands are worn out with in a year and I tested product thereâ€™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
    <s v="https://m.media-amazon.com/images/I/41jTlkBBf4L._SX300_SY300_QL70_FMwebp_.jpg"/>
    <s v="https://www.amazon.in/AmazonBasics-Certified-Lightning-Charge-Collection/dp/B07DWFX9YS/ref=sr_1_333?qid=1672909140&amp;s=electronics&amp;sr=1-333"/>
    <x v="1"/>
    <x v="0"/>
    <n v="6.8852459016393448"/>
    <n v="6.8852459016393448"/>
  </r>
  <r>
    <x v="594"/>
    <s v="OnePlus 80 cm (32 inches) Y Series HD Ready LED Smart Android TV 32Y1 (Black)"/>
    <x v="2"/>
    <s v="HomeTheater,TV&amp;Video"/>
    <n v="14999"/>
    <n v="19999"/>
    <n v="0.25"/>
    <x v="7"/>
    <n v="34899"/>
    <s v="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W/WEBP_402378-T2/images/I/41WE9ZGEC4L._SX300_SY300_QL70_FMwebp_.jpg"/>
    <s v="https://www.amazon.in/OnePlus-inches-Ready-Android-32Y1/dp/B08B42LWKN/ref=sr_1_29?qid=1672909125&amp;s=electronics&amp;sr=1-29"/>
    <x v="1"/>
    <x v="0"/>
    <n v="16.8"/>
    <n v="16.8"/>
  </r>
  <r>
    <x v="595"/>
    <s v="OnePlus 80 cm (32 inches) Y Series HD Ready Smart Android LED TV 32 Y1S (Black)"/>
    <x v="2"/>
    <s v="HomeTheater,TV&amp;Video"/>
    <n v="15999"/>
    <n v="21999"/>
    <n v="0.27"/>
    <x v="7"/>
    <n v="34899"/>
    <s v="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2YHGuR4RL._SX300_SY300_QL70_FMwebp_.jpg"/>
    <s v="https://www.amazon.in/OnePlus-inches-Ready-Smart-Android/dp/B09Q5SWVBJ/ref=sr_1_63?qid=1672909126&amp;s=electronics&amp;sr=1-63"/>
    <x v="1"/>
    <x v="0"/>
    <n v="15.555555555555555"/>
    <n v="15.555555555555555"/>
  </r>
  <r>
    <x v="596"/>
    <s v="OnePlus 108 cm (43 inches) Y Series Full HD Smart Android LED TV 43 Y1S (Black)"/>
    <x v="2"/>
    <s v="HomeTheater,TV&amp;Video"/>
    <n v="24999"/>
    <n v="31999"/>
    <n v="0.22"/>
    <x v="7"/>
    <n v="34899"/>
    <s v="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F6FClq10L._SX300_SY300_QL70_FMwebp_.jpg"/>
    <s v="https://www.amazon.in/OnePlus-inches-Smart-Android-Black/dp/B09Q5P2MT3/ref=sr_1_100?qid=1672909129&amp;s=electronics&amp;sr=1-100"/>
    <x v="1"/>
    <x v="0"/>
    <n v="19.09090909090909"/>
    <n v="19.09090909090909"/>
  </r>
  <r>
    <x v="597"/>
    <s v="Butterfly EKN 1.5-Litre Electric Kettle (Silver with Black)"/>
    <x v="1"/>
    <s v="Kitchen&amp;HomeAppliances"/>
    <n v="749"/>
    <n v="1111"/>
    <n v="0.33"/>
    <x v="7"/>
    <n v="35693"/>
    <s v="Filter Type : Spout|Auto cut off facility, Dry Boil Protection: Yes|360 degree swirl base. Power: 1500 watts; Operating Voltage: 220 - 230 volts, 50-60Hz|Convenient grip|Capacity: 1.5 liters , Cord Length : 1 meter|Warranty: 1 year on product|Includes: Water kettle, User manual and Warranty card"/>
    <s v="AH2MRKVSHAWAMAXALBY6VSDCFMSA,AFF7763EFPZ7EQUC3YCFQBN6X74A,AFZHYSJFYNPWZKOWVJNTDMHHMZSA,AFSLL3D6IF2ZF2ULTI3AXEJ5RKBQ,AEO5USQ7LAEFEDAVXGMA4B27F5YQ,AH5IM4HOV6RIWNRDUNGIHY3JLV2A,AHH2OWXJPPMWL5Z7X6WUFN7RDTMA,AGYBSVPUK7GIFYY6JLCESDYEM4FA"/>
    <s v="ll,Vishal,Sheeba jayaraj,Anil,Amazon Customer,Ajeet,Sachin P S,Aarshay"/>
    <s v="RVAAWJ5HR7RIW,R721PFMOZ1ZA7,R2HWABS4MOVI9G,R186LHMB2LEVGF,R171FM8L9EECPR,R10ZCCIEHFV5NF,R1YCURS5X1FQES,R28EUGRAUN436B"/>
    <s v="good,Nice product,Worth for money,Good product,Very good,Does what is needed to do,Good product,Nice kettle in 699 rs"/>
    <s v="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â€™s worthy,Button got defected after a year so we changed it otherwise its good only"/>
    <s v="https://m.media-amazon.com/images/I/41cxgOxlbYL._SX300_SY300_QL70_FMwebp_.jpg"/>
    <s v="https://www.amazon.in/Butterfly-EKN-1-5-Litre-Kettle-Silver/dp/B078V8R9BS/ref=sr_1_78?qid=1672923595&amp;s=kitchen&amp;sr=1-78"/>
    <x v="1"/>
    <x v="0"/>
    <n v="12.727272727272727"/>
    <n v="12.727272727272727"/>
  </r>
  <r>
    <x v="598"/>
    <s v="Philips Viva Collection HD4928/01 2100-Watt Induction Cooktop with Feather Touch Sensor and Crystal Glass Plate (Black)"/>
    <x v="1"/>
    <s v="Kitchen&amp;HomeAppliances"/>
    <n v="3229"/>
    <n v="5295"/>
    <n v="0.39"/>
    <x v="7"/>
    <n v="39724"/>
    <s v="Philips Domestic Appliances is Asiaâ€™s most trusted brand(As per Research by ibrands360 &amp; WCRCINT. Category: Home Appliances.)"/>
    <s v="AFVKRRAFQOO6G7UIAK6H44N3AHUQ,AEDG2D2EUJBTRXOTXTERTO45O3YQ,AGQMHEOMID4JPWI362AEVAFIAM3A,AFRUVFPVIIIWUPPXM7EQEXD6I5BQ,AETNTQXA5XZFHEBM6KKNB3I4SH3A,AH4KRGUX424RRJAJL2N7BQKGC3XA,AG73LD2KHD5QVU277LLIT3VMT7ZA,AHSIPI7MVS5ICRZJW6FJEDI2TBKQ"/>
    <s v="Icu,Pavish,Krrish kumar,Vit Bernatik,Sanjay 6266,surykant gonarkar,Monu,VikramJit Singh Khaira"/>
    <s v="R20RA7F53RKEWU,RX5JXI5MY648T,R1P43OQ1EQ8EIT,R18PMGZTANNTV7,R1UZ4DMD2H0S1H,R1I1N1NYQ2TMVX,R3CZD69S9SFWJT,R3IRM4HQ0TXTJB"/>
    <s v="Product as describe,Good product,Good product but price high.,I miss my gas stove.... Induction sucks :(,Great value,No1,à¤¤à¥‡à¤² à¤—à¤°à¥à¤® à¤•à¤°à¤¨à¥‡ à¤®à¥‡à¤‚ à¤ªà¤°à¥‡à¤¶à¤¾à¤¨à¥€,Good"/>
    <s v="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Â°C then it is burning toasts and onions... When I set one step lower it is 130Â°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quot;pause&quot;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quot;manual&quot;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à¤¤à¥‡à¤² à¤—à¤°à¥à¤® à¤•à¤°à¤¨à¥‡ à¤®à¥‡à¤‚ à¤ªà¤°à¥‡à¤¶à¤¾à¤¨à¥€,Ordered 3 one was faulty"/>
    <s v="https://m.media-amazon.com/images/I/41Bnylq337S._SX300_SY300_QL70_FMwebp_.jpg"/>
    <s v="https://www.amazon.in/Philips-Collection-HD4928-01-2100-Watt/dp/B00EDJJ7FS/ref=sr_1_54?qid=1672923593&amp;s=kitchen&amp;sr=1-54"/>
    <x v="1"/>
    <x v="0"/>
    <n v="10.76923076923077"/>
    <n v="10.76923076923077"/>
  </r>
  <r>
    <x v="599"/>
    <s v="Prestige Sandwich Maker PGMFD 01, Black"/>
    <x v="1"/>
    <s v="Kitchen&amp;HomeAppliances"/>
    <n v="1299"/>
    <n v="1299"/>
    <n v="0"/>
    <x v="7"/>
    <n v="40106"/>
    <s v="New designs, Durable die cast aluminum grill plates|Heat Resistant, Bakelite body, User Friendly.Cord length 1.5 m|German Technology GreblonÂ Non stick coating for oil free toasting|Power Indicators for easy of use|800 watts power, Voltage(V): 230 Volts|Easy to clean|Warranty: 1 year warranty provided by the manufacturer from date of purchase"/>
    <s v="AHRVVXFPTDB3B4XEYTEX3C4ZF2PA,AEU7MCZY4XW4EDOXAYKPNDPTWKMA,AHF32Q6YAAQ7QNHEROCDCCWFUOPQ,AGPRDVIBLQ763CQ2BOC4WHZQ4KHA,AE3AMYF4V4BHW3J5ODDAU6WECIRA,AGKNIH5C6WURF7GXXLBVS4HCEWHA,AFSPKHQPAW6WL74AXVQ7SGVQD3UQ,AHARN7LNP2PZHIXOX4FOADQWQCBA"/>
    <s v="Liz M,Dr. MRV,Amit Kumar,Kalpna Kumari,bhujvir,Naveenchandra Dawarkaprasad Agrawal,Shyam Tiwari,Vivek Kumar"/>
    <s v="R3B1NJNBALUM2H,R1EFUHICJGU63W,R3HFY8AWPFLRNT,R3LVLRY6NMIF7B,R2Y0A81BUR7EDN,R33DUUU55Z1BOA,R32UYDCW4OGWK2,R1XBU0BS4M545R"/>
    <s v="Very useful!,Good one for the price,Temperature,temparature controll is needed,Good product but price is too be very high,Quality of material,Best,Good product"/>
    <s v="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
    <s v="https://m.media-amazon.com/images/I/41LFdROYICL._SX300_SY300_QL70_FMwebp_.jpg"/>
    <s v="https://www.amazon.in/Prestige-Sandwich-Maker-PGMFD-01/dp/B07S851WX5/ref=sr_1_67?qid=1672923593&amp;s=kitchen&amp;sr=1-67"/>
    <x v="1"/>
    <x v="0"/>
    <s v=""/>
    <s v="0"/>
  </r>
  <r>
    <x v="600"/>
    <s v="boAt Stone 650 10W Bluetooth Speaker with Upto 7 Hours Playback, IPX5 and Integrated Controls (Blue)"/>
    <x v="2"/>
    <s v="HomeAudio"/>
    <n v="1799"/>
    <n v="4990"/>
    <n v="0.64"/>
    <x v="7"/>
    <n v="41226"/>
    <s v="Experience the true immersive sound with a pumping driver delivering 10W of audio and connect to the music that you love|Its powerful 1800mAh battery offers a playback time of up to 7 hours. Impedance 4Î©, Sensitivity (dB) 89dBÂ±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
    <s v="AFOPJWBWQAT3U43C3O3HJE7MJJCQ,AEWBG5DA5BABI4GNKJHLAY3IOTPA,AE5BBOZWRMK46CA2IDKPBVIQIFAQ,AHZRZRBWNNDHG2KXXLPRZVBTHTUQ,AHVOFX6HOS5RQTDPP6UONVCRODLQ,AFURZKQOYCUW7VM4OARS72JDTB3A,AHKCSY3JWTOFWMOBQZX7KXDDMQFQ,AE74526CGYUJIWO3DRBFRBTN2I3Q"/>
    <s v="VSMS,karthik,Latheesh Reddy,Mayank g.,Sachin Kushwaha,Rahmatullah,brahmas_bull,annaladasu jeevanababu"/>
    <s v="R2HAE08L30C2AN,R3F8JOBWK5R0I9,R1MNK92W012DJ0,RRLP9GLVLYZF1,R3ODRY6PH6VBRV,R24O2F7357YB8L,RJ13RMYUVYNIW,RZN6P7BA3HCH5"/>
    <s v="Sound Quality : Boat Stone 650 vs Nakamichi Speck vs Boat Stone 200,It's just a speaker with less sound,Okay to buy,Sound is not much loud in maximum volume,Boat rocks always,Excellent ðŸ‘Œ,VFM PRODUCT BUT THERE'S MORE TO IT. READ ON!,Excellent sound quality, i like this speaker sooooooo much ðŸ‘ŒðŸ‘ŒðŸ‘Œ"/>
    <s v="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quot;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
    <s v="https://m.media-amazon.com/images/I/41rfSd9spqL._SX300_SY300_QL70_FMwebp_.jpg"/>
    <s v="https://www.amazon.in/Stone-650-Wireless-Bluetooth-Speaker/dp/B07NC12T2R/ref=sr_1_241?qid=1672903007&amp;s=computers&amp;sr=1-241"/>
    <x v="1"/>
    <x v="0"/>
    <n v="6.5625"/>
    <n v="6.5625"/>
  </r>
  <r>
    <x v="601"/>
    <s v="Bajaj Rex 500W Mixer Grinder with Nutri-Pro Feature, 3 Jars, White"/>
    <x v="1"/>
    <s v="Kitchen&amp;HomeAppliances"/>
    <n v="1999"/>
    <n v="3210"/>
    <n v="0.38"/>
    <x v="7"/>
    <n v="41349"/>
    <s v="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
    <s v="AE23RS3W7GZO7LHYKJU6KSKVM4MQ,AEQUNEY6GQOTEGUMS6KRUEYNXJSQ,AGYPIE5BICV44WEEEPJVEFQOCJSQ,AFR7CEQKWZE53IHHOWBIPAMYKL4Q,AGBV7FBP4SEITF6UKRFKTV7O32IA,AHQVOY54QKPIQZIJ57JKCGQPVV3Q,AEMCVRRD3XQRGFHC2VFCXHJEMESQ,AFBWXU7DUWCIK5MRDCLBXWTWN7ZQ"/>
    <s v="Mithila Saha,Satyam Raj,Kaneez noori,Pankaj,Ananya saroj,Kishori jha,Anuj,KUSHAL VANWANI"/>
    <s v="R143O8SM7QE4W5,RQBZ31QLH40O,R3KZC4ST0RAK64,R2PVFA4RIQ1WL1,R2XIVM74HXUSEW,R1C7Q0M8AFXEVH,R3A13PH3SRI7XM,RX58FZYTDEIBU"/>
    <s v="Just go for it.ðŸ‘ðŸ»,3 PIN Plug should be there,Mixer is good as well as jar is good.But packing is very bad.,Too much noise,Good quality product......,Good,Nc,Useful"/>
    <s v="Product is so good but packaging was so badðŸ˜ .,Not able to plug JN sockets just because it has 2 pin plug,Packing is too bad. Mixer is good,Except noise everything looks good. Very irritating noise.,I like the product most. Worth for money...Fully sastisfy from this product.. Thanks amazon,Produce noise but good ðŸ‘,Nice,Useful"/>
    <s v="https://m.media-amazon.com/images/W/WEBP_402378-T1/images/I/31rucE-db2L._SX300_SY300_QL70_FMwebp_.jpg"/>
    <s v="https://www.amazon.in/Bajaj-Rex-500-Watt-Mixer-Grinder/dp/B00HVXS7WC/ref=sr_1_34?qid=1672923592&amp;s=kitchen&amp;sr=1-34"/>
    <x v="1"/>
    <x v="0"/>
    <n v="11.052631578947368"/>
    <n v="11.052631578947368"/>
  </r>
  <r>
    <x v="602"/>
    <s v="AmazonBasics New Release ABS USB-A to Lightning Cable Cord, Fast Charging MFi Certified Charger for Apple iPhone, iPad Tablet (3-Ft, White)"/>
    <x v="0"/>
    <s v="Accessories&amp;Peripherals"/>
    <n v="689"/>
    <n v="1500"/>
    <n v="0.54"/>
    <x v="7"/>
    <n v="42301"/>
    <s v="Added Protection: An Additional Layer Of Protection Has Been Added To The Lightning And Usb Ends To Improve Durability And Reduce Fraying;"/>
    <s v="AH4BURHCF5UQFZR4VJQXBEQCTYVQ,AGSJLPK6HU2FB4HII64NQ3OYFFFA,AGG75KFRXNLCYVRAPA6D4ZBNTNSA,AFMMETRQBRCB7WX5QNQXV6J3TR5A,AHUADIC4LFJHXZK3ZUCM5GZHP7NA,AHJCBBMUJWQGUJTT477TQ75ZTYNQ,AE2SWHFUXPXFJLITBNYV5YGTI5LQ,AEL77P6YFP7P7EZVBDU63TUTGKMQ"/>
    <s v="Ranjith,Amazon Customer,Rajneesh s vaid,Heera,Bavanbir Singh,Kiran Kumar SS,Vanshik Kamboj,Unknown"/>
    <s v="RLWAYTZH1YOFR,R3IOG04KDBKXTQ,R35LSY4BN61KLY,R2G97CU5VMMLET,R221NM5M3SY0PW,R112AEM8D2X3S7,R3VM7P3773KRV,R3VUA0WWCNQK33"/>
    <s v="Sturdy and good quality,Small cable, works fine,Average,Good one,It affects iPhonesâ€™ battery health,Did not like,awesome product,Good"/>
    <s v="https://m.media-amazon.com/images/I/71SaXlf9TZL._SY88.jpg,Small cable otherwise good,,I like the product.,Quality is good but after a month immediately I lose 9% of battery health so thatâ€™s why I stop using it,Not sturdy, cable will break in just weeks,i suggest this product,Nice"/>
    <s v="https://m.media-amazon.com/images/I/31R8-XSK40L._SX342_SY445_QL70_FMwebp_.jpg"/>
    <s v="https://www.amazon.in/AmazonBasics-Lightning-USB-Cable-Certified/dp/B082T6GVG9/ref=sr_1_153?qid=1672909131&amp;s=electronics&amp;sr=1-153"/>
    <x v="1"/>
    <x v="0"/>
    <n v="7.7777777777777777"/>
    <n v="7.7777777777777777"/>
  </r>
  <r>
    <x v="603"/>
    <s v="Infinity (JBL Glide 510, 72 Hrs Playtime with Quick Charge, Wireless On Ear Headphone with Mic, Deep Bass, Dual Equalizer, Bluetooth 5.0 with Voice Assistant Support (Black)"/>
    <x v="2"/>
    <s v="Headphones,Earbuds&amp;Accessories"/>
    <n v="1499"/>
    <n v="3999"/>
    <n v="0.63"/>
    <x v="7"/>
    <n v="42775"/>
    <s v="72 Hours Playtime Under Optimum Audio Settings|Dual Equalizer Modes for Normal &amp; Deep Bass Output. Driver Sensitivity (1KHz / 1mW) 102Â±3dB. Audio Specifications: Impedence(ohms) 32 ohms|Deep Bass Output with 36mm Drivers|Quick Charging (10 minutes of charge gives 2 Hours of playtime)|Hands-free calling with 3 Button Remote|Comfort Cushions|Voice Assistant Integration|Light weight and flat foldable"/>
    <s v="AGHTZ6M45GWLTAEPAMM6IEH2BXOA,AGVTW4CSK4PNN4WGW6E2UYMIBA2Q,AEOEJGMPT5X4TS52IF3PJOQ27NXQ,AHJBBEOG5EDRWE3TWLZWZIQ7EIPQ,AGK2S2TC3YVWNUA6ME6NPXSEFHEQ,AGYXHQWJMEIVGPFSNUOON3CFXN4A,AFYRCVBOUMS7NDZBSLAPKGVNLXJA,AFOKIAQZSW4G2XVCTMCKDBKHMWGA"/>
    <s v="(sic),Harshit,Bharath N,Pulkit Malik,Akhtar Anwar,Amar  Thapa,Chandan kumar,vijay"/>
    <s v="R1N3LBU331N1YS,R2NMV5Q9AYU4RM,R11KVGFT3HQ3AS,R3GHP1CGUXLWU3,R3G1HG1GBQSQDV,R3KKDRBZBH0TFL,R2PGSE5NZMJR53,R3SS3G4T33J3WS"/>
    <s v="Far better then expected,Dual Connectivity Not Present,Good One,good,Good product this price,Nice sound,best for bass,good"/>
    <s v="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ðŸ‘ŒðŸ»Just a big and only problem, it doesn't support dual Connectivity ðŸ™ (which is available in even Boat's below â‚¹1000 headphones)Dual Connectivity is very much required for many, as we have to work together on smartphone &amp; laptop simultaneously.so, again &amp; again disconnecting from lapy the connecting to mobile is just pain.ðŸ˜¢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
    <s v="https://m.media-amazon.com/images/I/41-U6BdQrcL._SX300_SY300_QL70_FMwebp_.jpg"/>
    <s v="https://www.amazon.in/Infinity-Glide-510-Headphone-Equalizer/dp/B0873L7J6X/ref=sr_1_329?qid=1672903011&amp;s=computers&amp;sr=1-329"/>
    <x v="1"/>
    <x v="0"/>
    <n v="6.666666666666667"/>
    <n v="6.666666666666667"/>
  </r>
  <r>
    <x v="604"/>
    <s v="Redmi 80 cm (32 inches) Android 11 Series HD Ready Smart LED TV | L32M6-RA/L32M7-RA (Black)"/>
    <x v="2"/>
    <s v="HomeTheater,TV&amp;Video"/>
    <n v="13999"/>
    <n v="24999"/>
    <n v="0.44"/>
    <x v="7"/>
    <n v="45238"/>
    <s v="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W/WEBP_402378-T2/images/I/41611VFTGwL._SY300_SX300_QL70_FMwebp_.jpg"/>
    <s v="https://www.amazon.in/Redmi-inches-Ready-L32M6-RA-Android/dp/B09F9YQQ7B/ref=sr_1_72?qid=1672909126&amp;s=electronics&amp;sr=1-72"/>
    <x v="1"/>
    <x v="0"/>
    <n v="9.545454545454545"/>
    <n v="9.545454545454545"/>
  </r>
  <r>
    <x v="605"/>
    <s v="Redmi 108 cm (43 inches) 4K Ultra HD Android Smart LED TV X43 | L43R7-7AIN (Black)"/>
    <x v="2"/>
    <s v="HomeTheater,TV&amp;Video"/>
    <n v="26999"/>
    <n v="42999"/>
    <n v="0.37"/>
    <x v="7"/>
    <n v="45238"/>
    <s v="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W/WEBP_402378-T2/images/I/41w1didcczL._SY300_SX300_QL70_FMwebp_.jpg"/>
    <s v="https://www.amazon.in/Redmi-inches-Ultra-Android-L43R7-7AIN/dp/B09RFC46VP/ref=sr_1_81?qid=1672909128&amp;s=electronics&amp;sr=1-81"/>
    <x v="1"/>
    <x v="0"/>
    <n v="11.351351351351353"/>
    <n v="11.351351351351353"/>
  </r>
  <r>
    <x v="606"/>
    <s v="Redmi 126 cm (50 inches) 4K Ultra HD Android Smart LED TV X50 | L50M6-RA (Black)"/>
    <x v="2"/>
    <s v="HomeTheater,TV&amp;Video"/>
    <n v="32999"/>
    <n v="44999"/>
    <n v="0.27"/>
    <x v="7"/>
    <n v="45238"/>
    <s v="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I/41Om+JyC4iL._SX300_SY300_.jpg"/>
    <s v="https://www.amazon.in/Redmi-inches-Ultra-Android-L50M6-RA/dp/B08Y55LPBF/ref=sr_1_138?qid=1672909130&amp;s=electronics&amp;sr=1-138"/>
    <x v="1"/>
    <x v="0"/>
    <n v="15.555555555555555"/>
    <n v="15.555555555555555"/>
  </r>
  <r>
    <x v="607"/>
    <s v="Bajaj DX-7 1000W Dry Iron with Advance Soleplate and Anti-bacterial German Coating Technology, White"/>
    <x v="1"/>
    <s v="Kitchen&amp;HomeAppliances"/>
    <n v="775"/>
    <n v="875"/>
    <n v="0.11"/>
    <x v="7"/>
    <n v="46647"/>
    <s v="Non-stick coated golden color sole plate|Super clean finish with pleasant aesthetics|Cool touch body with comfortable hand grip|Light weight and 360 degree swivel cord, Material - Plastic|Thermal fuse for safety|Warranty: 2years on product|Power: 1000 watts"/>
    <s v="AET6ITYPXTZDZO5QV36VRCTRCTVQ,AHIQYP5QKXYWXGJC5Z6YGIZVQTKA,AGKQOLRC23XPWPMGZZI4PT44WAIA,AGRTR5T37N7NSBIH253DULSBE3VA,AG7WUOUVMGXDRZPOUVXHK4MLB6LQ,AGVUDFWDMNQD6KRLLMCRY5TPG27A,AG4KV3ADPE2DJLL72U64WNSGHVUQ,AF3QTFMFYOCXB5AQRGCPFGYLOXEA"/>
    <s v="Phani Prasad N,M.Sathish kumar,Naresh kumar,Amaan,Suraj bala,Hariom Agarwal,Gurdev singh,Laxmi"/>
    <s v="R3CBVBYG86OTNE,R1ORPCJXGPUPVE,R37U89LOKROQXX,R2T042UGY7VP5N,R2Z4FJ0M105SGA,R22ODR0WD8IETY,RB0722F22JJV4,R2QCWTQIE87QBV"/>
    <s v="Nice iron box. Temperature control can be better.,Product quality,Very nice product,Great Product,It is gud for normal use...,Okk,It's good,Nice product"/>
    <s v="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
    <s v="https://m.media-amazon.com/images/I/31DA6bcvbfL._SY300_SX300_QL70_FMwebp_.jpg"/>
    <s v="https://www.amazon.in/Bajaj-DX-1000-Watt-Dry-Iron/dp/B008YW8M0G/ref=sr_1_75?qid=1672923593&amp;s=kitchen&amp;sr=1-75"/>
    <x v="1"/>
    <x v="0"/>
    <n v="38.18181818181818"/>
    <n v="38.18181818181818"/>
  </r>
  <r>
    <x v="608"/>
    <s v="TP-Link AC750 Wifi Range Extender | Up to 750Mbps | Dual Band WiFi Extender, Repeater, Wifi Signal Booster, Access Point| Easy Set-Up | Extends Wifi to Smart Home &amp; Alexa Devices (RE200)"/>
    <x v="0"/>
    <s v="NetworkingDevices"/>
    <n v="1889"/>
    <n v="5499"/>
    <n v="0.66"/>
    <x v="7"/>
    <n v="49551"/>
    <s v="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â€”â€” For other installation related query, compatibility issue or any other queries call on toll free no 1800 2094 168 or write us at support.in@tp-link.com"/>
    <s v="AETEHTDQT4GMZAJW5NTRO77AQBZA,AHMFYDHJQSNEIQVXXGRBHFN4HIXA,AGDVBHF2VZWQBVPW2LSCWM523PCA,AFHCO46ICGCCZ7HI7WZSESKXHVSA,AFOVQIU4VXRHWZ2ON5VX6DOVPRVQ,AGYOOAFQSB2ESYS42MNEKUCHNQGA,AEMEVA4RPDV7TUZZGW42VEOVSMXQ,AETIV4U656LPL5QIPSWXR2INPE4Q"/>
    <s v="Amazon Customer,Sanu Menon,Shyam,Anas P V,Amis,Joga sampath Kumar,Mayur Tangsale,Gandharva Purohit"/>
    <s v="R3QXJLS2BDGPZU,R2ZQ7IF3YXTAYB,RB59C2UES2IGE,RCRYJ6I1OC3S4,R3CJKWJKEQBO76,R2EYE183J6PMG0,R22S9G5EXHE6L5,RXTN6L62R1AU0"/>
    <s v="Works as advertised,Good product,good,The Product works as described and is super useful,Not good range,Goog item,Does increases range and speed of Internet,ONE TIME INVESTMENT"/>
    <s v="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
    <s v="https://m.media-amazon.com/images/I/312J9hg8ypL._SX300_SY300_QL70_FMwebp_.jpg"/>
    <s v="https://www.amazon.in/Tp-Link-300Mbps-AC750-Range-Extender/dp/B00KXULGJQ/ref=sr_1_57?qid=1672902997&amp;s=computers&amp;sr=1-57"/>
    <x v="1"/>
    <x v="0"/>
    <n v="6.3636363636363633"/>
    <n v="6.3636363636363633"/>
  </r>
  <r>
    <x v="609"/>
    <s v="OPPO A31 (Mystery Black, 6GB RAM, 128GB Storage) with No Cost EMI/Additional Exchange Offers"/>
    <x v="2"/>
    <s v="Mobiles&amp;Accessories"/>
    <n v="12490"/>
    <n v="15990"/>
    <n v="0.22"/>
    <x v="7"/>
    <n v="58506"/>
    <s v="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
    <s v="AGPVN62QTZNEHCVDPA4237YQ5VMQ,AF7KNSLEDN6UCGACICGMVXRW6FZQ,AERIRWR6GSTILA6LAAFDAG3FENNA,AG3SI2KQY3UNEQJOKH565UD4Y6FA,AGBDMC7RQ25U6AEK5YA5TLP4S5HQ,AGS23EI6FG7FXH3XR4HGYLJF5UAA,AGLDR4PNZ6ZWNGFV5EEV7BL6LAAA,AGE5JVVFCOPUTGK7F2PUUST4OWOA"/>
    <s v="Suhail Kazmi,Shivam Kagda,R.Srinivasaraghavan,NiTiL KUMAR/SUMIT KUMAR MAURYA,Mohammed S.,Rupesh,Iswar prasad kar,Giribabu"/>
    <s v="RFPSJKWNCQAO2,R14L1ELN40CL68,R26SGRT511UO9Y,R2RPCNJXQJS739,R15CXRO9889JGL,RYUKIJ43LG4RC,RUHO80MJ5NV8O,R20IACRIZKZAQF"/>
    <s v="This is best,It's okay for a naive user,Good for the price.,Good,Excellent Product. Easy to operates.,best features in phones which you dont find in apple like call recording,Good purchase at this price,Good"/>
    <s v="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
    <s v="https://m.media-amazon.com/images/I/41OBf52bnOL._SX300_SY300_QL70_ML2_.jpg"/>
    <s v="https://www.amazon.in/Oppo-Mystery-Storage-Additional-Exchange/dp/B08444S68L/ref=sr_1_122?qid=1672895784&amp;s=electronics&amp;sr=1-122"/>
    <x v="1"/>
    <x v="0"/>
    <n v="19.09090909090909"/>
    <n v="19.09090909090909"/>
  </r>
  <r>
    <x v="610"/>
    <s v="HP v236w USB 2.0 64GB Pen Drive, Metal"/>
    <x v="0"/>
    <s v="ExternalDevices&amp;DataStorage"/>
    <n v="475"/>
    <n v="1500"/>
    <n v="0.68"/>
    <x v="7"/>
    <n v="64273"/>
    <s v="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
    <s v="AH3VUICGCKITW2W3TEED2EIY3ZTQ,AGTVGGF42U3KPHT3BTNHNX73XSVQ,AHMMC3QMOKVDBOOVOHAFZSCLWDAA,AGRHECE4JDSOZKHEAH5YNWV6YNKQ,AGIL2JPFUVXPBA4PNMMVAIPXAKWQ,AFPOLXH4MXKCJI33QBTKLOA25A3A,AF5M3QNBEEXBHH6BOPCHIU7V2WVQ,AGWVF275SEYSCYQXQFO7KEL5AAQA"/>
    <s v="Varun,Ankit maurya,GANESH T V,Ravi,Amazon customer,Vijayaraj N.,Amit Chavan,Hkpatel"/>
    <s v="R3SSOBQITYNPKB,R3A4C1P3IDXTAD,R3W0T7AI69710R,R33EXPRT4EBMKP,R36CM7BFMNFGKB,RV1VPXNF6R439,RK6F5JOI2TI2P,R1URGIVAZHUKNJ"/>
    <s v="Solid and stylish, but too tight in usb port, average performance.,Good product,Slow,It works everywhere except for car stereo,ONLY 57 GB,Good,Good,Nice pen drive"/>
    <s v="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quot;scratch and check&quot; written on it. Scratching it reveals a 20-digit code beneath it, and the right edge of the sticker has the url &quot;www.pny.com.tw&quot;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â€™t work for car stereo,57 GB OUT OF 64,So far so good,Good product,Ok"/>
    <s v="https://m.media-amazon.com/images/I/31febYa30qL._SX300_SY300_QL70_FMwebp_.jpg"/>
    <s v="https://www.amazon.in/HP-v236w-64GB-USB-Drive/dp/B01L8ZNWN2/ref=sr_1_21?qid=1672902995&amp;s=computers&amp;sr=1-21"/>
    <x v="1"/>
    <x v="0"/>
    <n v="6.1764705882352944"/>
    <n v="6.1764705882352944"/>
  </r>
  <r>
    <x v="611"/>
    <s v="boAt Xtend Smartwatch with Alexa Built-in, 1.69â€ HD Display, Multiple Watch Faces, Stress Monitor, Heart &amp; SpO2 Monitoring, 14 Sports Modes, Sleep Monitor, 5 ATM &amp; 7 Days Battery(Charcoal Black)"/>
    <x v="2"/>
    <s v="WearableTechnology"/>
    <n v="2299"/>
    <n v="7990"/>
    <n v="0.71"/>
    <x v="7"/>
    <n v="69622"/>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FBVVELP4GVFVUNT2JCI5JHVGRWQ,AGN6VHI3RRN2EETVG2K6AU54UJ2Q,AEGXNXBUADLS35GCQLX7K5EIFU2A,AGRLRL4UJ4K36QPX6NY4X5ZETZEA,AFB7KATBZJ56CDSFNRN5GVI5WLWA,AEQLEDKX266NBPOVEJSVR35XNFYA,AH4EQ3AD64V4T45VEG3L4LK7IGQA,AH4EGLGTSXX4GYBAOERNBPVIKD6A"/>
    <s v="Andy,Deepak Karki,B J SHIVA SHANKAR,Shakil A.,Vikas Jeughale,Priti raut,Vikas,Amit T."/>
    <s v="R2LYKHFGZWSYDL,R2LAYGYWWKW3YG,RAG4DPQGRW30H,RY14T5VSHXOVL,R32YZCYBC5ZRV5,R1DMAEV6DQYUOD,RNR9AZJON6EHU,R2NUKH8120XBX1"/>
    <s v="Best Budget watch,MERA WAQT BADAL KE RAKH DIYA!!,Nice product and user friendly compare to other smart watch,Nice watch...,Vikas,Nice,Not worth it,Grt"/>
    <s v=",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
    <s v="https://m.media-amazon.com/images/I/41lQan54SPL._SX300_SY300_QL70_ML2_.jpg"/>
    <s v="https://www.amazon.in/boAt-Display-Multiple-Monitoring-Charcoal/dp/B09MQSCJQ1/ref=sr_1_64?qid=1672895762&amp;s=electronics&amp;sr=1-64"/>
    <x v="1"/>
    <x v="0"/>
    <n v="5.915492957746479"/>
    <n v="5.915492957746479"/>
  </r>
  <r>
    <x v="612"/>
    <s v="boAt Bassheads 102 Wired in Ear Earphones with Mic (Mint Green)"/>
    <x v="2"/>
    <s v="Headphones,Earbuds&amp;Accessories"/>
    <n v="399"/>
    <n v="1290"/>
    <n v="0.69"/>
    <x v="7"/>
    <n v="76042"/>
    <s v="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â€™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â€™s elegant, convenient and easy on the eye, travel your city with the surrounding propped up by a perfect length cable made for you to stroll through the streets with ease|1 year warranty from the date of purchase"/>
    <s v="AHQWVH4J5YCLOZJMQJTB3FKA66YA,AGTATACN5LUOY6XTHGLDJV2TV7JQ,AGOD5XRGRJSYCFNFE2Y2IVAVS7AQ,AG4QBUONWQLCCWRCXBA6GKTIPGUQ,AFQVO5Y5V3FU7ISKZOPTHKBH4QEA,AEYJEPMQRPIGOQK7HFIX5BEYON5Q,AGVCOM3JOAPMV52YKVWPCTKFVWUQ,AH6XUPCGCWOG63XDNA4PRPWFX4XA"/>
    <s v="SUPER HEAT,Vicky kashyap,Kapil,Pragati Mishra,Dhatcha Sarank,Muthu V,Revanth,Ajitesh Kushwaha"/>
    <s v="R1V27KSTIYDLNO,ROMIRCTILGR1L,RJEZREZBPBIOE,RD6B051DBXTKA,R393QKRRRTUDD,R19F9OZQQEJOMR,R1EQ9Z8CW9646C,R2T9D5WZDBILVX"/>
    <s v="Sound and Bass,It's very nice,Good quality earphones,Best ðŸ‘,Super,Good,Good quality at that price,Sounds good and looks good"/>
    <s v="The Sound quality is Great ðŸ‘ðŸ»..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
    <s v="https://m.media-amazon.com/images/W/WEBP_402378-T2/images/I/317pd1KDJpL._SX300_SY300_QL70_FMwebp_.jpg"/>
    <s v="https://www.amazon.in/Boat-Bassheads-102-Wired-Earphones/dp/B08MTLLSL8/ref=sr_1_367?qid=1672903013&amp;s=computers&amp;sr=1-367"/>
    <x v="1"/>
    <x v="0"/>
    <n v="6.0869565217391308"/>
    <n v="6.0869565217391308"/>
  </r>
  <r>
    <x v="613"/>
    <s v="boAt BassHeads 900 On-Ear Wired Headphones with Mic (White)"/>
    <x v="2"/>
    <s v="Headphones,Earbuds&amp;Accessories"/>
    <n v="849"/>
    <n v="2490"/>
    <n v="0.66"/>
    <x v="7"/>
    <n v="91188"/>
    <s v="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
    <s v="AFM6IHWXNLXOBO3JZTO5DN5QJROQ,AHXEMXDI7LE4FLGEUHSK426PVKOQ,AG6HMWEV2ABV7VF344EGP4SNMLHQ,AGNK4GKNE65RYXUXCDFO6B22NXCQ,AGVHESKGY3VL6CHECT2G2NPFWYWQ,AGTATACN5LUOY6XTHGLDJV2TV7JQ,AFFGWYKF2QF2IRGERWSNOLQ2QW7A,AF6WO26Y4PHPBSGOCHOH66BVQ6HA"/>
    <s v="Sayan,Lucky,Anish Kadivar,Surjit pharmacist,Aniket Ghole,Vicky kashyap,Kushal,Nrup"/>
    <s v="R1ENIO169KEJPW,R1V9WVGGU6G0SZ,R1CS1EB6REPXU6,R124CFJ8HVQXQW,R2UUTWT22U0UM4,R1NKNVVZBRBSKX,RIZ4B3XEDA5K2,R2N30KA75TRVCA"/>
    <s v="Definitely good but wire is too short,Never expected an easy on pocket brand like BoAt winning heart the way apple does! Good product,Good headfone on budget,Nice,Quality is promised.,simply awesome,Value for money,Sound and mic quality good but not comfortable"/>
    <s v="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
    <s v="https://m.media-amazon.com/images/W/WEBP_402378-T1/images/I/41ZeJ53ij3L._SX300_SY300_QL70_FMwebp_.jpg"/>
    <s v="https://www.amazon.in/Heads-900-Wired-Headphones-White/dp/B078W65FJ7/ref=sr_1_493?qid=1672903019&amp;s=computers&amp;sr=1-493"/>
    <x v="1"/>
    <x v="0"/>
    <n v="6.3636363636363633"/>
    <n v="6.3636363636363633"/>
  </r>
  <r>
    <x v="614"/>
    <s v="Amazonbasics Micro Usb Fast Charging Cable For Android Smartphone,Personal Computer,Printer With Gold Plated Connectors (6 Feet, Black)"/>
    <x v="0"/>
    <s v="Accessories&amp;Peripherals"/>
    <n v="199"/>
    <n v="395"/>
    <n v="0.5"/>
    <x v="7"/>
    <n v="92595"/>
    <s v="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
    <s v="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nrDWDT8+L._SX300_SY300_.jpg"/>
    <s v="https://www.amazon.in/AmazonBasics-Micro-Charging-Android-Phones/dp/B07232M876/ref=sr_1_53?qid=1672909126&amp;s=electronics&amp;sr=1-53"/>
    <x v="1"/>
    <x v="0"/>
    <n v="8.4"/>
    <n v="8.4"/>
  </r>
  <r>
    <x v="615"/>
    <s v="AmazonBasics Micro USB Fast Charging Cable for Android Phones with Gold Plated Connectors (3 Feet, Black)"/>
    <x v="0"/>
    <s v="Accessories&amp;Peripherals"/>
    <n v="179"/>
    <n v="500"/>
    <n v="0.64"/>
    <x v="7"/>
    <n v="92595"/>
    <s v="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
    <s v="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iESA2h2gL._SY300_SX300_QL70_FMwebp_.jpg"/>
    <s v="https://www.amazon.in/AmazonBasics-Micro-Charging-Android-Phones/dp/B0711PVX6Z/ref=sr_1_55?qid=1672909126&amp;s=electronics&amp;sr=1-55"/>
    <x v="1"/>
    <x v="0"/>
    <n v="6.5625"/>
    <n v="6.5625"/>
  </r>
  <r>
    <x v="616"/>
    <s v="TP-Link Tapo 360Â° 2MP 1080p Full HD Pan/Tilt Home Security Wi-Fi Smart Camera| Alexa Enabled| 2-Way Audio| Night Vision| Motion Detection| Sound and Light Alarm| Indoor CCTV (Tapo C200) White"/>
    <x v="2"/>
    <s v="Cameras&amp;Photography"/>
    <n v="2499"/>
    <n v="3299"/>
    <n v="0.24"/>
    <x v="7"/>
    <n v="93112"/>
    <s v="High-Definition Video â€”â€” Records every image in crystal-clear 1080p definition;Pan and Tilt â€”â€” 360Âº horizontal and 114Âº vertical range; Advanced Night Vision â€”â€” Provides a visual distance of up to 30 ft;Motion Detection and Notifications â€”â€” Notifies you when the camera detects movement|Sound and Light Alarm â€”â€” Trigger light and sound effects to frighten away unwanted visitors.;Two-Way Audio â€”â€” Enables communication through a built-in microphone and speaker|Safe Storage â€”â€” Locally stores up to 128 GB on a microSD card, equal to 384 hours (16 days) of footage. (Based on laboratory conditions)|Voice Control â€”â€” Free Up Your Hands with Voice Control â€”â€”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
    <s v="AF3HHR5VANS5ZX2IATPSOZDFEP7A,AEGDY32LMHDQODUG3Y452L2DSSOQ,AFYM2YCDE6SZB4OHEG4NX7OWJI5Q,AGIT26W6BSDLN6OOXKXIYASNSPXA,AG6WNF3AQBACEWDTRW6UM2MALT2A,AHKRFXJ6RBOTGHZ2QFSLO5BBRHIA,AHMRH27KXXRCKPVINMYZCJRLSGZA,AGOU3P3LXMXSZTQLWKGNGS3Y5TYQ"/>
    <s v="Maxrock89,Ayush negi,Rakesh,prasanth,Suraj,Sudhi/Deeps,Vigneshraja,KONDOJU HEMANTHA CHARY"/>
    <s v="R3B27WULJTV0TX,R17QJ5UVWP6FA3,R3QKFVLI9WHP40,R3LEQKCCAHPSWR,R11H2N84QPASNY,R393EMOMYGZ5FU,R17HKZQD6S4TMP,R16FEY4VDG9V22"/>
    <s v="VFM indoor use (living room/bedrrom) use and clear view upto 120sqft rooms,Best camera in its segment but the app lags,Best,You have to pay to avail all services,All good,I was sent a used product...,Good Product,Upto mark"/>
    <s v="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quot;rich notification&quot;,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
    <s v="https://m.media-amazon.com/images/I/31pcbVy11RL._SX300_SY300_QL70_FMwebp_.jpg"/>
    <s v="https://www.amazon.in/TP-Link-Wireless-Security-Tapo-C200/dp/B07XLML2YS/ref=sr_1_146?qid=1672903002&amp;s=computers&amp;sr=1-146"/>
    <x v="1"/>
    <x v="0"/>
    <n v="17.5"/>
    <n v="17.5"/>
  </r>
  <r>
    <x v="617"/>
    <s v="boAt Deuce USB 300 2 in 1 Type-C &amp; Micro USB Stress Resistant, Tangle-Free, Sturdy Cable with 3A Fast Charging &amp; 480mbps Data Transmission, 10000+ Bends Lifespan and Extended 1.5m Length(Martian Red)"/>
    <x v="0"/>
    <s v="Accessories&amp;Peripherals"/>
    <n v="329"/>
    <n v="699"/>
    <n v="0.53"/>
    <x v="7"/>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V5FtEWPkL._SX300_SY300_QL70_FMwebp_.jpg"/>
    <s v="https://www.amazon.in/Deuce-300-Resistant-Tangle-Free-Transmission/dp/B08HDJ86NZ/ref=sr_1_4?qid=1672909124&amp;s=electronics&amp;sr=1-4"/>
    <x v="1"/>
    <x v="0"/>
    <n v="7.9245283018867925"/>
    <n v="7.9245283018867925"/>
  </r>
  <r>
    <x v="618"/>
    <s v="boAt Rugged v3 Extra Tough Unbreakable Braided Micro USB Cable 1.5 Meter (Black)"/>
    <x v="0"/>
    <s v="Accessories&amp;Peripherals"/>
    <n v="299"/>
    <n v="799"/>
    <n v="0.63"/>
    <x v="7"/>
    <n v="94363"/>
    <s v="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SDfuK7L2L._SX300_SY300_QL70_FMwebp_.jpg"/>
    <s v="https://www.amazon.in/Rugged-Extra-Tough-Unbreakable-Braided/dp/B0789LZTCJ/ref=sr_1_13?qid=1672909124&amp;s=electronics&amp;sr=1-13"/>
    <x v="1"/>
    <x v="0"/>
    <n v="6.666666666666667"/>
    <n v="6.666666666666667"/>
  </r>
  <r>
    <x v="619"/>
    <s v="boAt Deuce USB 300 2 in 1 Type-C &amp; Micro USB Stress Resistant, Sturdy Cable with 3A Fast Charging &amp; 480mbps Data Transmission, 10000+ Bends Lifespan and Extended 1.5m Length(Mercurial Black)"/>
    <x v="0"/>
    <s v="Accessories&amp;Peripherals"/>
    <n v="299"/>
    <n v="699"/>
    <n v="0.56999999999999995"/>
    <x v="7"/>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4112nea7JlL._SX300_SY300_QL70_FMwebp_.jpg"/>
    <s v="https://www.amazon.in/Deuce-300-Resistant-Transmission-Mercurial/dp/B08HDH26JX/ref=sr_1_101?qid=1672909129&amp;s=electronics&amp;sr=1-101"/>
    <x v="1"/>
    <x v="0"/>
    <n v="7.3684210526315796"/>
    <n v="7.3684210526315796"/>
  </r>
  <r>
    <x v="620"/>
    <s v="boAt Rugged V3 Braided Micro USB Cable (Pearl White)"/>
    <x v="0"/>
    <s v="Accessories&amp;Peripherals"/>
    <n v="299"/>
    <n v="799"/>
    <n v="0.63"/>
    <x v="7"/>
    <n v="94363"/>
    <s v="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31mfWNStU9L._SX300_SY300_QL70_FMwebp_.jpg"/>
    <s v="https://www.amazon.in/Rugged-V3-Braided-Micro-Cable/dp/B07CRL2GY6/ref=sr_1_329?qid=1672909140&amp;s=electronics&amp;sr=1-329"/>
    <x v="1"/>
    <x v="0"/>
    <n v="6.666666666666667"/>
    <n v="6.666666666666667"/>
  </r>
  <r>
    <x v="621"/>
    <s v="TP-link N300 WiFi Wireless Router TL-WR845N | 300Mbps Wi-Fi Speed | Three 5dBi high gain Antennas | IPv6 Compatible | AP/RE/WISP Mode | Parental Control | Guest Network"/>
    <x v="0"/>
    <s v="NetworkingDevices"/>
    <n v="1149"/>
    <n v="1699"/>
    <n v="0.32"/>
    <x v="7"/>
    <n v="122478"/>
    <s v="300Mbps Wireless Speed â€” 300Mbps wireless speed ideal for interruption sensitive applications like HD video streaming. Power: 9 V âŽ“ 0.6 A;Antenna â€” Three antennas greatly increase the wireless robustness and stability|Encryption â€” Easy wireless security encryption at a push of WPS button;Bandwidth Control â€” IP based bandwidth control allows administrators to determine how much bandwidth is allotted to each PC;IPv6 Compatible â€” Compatible with IPv6 -the more recent Internet Protocol version;Working Modes â€” Router Mode/ Access Point Mode/ Range Extender Mode/WISP Mode|Easy Management â€” TP-LINK Tether App allows quick installation and easy management using any mobile device. WiFi Range: 2 Bedroom Houses3Ã— Fixed Antennas Multiple antennas form a signal-boosting array to cover more directions and large areas|In an unlikely case of product quality related issue, we may ask you to reach out to brandâ€™s customer service support and seek resolution. We will require brand proof of issue to process replacement request.;Security Protocol: 64/128/152-Bit Wep / Wpa / Wpa2,Wpa-Psk / Wpa2-Psk|Operating System: Windows"/>
    <s v="AF5YAAI52AMX6HOPQF2J3SOJESLA,AEU76NMTP5BLAI4YLE37G5UXRMMA,AF5SLHZEFIV3ISEOW2STG3EWYNQQ,AE45TP5ZURNMWK6GGPJ3F75P4ZZA,AHEA3K6ANMNJUJMNXADMGWWCQ7SQ,AFIRCW3B6RJPGLBHGXSYUWY27DNA,AHNBZ3WPTLGJBSD4DMHKPHJ7XDHQ,AHCEOI6ITIDUNPWUJ4UXVSLL4YGQ"/>
    <s v="Vaishnavi Khedekar,Sandeep Shriyan,Kislay Kishore,Vijay,Amazon Customer,jatinrohilla,Ashwin,Ashwini"/>
    <s v="RYVGISVDMR782,R2SUYAKH1B3Y9A,R2A98UDM7A9PQZ,R24J0BEZA2THE5,R1PUJMNHTMHNWS,RWIBZAS0R8OND,R1042SYVJXWW5H,R1MPZFZKGIYFRW"/>
    <s v="Received defective item update: better now,Good product,Good connectivity,Good ðŸ‘,Go 4 it.....,Easy to Install,Nice product.,Works good"/>
    <s v="The router won't turn on, requested for replacement.Update: the replacement router is working fine. Judging by the condition of the boxes, I probably had received a refurbished item the first time around.,Good product for home use,After 2 months, it is working nice and fine.,Good ðŸ‘,Very compact,This router is super easy to install and you can hang it on the wall as well. It comes with 3 years of warranty and the size of the router is very small and despite of that it gives good signal to the adjacent room.,Go for it, It is Good Product.,Working good"/>
    <s v="https://m.media-amazon.com/images/W/WEBP_402378-T1/images/I/314QZXF1dHL._SY300_SX300_QL70_FMwebp_.jpg"/>
    <s v="https://www.amazon.in/TP-Link-TL-WR845N-300Mbps-Wireless-N-Router/dp/B01HGCLUH6/ref=sr_1_165?qid=1672903002&amp;s=computers&amp;sr=1-165"/>
    <x v="1"/>
    <x v="0"/>
    <n v="13.125"/>
    <n v="13.125"/>
  </r>
  <r>
    <x v="622"/>
    <s v="TP-Link TL-WA850RE Single_Band 300Mbps RJ45 Wireless Range Extender, Broadband/Wi-Fi Extender, Wi-Fi Booster/Hotspot with 1 Ethernet Port, Plug and Play, Built-in Access Point Mode, White"/>
    <x v="0"/>
    <s v="NetworkingDevices"/>
    <n v="1469"/>
    <n v="2499"/>
    <n v="0.41"/>
    <x v="7"/>
    <n v="156638"/>
    <s v="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
    <s v="AG2X6MXVRQJD5VE7SYKNUNWVOQRQ,AHHZNQQE76XX2RN65TJO57ZXDDLQ,AGQ36NZXZMWU5W2JFXIK5GCM4MUA,AFBV4HQOSFPQYP63ELMOYRE32V6A,AH6SINCM4KQ3L4MEBRPK3MNHX6HA,AHSLNF7XKYX4LHL3JCCWY2KKNEAA,AGNSJO5LAO5FKSHPW3UDKZQLPONQ,AGSA37ZLXWHMSL74K3NMUHKGHWXA"/>
    <s v="Satya Sai Behera,Ashwanth G Kumar,Chetan,Shefali agarwal,Amazon Customer,ANIL G.,Rishi,Abishek kb"/>
    <s v="RU4VUDDZCAKWJ,R3F278LDDKWR82,R1NBKTUA3TDF0X,R1SXNGZHUU7T1A,R19G9M4DV85UZR,RI0WQOZ9OHFQR,RMHY4XGSZT7UR,R84PM9B4EXEQX"/>
    <s v="Okay to use,Worthy product ...!!!!ðŸ‘,Single band. 2.4 ghz only,Difficult,Valued for money,So far all is good,Ok,itâ€™s for 2.4Ghz"/>
    <s v="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â€™s been working perfectly with great signal strength!,It is a good product valued for money but I think it should be sometimes give low speed,I wish I could have ordered dual band ...But so far it's giving satisfactory service,Working fine,Product is ok but itâ€™s only for 2.4ghz mistakenly got it"/>
    <s v="https://m.media-amazon.com/images/W/WEBP_402378-T1/images/I/21n1BGPOHBL._SX300_SY300_QL70_FMwebp_.jpg"/>
    <s v="https://www.amazon.in/TP-Link-TL-WA850RE-300Mbps-Universal-Extender/dp/B00A0VCJPI/ref=sr_1_127?qid=1672903001&amp;s=computers&amp;sr=1-127"/>
    <x v="1"/>
    <x v="0"/>
    <n v="10.24390243902439"/>
    <n v="10.24390243902439"/>
  </r>
  <r>
    <x v="623"/>
    <s v="TP-Link USB WiFi Adapter for PC(TL-WN725N), N150 Wireless Network Adapter for Desktop - Nano Size WiFi Dongle Compatible with Windows 11/10/7/8/8.1/XP/ Mac OS 10.9-10.15 Linux Kernel 2.6.18-4.4.3"/>
    <x v="0"/>
    <s v="NetworkingDevices"/>
    <n v="499"/>
    <n v="999"/>
    <n v="0.5"/>
    <x v="7"/>
    <n v="179691"/>
    <s v="USB WiFi Adapter â€”â€” Speedy wireless transmission at up to 150Mbps ideal for video streaming or internet calls|Mini Design â€”â€” Sleek miniature design so small that once plugged in, can be left in a Laptopâ€™s USB port|Advanced Security â€”â€” Supports 64/128 WEP, WPA, PA2/WPA-PSK/WPA2-PSK(TKIP/AES)|Compatibility â€”â€” Windows 11/10/8.1/8/7/XP, Mac OS 10.15 and earlier, Linux|Easy Setup â€”â€” Connect in no time with easy setup utility in 14 languages|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W/WEBP_402378-T2/images/I/31e6ElWRymL._SX300_SY300_QL70_FMwebp_.jpg"/>
    <s v="https://www.amazon.in/TP-Link-TL-WN725N-150Mbps-Wireless-Adapter/dp/B008IFXQFU/ref=sr_1_10?qid=1672909124&amp;s=electronics&amp;sr=1-10"/>
    <x v="1"/>
    <x v="0"/>
    <n v="8.4"/>
    <n v="8.4"/>
  </r>
  <r>
    <x v="624"/>
    <s v="TP-LINK WiFi Dongle 300 Mbps Mini Wireless Network USB Wi-Fi Adapter for PC Desktop Laptop(Supports Windows 11/10/8.1/8/7/XP, Mac OS 10.9-10.15 and Linux, WPS, Soft AP Mode, USB 2.0) (TL-WN823N),Black"/>
    <x v="0"/>
    <s v="NetworkingDevices"/>
    <n v="649"/>
    <n v="1399"/>
    <n v="0.54"/>
    <x v="7"/>
    <n v="179691"/>
    <s v="300 Mbps Wi-Fi â€”â€” 300Mbps wireless speed ideal for smooth HD video, voice streaming and online gaming|Design â€”â€” Mini-sized design for convenient portability with a reliable high performance|SoftAP Mode â€”â€” Turn a wired internet connection to a PC or Laptop into a Wi-Fi hotspot|Â·Â  WPS â€”â€”Â Easily setup a secure wireless connection with one-touch WPS button|Compatibility â€”â€” Supports Windows 11/10/8.1/8/7/XP,Â Mac OS 10.15 and earlier, Linux|Interface â€”â€” USB 2.0|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41jxZkzNcnL._SX300_SY300_QL70_FMwebp_.jpg"/>
    <s v="https://www.amazon.in/TP-Link-TL-WN823N-300Mbps-Wireless-N-Adapter/dp/B0088TKTY2/ref=sr_1_61?qid=1672909126&amp;s=electronics&amp;sr=1-61"/>
    <x v="1"/>
    <x v="0"/>
    <n v="7.7777777777777777"/>
    <n v="7.7777777777777777"/>
  </r>
  <r>
    <x v="625"/>
    <s v="TP-Link Nano USB WiFi Dongle 150Mbps High Gain Wireless Network Wi-Fi Adapter for PC Desktop and Laptops, Supports Windows 10/8.1/8/7/XP, Linux, Mac OS X (TL-WN722N)"/>
    <x v="0"/>
    <s v="NetworkingDevices"/>
    <n v="749"/>
    <n v="1339"/>
    <n v="0.44"/>
    <x v="7"/>
    <n v="179692"/>
    <s v="150 Mbps Wi-Fi â€”â€” Exceptional wireless speed up to 150Mbps brings best experience for video streaming or internet calls|Easy Set up â€”â€” Easy wireless security encryption at a push of the WPS button|Antenna â€”â€” 4dBi detachable Omni Directional antenna, remarkably strengthen signal power of the USB adapter|Compatibility â€”â€” Windows 11/10/8.1/8/7/XP, Mac OS 10.15 and earlier, Linux|Interface â€”â€” USB 2.0|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31Wb+A3VVdL._SY300_SX300_.jpg"/>
    <s v="https://www.amazon.in/TP-Link-TL-WN722N-150Mbps-Wireless-Adapter/dp/B002SZEOLG/ref=sr_1_162?qid=1672909131&amp;s=electronics&amp;sr=1-162"/>
    <x v="1"/>
    <x v="0"/>
    <n v="9.545454545454545"/>
    <n v="9.545454545454545"/>
  </r>
  <r>
    <x v="626"/>
    <s v="KLAM LCD Writing Tablet Screenwriting Toys Board Smart Digital E-Note Pad 8.5 Inch Light Weight Magic Slate for Drawing Playing Noting by Kids and Adults Best Birthday Gift Girls Boys, Multicolor"/>
    <x v="0"/>
    <s v="Accessories&amp;Peripherals"/>
    <n v="175"/>
    <n v="499"/>
    <n v="0.65"/>
    <x v="8"/>
    <n v="21"/>
    <s v="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
    <s v="AF63ZFTFFODG7SUOLW4HXHDUQPSA,AHCXNGYHWBSZ6FJZPUDRAFN6IVDA,AF7KWHU33BSKUSJ3JTPU4X2NBYLQ,AGHD4B4QRRL44PJCZEPMGONDVTJQ,AGI3IQPHZ7GWIDMB52JK2PXNFFTQ,AHV2PXIU5JTWA4FJ3IDGCHRFLGIA,AFSRWHDNHTHHZGPN7I2QBDAMOIVA,AEUZCEJW3VTJKTBTONLMQFYOGBNQ"/>
    <s v="ðŸ¤˜ðŸ»ðŸ¤˜ðŸ»,Kabi,Manoj kumar ware,om,Hemant Kumar,pawan r.,Anshu,Pavan kamar"/>
    <s v="R2JX4PS0VEXLP8,R2Z993M5W7NJG7,R3IGL48GSRQXBK,R1BYNHCUKYRIY7,R2UO0TB6OD6VT,R2XRTP1KSM2DSA,RTKFSPNDCXIKO,R3MBRCZ7N5RCQG"/>
    <s v="FineðŸ¤˜ðŸ»ðŸ™ðŸ»,Good,Best for kids,Easy clean and use,Nice product,bahut accha,Really liked this product,Erase button not working ðŸ¤¬"/>
    <s v="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
    <s v="https://m.media-amazon.com/images/W/WEBP_402378-T2/images/I/41KYzWomjVL._SX300_SY300_QL70_FMwebp_.jpg"/>
    <s v="https://www.amazon.in/Writing-Screenwriting-Digital-Birthday-Multicolor/dp/B07H8W9PB6/ref=sr_1_315?qid=1672903011&amp;s=computers&amp;sr=1-315"/>
    <x v="1"/>
    <x v="0"/>
    <n v="6.3076923076923066"/>
    <n v="6.3076923076923066"/>
  </r>
  <r>
    <x v="627"/>
    <s v="ZEBRONICS HAA2021 HDMI version 2.1 cable with 8K @ 60Hz, 4K @ 120Hz, eARC &amp; CEC support, 3D compatible, 2 meters length, 48Gbps max and Gold-plated connectors"/>
    <x v="2"/>
    <s v="HomeTheater,TV&amp;Video"/>
    <n v="637"/>
    <n v="1499"/>
    <n v="0.57999999999999996"/>
    <x v="8"/>
    <n v="24"/>
    <s v="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
    <s v="AFWKYTQRPXNGB7RII7ZH7EABC7EA,AFKODCETW6PO3PQ7T2D6SFHRFB4A,AER7Q5G4K2TF5X74DYBJCEEQ3VZQ,AHWVJOF4IVRKFY6RJRSBQ2L6ZXQA,AGQNVTJBYS6YFCNDPYBR3HDTR3AA,AHKU2XWNLBBW2KOKNZIHMUNHUIXQ,AHJBBVKQXUKF5QSQASCVFPWQGSTA"/>
    <s v="Amazon Customer,Gowthami,Pradeep sp,RS,Dr akank,Bookcritics,K.Singh"/>
    <s v="R1YDBBZUKFOLJH,RN5RKOAR1MQZ7,R6GGJIECET8VX,R1VV21T3X0IM3E,R3VTU271LEFDVB,R39DMANE2FNG24,R14HS6TRQLTVE5"/>
    <s v="good,Worth product,Good quality,Very good HDMI 2.1 cable,Best hdmi 2.1 cable 8k 60hz / 4k 120hz,Did not like the quality and when connected I see a red color picture,Value for money  must buy it for eArc"/>
    <s v="good,Value for money ðŸ‘,This is really a good quality cable , itâ€™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
    <s v="https://m.media-amazon.com/images/W/WEBP_402378-T2/images/I/31fpyR3mU4L._SX300_SY300_QL70_FMwebp_.jpg"/>
    <s v="https://www.amazon.in/Zeb-HAA2021-HDMI-Meter-Cable/dp/B07VSG5SXZ/ref=sr_1_177?qid=1672909133&amp;s=electronics&amp;sr=1-177"/>
    <x v="1"/>
    <x v="0"/>
    <n v="7.068965517241379"/>
    <n v="7.068965517241379"/>
  </r>
  <r>
    <x v="628"/>
    <s v="Havells Bero Quartz Heater Black 800w 2 Heat Settings 2 Year Product Warranty"/>
    <x v="1"/>
    <s v="Heating,Cooling&amp;AirQuality"/>
    <n v="2439"/>
    <n v="2545"/>
    <n v="0.04"/>
    <x v="8"/>
    <n v="25"/>
    <s v="Two quartz heating tubes|Carry Handle For Easy Portability|front grill for safety|power settings-400w/800w|safety tip over switch|rust free stainless steel reflector"/>
    <s v="AFM4A33L64TPLILW4OHTSKRZR3NQ,AH6NEABVASSTXS6RPML55O5X2L3Q,AEIPEUCNAW5ORUCK4KND5X5I3DUQ"/>
    <s v="Amit Sood,Tarun Mohan,Shravani Raj"/>
    <s v="R2TWO1XR7BGSHO,R1683BA4KIYFUI,R2BTLKVDN71QOW"/>
    <s v="Good product and budget price,I purchased this product from shop for Rs 1650 including everything so why to buy from Amazon,Worst product"/>
    <s v="Like and happy,,Please don't buy this heater, it stopped working in just 2 days.... And not able to return the product also... Waste of money"/>
    <s v="https://m.media-amazon.com/images/I/41EQwIB-rKL._SX300_SY300_QL70_FMwebp_.jpg"/>
    <s v="https://www.amazon.in/Havells-Quartz-Settings-Product-Warranty/dp/B0B7NWGXS6/ref=sr_1_252?qid=1672923605&amp;s=kitchen&amp;sr=1-252"/>
    <x v="1"/>
    <x v="0"/>
    <n v="102.49999999999999"/>
    <n v="102.49999999999999"/>
  </r>
  <r>
    <x v="629"/>
    <s v="Crompton Insta Delight Fan Circulator Room Heater with 3 Heat Settings (Slate Grey &amp; Black, 2000 Watt)"/>
    <x v="1"/>
    <s v="Heating,Cooling&amp;AirQuality"/>
    <n v="2590"/>
    <n v="4200"/>
    <n v="0.38"/>
    <x v="8"/>
    <n v="63"/>
    <s v="Tapping into a natural phenomenon known as â€œconvectionâ€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
    <s v="AGYS2OMZE7DCEFQOBUJ7OSMPG3DQ,AF56UQ52OFSZL2KX2TPXPHBSNZ3Q,AFCOSVW2NHSFLPG7O5EKP2YRUERQ,AENAIK2GP3PTBWPAWBEFRET5BZ3Q,AH5CZZYZK64I4UNJA35AVYAY3SLA,AEPFMS33QLD2SPSAW7OBES4S5MTA,AEQBRKHWGFEJSWMMD7NCRL47IAUQ,AGQKV65KDMYKBD6ZQTXSQ74VID4A"/>
    <s v="Kanwar Singh,mukesh bajpai,Deepak Kumar,sreekanth veerla,Divyesh Patel,Jitendra Kumar singh,MAHESH L,Amazon Customer"/>
    <s v="R1KQ8JLFP0TG78,R1NBW7YR79U41D,R3J7GSQFAQVB31,RBQNYREQ6R6XW,RSL0KWN4H04GJ,R2NZ0UNFFXKZUB,R23D039HGB5VNX,R12EIACNZU7VVH"/>
    <s v="no,Good and reliable product ðŸ‘,Overall very fine Quality,Useful product helped my family a lot in winter,Operating switch is too hard for aged person,Sabse badhiya,Good product,Good product at this price"/>
    <s v="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
    <s v="https://m.media-amazon.com/images/I/31vL9-jaaJL._SX300_SY300_QL70_FMwebp_.jpg"/>
    <s v="https://www.amazon.in/Crompton-Delight-Circulator-Heater-Settings/dp/B08MVXPTDG/ref=sr_1_311?qid=1672923607&amp;s=kitchen&amp;sr=1-311"/>
    <x v="1"/>
    <x v="0"/>
    <n v="10.789473684210526"/>
    <n v="10.789473684210526"/>
  </r>
  <r>
    <x v="630"/>
    <s v="boAt Newly Launched Wave Electra with 1.81&quot; HD Display, Smart Calling with Ultra-Seamless BT Calling Chip,20 Built-In Watch Faces,100 + Sports Modes,Menu Personalization,In-Built Games(Charcoal Black)"/>
    <x v="2"/>
    <s v="WearableTechnology"/>
    <n v="2999"/>
    <n v="7990"/>
    <n v="0.62"/>
    <x v="8"/>
    <n v="154"/>
    <s v="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â‚¹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fXq5ZKACL._SX300_SY300_QL70_ML2_.jpg"/>
    <s v="https://www.amazon.in/boAt-Launched-Ultra-Seamless-Personalization-Charcoal/dp/B0BNV7JM5Y/ref=sr_1_133?qid=1672895784&amp;s=electronics&amp;sr=1-133"/>
    <x v="1"/>
    <x v="0"/>
    <n v="6.6129032258064511"/>
    <n v="6.6129032258064511"/>
  </r>
  <r>
    <x v="631"/>
    <s v="boAt Newly Launched Wave Electra with 1.81&quot; HD Display, Smart Calling Ultra-Seamless BT Calling Chip, 20 Built-in Watch Faces, 100 + Sports Modes, Menu Personalization, in-Built Games(Cherry Blossom)"/>
    <x v="2"/>
    <s v="WearableTechnology"/>
    <n v="2499"/>
    <n v="7990"/>
    <n v="0.69"/>
    <x v="8"/>
    <n v="154"/>
    <s v="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â‚¹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LDspRanIL._SX300_SY300_QL70_ML2_.jpg"/>
    <s v="https://www.amazon.in/boAt-Launched-Electra-Ultra-Seamless-Personalization/dp/B0BNVBJW2S/ref=sr_1_259?qid=1672895821&amp;s=electronics&amp;sr=1-259"/>
    <x v="1"/>
    <x v="0"/>
    <n v="5.9420289855072461"/>
    <n v="5.9420289855072461"/>
  </r>
  <r>
    <x v="632"/>
    <s v="Activa Heat-Max 2000 Watts Room Heater (White color ) with ABS body"/>
    <x v="1"/>
    <s v="Heating,Cooling&amp;AirQuality"/>
    <n v="899"/>
    <n v="1990"/>
    <n v="0.55000000000000004"/>
    <x v="8"/>
    <n v="185"/>
    <s v="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
    <s v="AHA6L5K5EK56VNJQCX6ELQD6IIOA,AFT4H5AHS2IHNQ3W2MKZW4IK4WNQ,AGIMKFLKIBXWJC4A2PEJ6MUUXPGA,AFHKIWM7FFXHOGRBL4KXZJN74D4A,AFPZCHVK4AFUZ3EGRSQKX2QP2EQA,AENJEA3YN6GTB544FIMEIFBVLYBA,AGFJKRNASZD6HAOGNZ6TKXIZ7POQ,AEEKJOMZAKG7QA2HLN2OSNTKTN3Q"/>
    <s v="SARAN,vandana,HEENA Shekhawat,ayush,Sanjoy thapa,Ravindra Patil,Prince,sonu sharma"/>
    <s v="RSV9TZFCZGNJM,R2OQAPQPWJ13ZS,R145ESVWL5NKD8,RKVEH58EIOD7R,RPYQ3EMAHHNIH,R2706B6WB0LN1M,R10DZEZJUT4T6K,R3LIDV3FE4WP2U"/>
    <s v="Good product for this price...go for it,Nice,Very nice,Value for money,Electry consumption is high,Value for Money,Awesome.  Value for money , Writing after a week's use,Activa chalao thand bhagao"/>
    <s v="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
    <s v="https://m.media-amazon.com/images/W/WEBP_402378-T1/images/I/41s6tfIVmeL._SX300_SY300_QL70_FMwebp_.jpg"/>
    <s v="https://www.amazon.in/Activa-Heat-Max-Watts-Heater-White/dp/B0BDG6QDYD/ref=sr_1_167?qid=1672923598&amp;s=kitchen&amp;sr=1-167"/>
    <x v="1"/>
    <x v="0"/>
    <n v="7.4545454545454533"/>
    <n v="7.4545454545454533"/>
  </r>
  <r>
    <x v="633"/>
    <s v="Maharaja Whiteline Nano Carbon Neo, 500 Watts Room Heater (Black, White), Standard (5200100986)"/>
    <x v="1"/>
    <s v="Heating,Cooling&amp;AirQuality"/>
    <n v="1235"/>
    <n v="1499"/>
    <n v="0.18"/>
    <x v="8"/>
    <n v="203"/>
    <s v="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
    <s v="AEKB7MS4WMERS6DHWXCANJ5TPTRA,AGQYWUEUFKLJUS25GTEV25GOXZUQ,AECXYBWM74VM7PE44MKGWPPLUPMA,AHP67WDPXUM5SNLJEWOQWUM2LWLA,AHASFHQCZH73IANLGF6IXB2B3O7Q,AFZOF5V4W33EHJ3VL42U3O52ZIWQ,AGFCF6HSB2SOWHPEQDVQPWF2OSOQ,AF6HB6GYUYNZ4G4FDTQIGQK76WSQ"/>
    <s v="AV,Amazon Customer,Navneet raj,Vijay Pratap,Farid Kapasi,Vishwa Vijay,YOGENDRA KUMAR,A.M."/>
    <s v="R380FB13JOT72K,R2RNY0K3PT2PAU,R2KEZ6LFKH1BOT,RJ1FQK256DKD5,R3TXMZ9OL1L7MI,RI4DLEXTUDQ8,R2SR5699KY8T7X,RY24YLHPCI7XM"/>
    <s v="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
    <s v="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Â°C, with few care ie ventilation in room and few waters in room.,good"/>
    <s v="https://m.media-amazon.com/images/I/41XrOa1+-PL._SY300_SX300_.jpg"/>
    <s v="https://www.amazon.in/Maharaja-Whiteline-Carbon-Standard-5200100986/dp/B099FDW2ZF/ref=sr_1_292?qid=1672923607&amp;s=kitchen&amp;sr=1-292"/>
    <x v="1"/>
    <x v="0"/>
    <n v="22.777777777777775"/>
    <n v="22.777777777777775"/>
  </r>
  <r>
    <x v="634"/>
    <s v="CEDO 65W OnePlus Dash Warp Charge Cable, USB A to Type C Data Sync Fast Charging Cable Compatible with One Plus 3 /3T /5 /5T /6 /6T /7 /7T /7 pro &amp; for All Type C Devices - 1 Meter, Red"/>
    <x v="0"/>
    <s v="Accessories&amp;Peripherals"/>
    <n v="349"/>
    <n v="599"/>
    <n v="0.42"/>
    <x v="8"/>
    <n v="210"/>
    <s v="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
    <s v="AGE6O2NLNA3NUGORPU4SDK2S23QQ,AEXZDEFVFQ3LW6DKHRGXLPWF63DQ,AHU4FNYTFWSGG5TMN53LED2U7X2Q,AEH463ZLT7U67XS3DWK2Y27GLVWQ,AGOXDFXDUHGRNK5JD2YNYIZ72AEQ,AEDLXBJM6UISEM4SXR6YUIY4KNCQ,AGHUNVKMP4YTSSYUDMEX3JJJ5I3Q,AH5IBUYCUMQE3ZLKBJ3PLWNMXDIQ"/>
    <s v="Satyanarayana,mohd irfan,Pankaj,Shirish Shivarkar,Thomas,datta DG,NB SHOP,Vijay"/>
    <s v="R27HJ954EMEOQK,R2EPGPZGPWXR4I,R1KUXERHI948E7,R1YRGKI6652QR,R3DCUTJ6CQCASZ,R11TECZ2LD0OKP,R276HYHWQ5B09O,R2HOVRWP63K3OL"/>
    <s v="Good.,Good product,Ultimate product,Good Product,Not that good. But ok for the price.,Fast cable,Fast charging ðŸ‘,Best Alternative to Original Cable"/>
    <s v="Working well and fast Charing as claimed. Pice is at highside. Good item.,Good working worth of money ðŸ’°,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ðŸ‘Good product ðŸ‘,Works for both DASH and WARP Charging. Good build quality."/>
    <s v="https://m.media-amazon.com/images/W/WEBP_402378-T2/images/I/41SNaWjuZWL._SX300_SY300_QL70_FMwebp_.jpg"/>
    <s v="https://www.amazon.in/CEDO-OnePlus-Charging-Compatible-Devices/dp/B0B5ZF3NRK/ref=sr_1_80?qid=1672909128&amp;s=electronics&amp;sr=1-80"/>
    <x v="1"/>
    <x v="0"/>
    <n v="9.761904761904761"/>
    <n v="9.761904761904761"/>
  </r>
  <r>
    <x v="635"/>
    <s v="VU 138 cm (55 inches) Premium Series 4K Ultra HD Smart IPS LED TV 55UT (Black)"/>
    <x v="2"/>
    <s v="HomeTheater,TV&amp;Video"/>
    <n v="29990"/>
    <n v="65000"/>
    <n v="0.54"/>
    <x v="8"/>
    <n v="211"/>
    <s v="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EH3MURR76DG3TEX3NXIJVJTKBLA,AGGEFVVI6ZRLVEJHVX6PO5M4CWRA,AGB7DCNVNZ4VY6G33RD333OROE2A,AE5333EQIF5YVB2LAEVCWPH2U5DQ,AEAKVP53B3LBTLJOVAQZUWEF6PYQ,AGH36QL5SGTNWTOYS6O2342SONMA,AG34JWBUWQ3VHVME53EOCLAPIZ4Q,AEZWHWXROPZON2GRB234DUWXQTHQ"/>
    <s v="CH Venkatesh,nihar mendon,IP Trading solutions,Amazon Customer,Venkatesh,MAYANK KOHLI,Vinita,Akhil"/>
    <s v="RG3VFGY4HM38X,R957RND66RVWX,R1YR2TZI534FFY,R3V2ZQIOIWA0PL,R38QJJVHQYT7R3,RA3AN81AVMPTR,R3DH79YH44AXOV,R3G3ZGNRSQXXLA"/>
    <s v="Valume for money,Canâ€™t turn off HDR in webOS while watching android apps,Webos, Magic remote &amp; LG like UI at 19k,Satisfied,Good,Value for money,Exchange Offer AND Extended Warranty of 2 Yrsnot been Given,Overall a good product and Value for money"/>
    <s v="Vu  UHD SMART 43&quot;  web os  version good  tv 2022 , picture quality and opareting  nice  , but sound  quality I am not satisfied not afctvive  to other t vs,HDR canâ€™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â€ TV, And 2 years Extended Warranty for New TV.  This has Not Come with Delivery.,I like all the features but login for ott apps is a problem which we have to open chrome in mobile or laptop for login in tv"/>
    <s v="https://m.media-amazon.com/images/I/41HhmJpfjNL._SX300_SY300_QL70_FMwebp_.jpg"/>
    <s v="https://www.amazon.in/VU-inches-Premium-Ultra-Smart/dp/B0BB3CBFBM/ref=sr_1_169?qid=1672909133&amp;s=electronics&amp;sr=1-169"/>
    <x v="1"/>
    <x v="0"/>
    <n v="7.5925925925925917"/>
    <n v="7.5925925925925917"/>
  </r>
  <r>
    <x v="636"/>
    <s v="Empty Mist Trigger Plastic Spray Bottle for Multi use 200ml Pack of 2"/>
    <x v="1"/>
    <s v="HomeStorage&amp;Organization"/>
    <n v="85"/>
    <n v="199"/>
    <n v="0.56999999999999995"/>
    <x v="8"/>
    <n v="212"/>
    <s v="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
    <s v="AGV2QERVROHQ3E44IHQIUKCEEO3Q,AE7GOXE6DZEYGOHGHKUAODAOWECQ,AHNY4SVAISG2VQGF2Q4ADDFZIU3A,AHGCRVLMGOBN45HUKZJJX5WK2TMA,AGDLVWA7M4G3IWDMTUODZ2BQEBOQ,AGZNR56VGSBVUSPZ7ACSMX3FFFPA,AHDRIG7FTS342HRYFJSA2PVXEOTA,AF64JDHZPT4WFDN6FBVNFGIAQXQQ"/>
    <s v="Aadhityaa,Arif H.,Rajesh,priyanka chauhan,Sudhendu,Dr. Ngemu,Saranya,Customer"/>
    <s v="RI4YLH4V4IERV,R2THKSNJBC1AYW,R17K7CV4XKY9NU,RZHKJKK72JDBZ,R3GR6V9CYLXCTA,R2GO7U6SPLE8AJ,R2DJXMAU9UMPGI,R2FIRLO44T48YT"/>
    <s v="Not satisfied,Nice,Low quality,Amazing product,Best in its category,Very good sprayer,Good,Not sturdy"/>
    <s v="Only one pump works and the other one stopped working. Waste of money!,Good ðŸ‘,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
    <s v="https://m.media-amazon.com/images/W/WEBP_402378-T1/images/I/41Qu+vkjbcL._SY300_SX300_.jpg"/>
    <s v="https://www.amazon.in/Empty-Trigger-Plastic-Spray-Bottle/dp/B09FHHTL8L/ref=sr_1_430_mod_primary_new?qid=1672923613&amp;s=kitchen&amp;sbo=RZvfv%2F%2FHxDF%2BO5021pAnSA%3D%3D&amp;sr=1-430"/>
    <x v="1"/>
    <x v="0"/>
    <n v="7.192982456140351"/>
    <n v="7.192982456140351"/>
  </r>
  <r>
    <x v="637"/>
    <s v="KNOWZA Electric Handheld Milk Wand Mixer Frother for Latte Coffee Hot Milk, Milk Frother for Coffee, Egg Beater, Hand Blender, Coffee Beater (BLACK COFFEE BEATER)"/>
    <x v="1"/>
    <s v="Kitchen&amp;HomeAppliances"/>
    <n v="426"/>
    <n v="999"/>
    <n v="0.56999999999999995"/>
    <x v="8"/>
    <n v="222"/>
    <s v="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
    <s v="AGK7PREKINHWXGPFNGY22DD3HBKA,AH4R4F2GBWKTYFEROXDJIFWWCTBA,AGCUJWCPKIL2XXCLVNXIIA7HHRRA,AGBHIIDMDAHDT54JKNQNZ4VK2S3A,AG3TNZMW4L6MIHXZG4BLGEXDGJPA,AFAK7LP652JWFHXYGYD6DRPSUTVA,AHLDPH6DDZRW4YJZSSOINP64R23Q,AFC3FOLK4BMVVGOHLENHL5ZUXK5Q"/>
    <s v="Deepak B.,Azhar s.,Yogesh Rajput,Amit V.,Maneesha Biju,hassan,Purvesh,Shweha"/>
    <s v="R18ND09BJJWOI1,R35PEU0UI25EJQ,R1PUXDH1YJ1C7P,R3MYQMWYBPFNCE,R27R9HRO9LGATW,R6VNO2JYF3N4U,R23OWJ2539E2YY,R20Z8QRT7O6F3H"/>
    <s v="Good product,Very nice product,The product Is good according to its rate,The product is nice in its working. The only issue is handling product.,Just 30 Seconds and frothy coffee ready.,Nice product,Ok product,The product is by far good"/>
    <s v="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
    <s v="https://m.media-amazon.com/images/I/51HzkPoNUzL._SX300_SY300_QL70_FMwebp_.jpg"/>
    <s v="https://www.amazon.in/Electric-Handheld-BLACK-COFFEE-BEATER/dp/B0B8CB7MHW/ref=sr_1_491?qid=1672923617&amp;s=kitchen&amp;sr=1-491"/>
    <x v="1"/>
    <x v="0"/>
    <n v="7.192982456140351"/>
    <n v="7.192982456140351"/>
  </r>
  <r>
    <x v="638"/>
    <s v="R B Nova Lint/Fabric Shaver for Cloths, Lint Remover for Woolen Sweaters, Blankets, Jackets/Burr Remover Pill Remover from Carpets, Pack of 1"/>
    <x v="1"/>
    <s v="Kitchen&amp;HomeAppliances"/>
    <n v="398"/>
    <n v="1999"/>
    <n v="0.8"/>
    <x v="8"/>
    <n v="257"/>
    <s v="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
    <s v="AHNVMNUO3GZIOGQKKAGSPTXY5VEQ,AFKDML4DUIIFJPCMTZZMJTLQR5VQ,AFWWEYDN3ERGL6UJNV7GF6PB66JA,AFNBPDYECMALHAA3NL6L3JUUAWBQ,AFQ7CJTBPHCZUKFO6G7Y33VCXLKA,AGLQVPXIXE7WNSV7S5QV5UCNQUZQ,AGYVZCXMAA6OB3UGJXCUBQCQCYRQ,AECLL66KOCXSQJ2GAS5FF2DEIXQA"/>
    <s v="Amazon Customer,Mannat s.,Tanveer,Amit arora,girish saini,lokesh vijrai,Vipin,sadiya swaleh"/>
    <s v="R27SHBAT3K3F1R,R3EMA46KP56OXK,R2D7V4YKNKCXD4,R3UHV5AN1DF5H3,RV77H2T0BJN4V,R3O7GL8KXFAPBF,R2HXBI1ECJPV3J,R2QICML7QBXEC0"/>
    <s v="The Best Purchase,Very useful product,Good products,Very handy to remove lint,Good product,Good product,Good,It's worth it."/>
    <s v="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
    <s v="https://m.media-amazon.com/images/I/51oPN7WqUwL._SY300_SX300_QL70_FMwebp_.jpg"/>
    <s v="https://www.amazon.in/Remover-Sweaters-Blankets-Jackets-Carpets/dp/B09KNMLH4Y/ref=sr_1_37_mod_primary_new?qid=1672923592&amp;s=kitchen&amp;sbo=RZvfv%2F%2FHxDF%2BO5021pAnSA%3D%3D&amp;sr=1-37"/>
    <x v="1"/>
    <x v="0"/>
    <n v="5.1249999999999991"/>
    <n v="5.1249999999999991"/>
  </r>
  <r>
    <x v="639"/>
    <s v="Amazon Brand - Solimo Fast Charging Braided Type C Data Cable Seam, Suitable For All Supported Mobile Phones (1 Meter, Black)"/>
    <x v="0"/>
    <s v="Accessories&amp;Peripherals"/>
    <n v="129"/>
    <n v="599"/>
    <n v="0.78"/>
    <x v="8"/>
    <n v="265"/>
    <s v="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
    <s v="AFSOR5M3BW2YXCRDCQKOL2V65TGA,AFCE74YZAML4IHESYR224MZD4D7Q,AEN4WTJM4LZPL4GF7CQJLZDRUJBA,AFDZ5JKR7YVO5FBAT6XGIZH3P3OA,AGQ6XAIJVAAWQFJO6OA3UYVHJF2Q,AF3CZBMZFMU3N4DAM27ZJR3QVTSQ,AG36CQHXVY6RQJO3OYSVWO6MT4EA,AELYCP5LN46WKAK7WQMEJRNRXJYA"/>
    <s v="jegadheesan,Ajay Kumar Balusu,Jyothis,Harkaran Singh,Rohit Verma,rohit bibwe,9436168244,Amazon Customer"/>
    <s v="R2P1ZOKUIQWNZH,R3FBKF9RCYD42V,R2JPDSDJBPCPVG,RWAZG6R4PYQD8,R1VWPJ2GCK1V4P,R3SM2QDMLBGDIK,RUNP3LOY40PFP,RGLXWU5W86L32"/>
    <s v="Best,Good,Fast Charging works better than original cable!!,Durable cable,Low performance compare to original data cable,Great!,Good product,Fast charging and length is 3 meters above"/>
    <s v="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
    <s v="https://m.media-amazon.com/images/W/WEBP_402378-T2/images/I/311Rq7jXvgL._SY445_SX342_QL70_FMwebp_.jpg"/>
    <s v="https://www.amazon.in/Amazon-Brand-Charging-Suitable-Supported/dp/B09SB6SJB4/ref=sr_1_480?qid=1672909147&amp;s=electronics&amp;sr=1-480"/>
    <x v="1"/>
    <x v="0"/>
    <n v="5.2564102564102555"/>
    <n v="5.2564102564102555"/>
  </r>
  <r>
    <x v="640"/>
    <s v="Wipro Vesta Grill 1000 Watt Sandwich Maker |Dual function-SW Maker&amp;Griller|Non stick Coat -BPA&amp;PTFE Free |Auto Temp Cut-off| Height Control -180á¶¿&amp;105á¶¿ |2 year warranty|SS Finish|Standard size"/>
    <x v="1"/>
    <s v="Kitchen&amp;HomeAppliances"/>
    <n v="2079"/>
    <n v="3099"/>
    <n v="0.33"/>
    <x v="8"/>
    <n v="282"/>
    <s v="Truly multifunctional Grill Sandwich Maker which could used to make a sandwich maker to panini ,toast &amp; Roast and also operate as a smokeless indoor Grill|Sandwich Maker â€“ Big size non stick plate (230mm*145 mm) opens upto 105á¶¿ (Extra 15á¶¿) for easy operation and usage|Grill â€“ With Huge plates can also be used to grill with plated opening upto 180á¶¿|Auto cut off feature to avoid excessive burning of food and stress free operation|Cool touch handle for safety and easy usage|Easy to clean non stick grill with quick heat up enabled by 1000 Watt function (2 years warranty)"/>
    <s v="AGT6US6YWB52FSW73Z6GUN4YKLMA,AHNK645M7U3NYPVYHTVX7LVQAVLA,AGNLKKB5BQFDZ2VIJJFRUROTMQMA,AFNV7NMTHTVCQTNUZEDQVTJEXU2Q,AFPXQFK4SWJN6QWFRHOJ6DWMEVVA,AHPQHJVDA6JHFNRN7OBYTBTJXBYQ,AERYOOEJHPM6LGMKD2LIKMGODTHQ,AEWJA5C73VCGFR4HX5TOUINZ425Q"/>
    <s v="Vaibhav G.,Archana A.,Tech &amp; IoT savvy,SM Hussain,Varinder Singh,Amazon Customer,Ayushi Jain Bansal,NIKHIL H SWADAS"/>
    <s v="R21NO0SUPFUAO5,R2GPXUN1O93HXF,R1DWVFYYKKIK74,R3I6NJUB4QS3U6,RBQO4ZTLRXA60,R7ESCSWWQ9CMY,R2XS80YVEE2VLG,R20M9438YP7Z2E"/>
    <s v="Good!!,Came with a small scratch on the casing and box was not sealed,Heat fast, cut off once a while,Small sized griller which is not so bad,Size issues,Works fine. No issues, cord could have been longer,A must buy,Its good."/>
    <s v="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
    <s v="https://m.media-amazon.com/images/I/31nbqS8FhKL._SX300_SY300_QL70_FMwebp_.jpg"/>
    <s v="https://www.amazon.in/Wipro-Sandwich-function-SW-warranty-Standard/dp/B0B2DD8BQ8/ref=sr_1_271?qid=1672923606&amp;s=kitchen&amp;sr=1-271"/>
    <x v="1"/>
    <x v="0"/>
    <n v="12.424242424242422"/>
    <n v="12.424242424242422"/>
  </r>
  <r>
    <x v="641"/>
    <s v="AGARO Regal Electric Rice Cooker, 3L Ceramic Inner Bowl, Cooks Up to 600 Gms Raw Rice, SS Steamer, Preset Cooking Functions, Preset Timer, Keep Warm Function, LED Display, Black"/>
    <x v="1"/>
    <s v="Kitchen&amp;HomeAppliances"/>
    <n v="3685"/>
    <n v="5495"/>
    <n v="0.33"/>
    <x v="8"/>
    <n v="290"/>
    <s v="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
    <s v="AHD7UBRNLFOB46RIRLFXKJY6N53Q,AETPMOGJUEKAM3X4BMFBSHTDQ3BA,AEUUSCC65BXKCGFTNKBRKYCWIZYQ,AHFSOIYBAXZ3WLROODW5ATRX2XKA,AEKIANKK2HHKU6TJ2U2ERPAMQKKQ,AGGBFQHKXHD3VWPDNLO423V4TCPA,AHSMRFFHYS3UI6RA4KJSF7VDC4MA,AEBEEXG4EBJXPW7PBL4FL62NOGXA"/>
    <s v="Pratik garg,Amazon Customer,olivia dutta,Raviteja Richard,AKR,sandeep,Amazon Customer,Manisha"/>
    <s v="R1FV12XCLPA07M,RR4FYBIUQQF0S,R3IGJPGKZS06NZ,R33OLTLASD1YIK,R27G7C06S1UGAV,R10P8JU3ISASFZ,R3QOZ26RJV3Y3Q,RVAOC66XONJBJ"/>
    <s v="It is a great product can be used to make dishes and curry too.,Nice and satisfied.,Good Product. Easy to use. Worth buying.,It works well.,Nice product,Its a beautiful product but very small.,Impressive product,Stylish"/>
    <s v="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
    <s v="https://m.media-amazon.com/images/W/WEBP_402378-T2/images/I/417Fqdo6KJL._SX300_SY300_QL70_FMwebp_.jpg"/>
    <s v="https://www.amazon.in/AGARO-Regal-Electric-Ceramic-functions/dp/B09XHXXCFH/ref=sr_1_412?qid=1672923613&amp;s=kitchen&amp;sr=1-412"/>
    <x v="1"/>
    <x v="0"/>
    <n v="12.424242424242422"/>
    <n v="12.424242424242422"/>
  </r>
  <r>
    <x v="642"/>
    <s v="Shakti Technology S3 High Pressure Car Washer Machine 1800 Watts and Pressure 120 Bar for Cleaning Car, Bike &amp; Home"/>
    <x v="1"/>
    <s v="Kitchen&amp;HomeAppliances"/>
    <n v="4899"/>
    <n v="8999"/>
    <n v="0.46"/>
    <x v="8"/>
    <n v="297"/>
    <s v="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
    <s v="AHBJKJCUV3CH6774KEAQSRLKXU4A,AGYYINJ6VW75W5MDDPE6PJR2QPUA,AH7NGYY4AFPLEZ3NC5GNDLENBCQQ,AF7VPS5PMKH5UYES6FA7ZBWEHDBA,AHU6RJTP3WGFQSGLWI322N7QZYWA,AG6OZOGIQT4YSME7I3M7EHU36AMA,AEX23SMNPHAF7B7TZFQDWKF5ONEA,AEZ5ML7WBTQQFSTJQVN5VVYDE5BA"/>
    <s v="Ayush kumar Prajapati,Maulik,vachan .k,Amazon Customer,Amazon Customer,sukanya desai,Bhupendra,Abhay arjariya"/>
    <s v="R1LEGNMFUU1PIG,RFVNS7HLYCWLS,R1YW7MKK4NW4V9,R1DWLT7YCZATFU,R1K3LZVZXMPW97,R2O0B1GRCH3RY3,RXDVRYTKOH8TS,R10POPC8HU427E"/>
    <s v="iT'S VERY HEAVY,NICE PRESSURE &amp; WORTH SPENDING:-),Recommend product for personal use.,Attractive product.,High noise and machine heating to high,Only Bucket filter  are missing..Please  send me the bucket filter only immediately.,Good Multipurpose Product.,Good product best in 5k segment .."/>
    <s v="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ðŸ‘.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
    <s v="https://m.media-amazon.com/images/W/WEBP_402378-T1/images/I/413b+0JACfL._SX300_SY300_.jpg"/>
    <s v="https://www.amazon.in/Shakti-Technology-S3-Pressure-Cleaning/dp/B0BBWJFK5C/ref=sr_1_439?qid=1672923614&amp;s=kitchen&amp;sr=1-439"/>
    <x v="1"/>
    <x v="0"/>
    <n v="8.9130434782608692"/>
    <n v="8.9130434782608692"/>
  </r>
  <r>
    <x v="643"/>
    <s v="Havells Zella Flap Auto Immersion Rod 1500 Watts"/>
    <x v="1"/>
    <s v="Heating,Cooling&amp;AirQuality"/>
    <n v="1499"/>
    <n v="3500"/>
    <n v="0.56999999999999995"/>
    <x v="8"/>
    <n v="303"/>
    <s v="Indiaâ€™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
    <s v="AG2VWPTTUEHEZWGDIYDJWPX7IDJQ,AEDNFNVOPMOWPCSBXQJFW6PCP3ZQ,AHJQJ4BFKEDVWHP6FIXGMF75XSSA,AENPKYWO4NMYRYNE3PNVGD4CVOAA,AEZOCEHWCXQRBNLIQCNEC43TNMGQ,AFGGQUIZ4KW57HMRGQTSERDLCFEA,AHQ5BOJJTHUA6XD6IIN7GLN53DVA,AHPM47CWRZDB6XMDV2IVXQR3KDUQ"/>
    <s v="Jignesh malvi,Garry,sonu,Amazon Customer,SANJAY PATEL,SANJIV KUMAR,Md Nafis Ansari,Subhash kushwaha"/>
    <s v="R2PDTLV982BZ70,R2DG09GG88T9WZ,R2FI87586PEKJ8,R3BT931YPQDPLF,R2609G1V725LV1,R29G2BHEEMZ8TK,R12M631S82DWX9,R3HBBWJEZQNBH4"/>
    <s v="product good but service bad unexpected,Its good,Very nice product,Efficient Product,Nice,Very good and useful product as expected before buy.,Handle length is too good you can use whole dram,Very fast heating"/>
    <s v="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
    <s v="https://m.media-amazon.com/images/I/21TQo2rZRbL._SX300_SY300_QL70_FMwebp_.jpg"/>
    <s v="https://www.amazon.in/Havells-Zella-Immersion-Watts-White/dp/B09J2QCKKM/ref=sr_1_299?qid=1672923607&amp;s=kitchen&amp;sr=1-299"/>
    <x v="1"/>
    <x v="0"/>
    <n v="7.192982456140351"/>
    <n v="7.192982456140351"/>
  </r>
  <r>
    <x v="644"/>
    <s v="Ambrane Unbreakable 3A Fast Charging Braided Type C Cable    1.5 Meter (RCT15, Blue) Supports QC 2.0/3.0 Charging"/>
    <x v="0"/>
    <s v="Accessories&amp;Peripherals"/>
    <n v="199"/>
    <n v="349"/>
    <n v="0.43"/>
    <x v="8"/>
    <n v="314"/>
    <s v="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
    <s v="AF36YUJUEUU3SA42PFAULM2F5RYA,AESE26BMILSD6E4AVO3YM76G4UPA,AFFB6IUQ46CEIYZ2U7OAYVKAL5RQ,AGHGLXUVEHN4NFA3CCYIUFWBIC4A,AELBYFRFAGLMXQQJKVDUWO7QX2VQ,AHF4A3ZGP7G6JLXAAJ77O2QDJSEQ,AEGZCGGDNS4ZRNPG3CDULRVB5Z5A,AE4YGDAAZX7ZDDGP4BTONW72CMIA"/>
    <s v="Vipan Agnihotri,Hitender singh,Anuj Chauhan,Mufti Abul Hasan,Amazon Customer,MDR,Jai kumar,Rohan Wakade"/>
    <s v="RQAF3Q7KCEGHP,R3CBLDFSRTKKYA,R3PZ3ENFIS7IJG,R2ACW4FTIVQJ77,R3K8YFINS1P9XN,R16G76XSWF9WTZ,R3O8ZTH4RRO02J,RXCDPPX5ZV2WX"/>
    <s v="Good product,Strong and powerful,Useful product.,Very nice ðŸ‘Œ ðŸ‘ product,Good ðŸ‘ðŸ»,Good,USB,Strong buid , study design , charging speed â˜¹ï¸"/>
    <s v="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
    <s v="https://m.media-amazon.com/images/W/WEBP_402378-T2/images/I/41rbKciLrcL._SX300_SY300_QL70_FMwebp_.jpg"/>
    <s v="https://www.amazon.in/Ambrane-Unbreakable-Charging-RCT15-Supports/dp/B0BFWGBX61/ref=sr_1_59?qid=1672909126&amp;s=electronics&amp;sr=1-59"/>
    <x v="1"/>
    <x v="0"/>
    <n v="9.5348837209302317"/>
    <n v="9.5348837209302317"/>
  </r>
  <r>
    <x v="645"/>
    <s v="Havells OFR 13 Wave Fin with PTC Fan Heater 2900 Watts (Black)"/>
    <x v="1"/>
    <s v="Heating,Cooling&amp;AirQuality"/>
    <n v="12499"/>
    <n v="19825"/>
    <n v="0.37"/>
    <x v="8"/>
    <n v="322"/>
    <s v="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
    <s v="AFQS7QOVM7KTUWEZSVZH4XTGNAYA,AHTXYVPQPUDA5MCBWOX3AVXH4QKQ,AHLCFOXSW7PKG6NWJAYZXJJBHCPQ,AFNCJZB5L3NOV4XSU3YAKVBNOESA,AGR543LEUIM5C7Q3GENHOCAPGEEA,AFISEMWSVQU4VQ6RZNXCUSE4UHBQ,AE7LEUVO5O6WMKYYJRLP4MUZDZ6A,AHOFRKUB2WPDHQ36EDTFQWON7WFA"/>
    <s v="Ajay,Amazon Customer,Shubham Gupta,praveen chander chopra,Anupam,Atul,Anuj,Amazon Customer"/>
    <s v="R27CJ1292FG4JG,R1M9SWXRIZJVWU,RVITAAYFIMZKT,RNQDSVULD4JIE,R2D1S7Q52J4VXW,R25IJXPUWT8LFK,R3RITYKX4MWYCK,RP43KMMRPV2Q3"/>
    <s v="Good heater but digital temperature display is missed,Use intelligently for maximum outcome,Good product,13 fin oil heater has only 11 fins, wrongly advertised to fool public,Excellent product,Wonderful Product thandi me Garmi ka Ehsaas,Very nice,Nice product"/>
    <s v="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
    <s v="https://m.media-amazon.com/images/I/41Dp3g8y8sL._SX300_SY300_QL70_FMwebp_.jpg"/>
    <s v="https://www.amazon.in/Havells-OFR-13-Wave-Fin/dp/B08MZNT7GP/ref=sr_1_221?qid=1672923603&amp;s=kitchen&amp;sr=1-221"/>
    <x v="1"/>
    <x v="0"/>
    <n v="11.081081081081081"/>
    <n v="11.081081081081081"/>
  </r>
  <r>
    <x v="646"/>
    <s v="Portronics Ruffpad 12E Re-Writable LCD Writing Pad with 30.4cm (12 inch) Writing Area, Single Tap Erase, Smart Lock, Long Battery Life, India's first notepad to save and share your child's first creatives via Ruffpad app on your Smartphone(Black)"/>
    <x v="0"/>
    <s v="Accessories&amp;Peripherals"/>
    <n v="469"/>
    <n v="1499"/>
    <n v="0.69"/>
    <x v="8"/>
    <n v="352"/>
    <s v="[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â€™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â€™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
    <s v="AE376Y5V3WTFCERMS7ZVYUZCFNUQ,AF5GSV6GVHTLGBTN2NIS23BQN7HA,AEQ57W6KFWU72BECDAK5CJ3OML5Q,AEZLUYRORWZXFHOSF2KN4GKOOATQ,AGNLOWKPE2OQVARLP6ZDG5ZHQQUQ,AFQBZXNFOTEDURZEUQ4GBITKZ7CQ,AFQZ4Z5IE2BDZPQJ7OBQS6FXMWZQ,AFY2KVXOARKAYSSSHYAZXMKB7ZKA"/>
    <s v="Manish Kumar Pandey,Kayal,Nilesh kamble,Princedarji,AMIT PORWAL,Naman Khokhar,Rohan Narvekar,Yusuf Saifi"/>
    <s v="R2IVS0EXZ8BPG6,R2QAT75MT7S765,R383L7XTQG2UD9,R1NGVP9RH0O5FM,RGCUCD1BJZ3QB,R11NVDOMRAN1N9,R4JGI2NFX4AOT,RL8266FZ4TCDG"/>
    <s v="Fine for beginners but brightness is low ...increase brightness ..,Good,Size and brightness,It is good for rough work,Very nice &amp; satisfactory,Very low brightness,Na,Nice product for this price"/>
    <s v="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ðŸ“± I'm proud of my kid ðŸ˜‚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â€™s a nice product to use and save paper and for this price range I guess itâ€™s the good option."/>
    <s v="https://m.media-amazon.com/images/W/WEBP_402378-T2/images/I/41t4-FpawsL._SX300_SY300_QL70_FMwebp_.jpg"/>
    <s v="https://www.amazon.in/Portronics-Ruffpad-Re-Writable-Writing-Battery/dp/B09VC2D2WG/ref=sr_1_283?qid=1672903008&amp;s=computers&amp;sr=1-283"/>
    <x v="1"/>
    <x v="0"/>
    <n v="5.9420289855072461"/>
    <n v="5.9420289855072461"/>
  </r>
  <r>
    <x v="647"/>
    <s v="TCL 80 cm (32 inches) HD Ready Certified Android Smart LED TV 32S5205 (Black)"/>
    <x v="2"/>
    <s v="HomeTheater,TV&amp;Video"/>
    <n v="10901"/>
    <n v="30990"/>
    <n v="0.65"/>
    <x v="8"/>
    <n v="398"/>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FRONQAZPYZARLWLDQM2VXS7ZTIQ,AGA5INGXTDEODK7X55L4WXF6DJNQ,AHTI2CPD7SANQV7GK4FHIKCWJ7VA,AFUYGZVKVTGAEIOV2UCYF5JPXSCA,AHFVYKQ2L4PSG4EKGA4GLQKQT2NA,AENTXYVP4NNTWTHTYFRTOOY2MEAA,AGJS36PNW27URDEUJGCT2OLR3Z6A,AFG6LFTPXXKNHXVGXPDM6P3CCAHA"/>
    <s v="Nilesh K Salvi,Amazon Customer,Wippingstone T.,Nareshkumar kangula,j.shahulhameed,martin stanly,shekha p,Paavanaarun"/>
    <s v="R95AYORS91NWX,R345JC4508EPTU,R20E3IUW7O236Z,R2QP52L8FNG8EN,RS73FA8EPYION,R134725GEKQE0F,RSQ14DVNFLV3C,R2OSJ4YOGUTXNR"/>
    <s v="Good, Value for Money,Picture quality was nice....over all product nice,Till today everything okay,Y,Good,Outstanding Performance,Must buy,Value for money"/>
    <s v="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quot; mi horizon edition got complaint 3 times in 2 years of warranty period and finally they didn't replaced, third time display gone  after 2 days of warranty.So never go for mi. TCL picture quality and sound quality is very good. In this price range a must buy product.,Good"/>
    <s v="https://m.media-amazon.com/images/I/51ow6bmLWIL._SY300_SX300_QL70_FMwebp_.jpg"/>
    <s v="https://www.amazon.in/TCL-inches-Certified-Android-32S5205/dp/B09ZPM4C2C/ref=sr_1_86?qid=1672909128&amp;s=electronics&amp;sr=1-86"/>
    <x v="1"/>
    <x v="0"/>
    <n v="6.3076923076923066"/>
    <n v="6.3076923076923066"/>
  </r>
  <r>
    <x v="648"/>
    <s v="Amazon Basics Magic Slate 8.5-inch LCD Writing Tablet with Stylus Pen, for Drawing, Playing, Noting by Kids &amp; Adults, Black"/>
    <x v="0"/>
    <s v="Accessories&amp;Peripherals"/>
    <n v="289"/>
    <n v="999"/>
    <n v="0.71"/>
    <x v="8"/>
    <n v="401"/>
    <s v="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
    <s v="AEREPHGDEP7EUMBCNLBQ67GNJQMA,AHLOJPA3DIPNKLDZVAW5XBTCSA5Q,AEAEGYFLA2BDHDKFUFJYT535NYGA,AFAC52GQISXYJ5DL4YVQHXGSE4MA,AFHE2TI3W6OLWLYJHVQNAT3C5BUQ,AF3T7GA6HBAC7MHVNY3RBAHOEXJQ,AEOHQRCRMKHNGRQRBVRQJUV3UB3A,AHRD7JPBFXQ2S3VWIQRTIKHYK66Q"/>
    <s v="Amazon Customer,Prince kumar,SK,Nishikanta Sahoo,Shivam,Amazon Customer,Piyush,Rafiya"/>
    <s v="R37B1CGX8LWLNS,RUFFDMZAXAV0E,R1FUPYVQBR42LV,R283XBLNQ2SZ1E,REJ2BDZ46X1UX,R1I8OS16C2AHO1,R3JWC2LKUMZBD3,R1F3K6BW2IEZBJ"/>
    <s v="I like to draw on it,Best  writing pad,Great for Noting or Doodling,Good to go,The pen is too flowy and the strokes are coming out a bit thick,Magic Slate 15-inch LCD Writing Tablet,The quality and build seems good so far.,Very useful product"/>
    <s v="I use it for writing messages or drawing.. the only con is it reflects light and brightness is less.. so nothing is visible when lights are out... But its very smooth and easy to use.... I like it,https://m.media-amazon.com/images/W/WEBP_402378-T1/images/I/71S0PtuMUUL._SY88.jpg,For the price itâ€™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
    <s v="https://m.media-amazon.com/images/W/WEBP_402378-T1/images/I/31GrCGz9drL._SX300_SY300_QL70_FMwebp_.jpg"/>
    <s v="https://www.amazon.in/Amazon-Basics-8-5-inch-Writing-Drawing/dp/B0BBMPH39N/ref=sr_1_173?qid=1672903004&amp;s=computers&amp;sr=1-173"/>
    <x v="1"/>
    <x v="0"/>
    <n v="5.7746478873239431"/>
    <n v="5.7746478873239431"/>
  </r>
  <r>
    <x v="649"/>
    <s v="10WeRun Id-116 Bluetooth Smartwatch Wireless Fitness Band for Boys, Girls, Men, Women &amp; Kids | Sports Gym Watch for All Smart Phones I Heart Rate and spo2 Monitor"/>
    <x v="2"/>
    <s v="WearableTechnology"/>
    <n v="499"/>
    <n v="1899"/>
    <n v="0.74"/>
    <x v="8"/>
    <n v="412"/>
    <s v="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
    <s v="AHR4WZ6M4WXGQP65Z6SSP4LBJJ7A,AFWCLXKTHZPXBGFUEZSMLNWHGHNQ,AGEWKSFDTAPPBDWREYVDDGF54ZLA,AGTWAL33XMDTWFE7KCCBAPV4HHEA,AELBVPKFN3ACEWFOHW6PO7WU6HSA,AEZYTNF5ZWY4QEOAAJBW4HLB2U6Q,AEN3AIBIBGI7VSC6DSJBWDF2CHKA,AHTHIO4VEWZ6SO3MIQKNNZMDUJGA"/>
    <s v="Richard,Venkatesan,shakeel ahmad,Mohd Kaif,sakshi jolly,Nitin Agarwal,Nadini,Rolan B."/>
    <s v="R31BGTIUFLQNT5,R1OQRF5LZIEHR4,R29Q5SDNP9JWZB,R1AZR3AI0IHB30,R13H3ADGD1MXRT,RBWFP5OHEVKRS,R1M1HGIX59ETCA,R1IVSKQW9YSH7V"/>
    <s v="It's worth for money and satisfied.,Nice product,Not great but will do,Very good product I like this product.,Product is ok ok as it is too difficult to connect with phone or it not be able to with ios,Must buy,Good, watch was as expected,Good smart watch"/>
    <s v="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
    <s v="https://m.media-amazon.com/images/I/41YwW+O-SKL._SY300_SX300_.jpg"/>
    <s v="https://www.amazon.in/10WERUN-Bluetooth-Smartwatch-Wireless-Fitness/dp/B09RFB2SJQ/ref=sr_1_367?qid=1672895857&amp;s=electronics&amp;sr=1-367"/>
    <x v="1"/>
    <x v="0"/>
    <n v="5.5405405405405403"/>
    <n v="5.5405405405405403"/>
  </r>
  <r>
    <x v="650"/>
    <s v="Lapster USB 3.0 A to Micro B SuperSpeed for hard disk cable - short cable"/>
    <x v="0"/>
    <s v="Accessories&amp;Peripherals"/>
    <n v="199"/>
    <n v="999"/>
    <n v="0.8"/>
    <x v="8"/>
    <n v="425"/>
    <s v="-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
    <s v="AEC4ANXPPWN4RV5YG4JXEVPUXTHA,AGDQOOPS6XJBBWHH34E4NJJUCN6Q,AE7QAFZ3XNWF3O4BK4WIGFB3JGIQ,AFVQ5YGAAENELAHUFPH2MAVYIWTQ,AHTWP7R2AL6U4QIX73CNJ7Y7BBDQ,AEHQERYQKTKY5OMTF5KOWEIVCSQA,AGHYPI3NVH2LTDBF4N7QXV5CQEVA,AHCA5SEFUQQWPNVIGU2QCAWNMDKA"/>
    <s v="Vivek Ramachandran,Pavan,Rahul,Push,Yuthika Losalka,Biswas Enterprises,Akash maurya,Prem"/>
    <s v="R3ET6IRJTU70BS,R3589B83QJ7IR8,R19UEB6ST57UVR,RG7D4BZAWAW7I,R32C8DOWXVBIQP,R14MFGZY1ZD0M6,RD2T9Z6AG9GBY,ROTSX1QO0ZBS6"/>
    <s v="Does its Job fine,Working perfect,working fine,Disappointed,Does the job.,Nice product with good quality,Good product,Nice Product"/>
    <s v="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ðŸ‘,Value for money"/>
    <s v="https://m.media-amazon.com/images/W/WEBP_402378-T1/images/I/31Uqr+A2THL._SY300_SX300_.jpg"/>
    <s v="https://www.amazon.in/Lapster-Micro-SuperSpeed-hard-cable/dp/B09VT6JKRP/ref=sr_1_102?qid=1672909129&amp;s=electronics&amp;sr=1-102"/>
    <x v="1"/>
    <x v="0"/>
    <n v="5.1249999999999991"/>
    <n v="5.1249999999999991"/>
  </r>
  <r>
    <x v="651"/>
    <s v="Hindware Atlantic Compacto 3 Litre Instant water heater with Stainless Steel Tank, Robust Construction, Pressure Relief Valve And I-thermostat Feature (White And Grey)"/>
    <x v="1"/>
    <s v="Heating,Cooling&amp;AirQuality"/>
    <n v="2399"/>
    <n v="4590"/>
    <n v="0.48"/>
    <x v="8"/>
    <n v="444"/>
    <s v="Stainless Steel Tank|Copper Heating element|ISI Certified|Class 1 Working Pressure|Superior Safety"/>
    <s v="AFS5PZPVKEP3UJSDPRPDIR2MKGHA,AF25ESIE2VTCJ5TAKLIJSBHE7TXQ,AFAH7WHWITSQ33IHJU2MW5QRT7HQ,AGVT6QWGLKSYHR3YKRBKMUUSIXAA,AGPWKPQODYM5WTOVQEG5JKCWFFEA,AG7U4ELTZ4SALHGRJGQUH5TOKXFA,AHHXZ73LFPUVJKZIVPGVDLUSD7YA,AGEYZNPASS34VXF5WSWDGKXXOXJA"/>
    <s v="Vikram Chesetty,SUBHENDU KUMAR PATTNAIK,Atish Biswas,utkarsh tripathi,Kavithaprakash,sanjay tiwari,arul,Anand Kumar Aketi"/>
    <s v="R3DYK05V939SQQ,R3KM8XQNWHJ7SW,R1SJ4CTWGTJ76Q,R2U2FM7CGUNYST,R315NLYKTWFJX2,R2D852O0DSZ1EG,R1QTNL2ADP427,R30ZEL9WYE5DVP"/>
    <s v="Good heater, and delivery and installation was easy,Good but comes without Plug,Nice,Bestbest,Good,Good product,Ok,Good"/>
    <s v="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
    <s v="https://m.media-amazon.com/images/I/21nPIBIwF0L._SX300_SY300_QL70_FMwebp_.jpg"/>
    <s v="https://www.amazon.in/Hindware-Atlantic-Compacto-Instant-HI03PDW30/dp/B09DL9978Y/ref=sr_1_151?qid=1672923598&amp;s=kitchen&amp;sr=1-151"/>
    <x v="1"/>
    <x v="0"/>
    <n v="8.5416666666666661"/>
    <n v="8.5416666666666661"/>
  </r>
  <r>
    <x v="652"/>
    <s v="Portronics Konnect L 20W PD Quick Charge Type-C to 8-Pin USB Mobile Charging Cable, 1.2M, Tangle Resistant, Fast Data Sync(Grey)"/>
    <x v="0"/>
    <s v="Accessories&amp;Peripherals"/>
    <n v="263"/>
    <n v="699"/>
    <n v="0.62"/>
    <x v="8"/>
    <n v="450"/>
    <s v="[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
    <s v="AF6SKHWKK53BMAI6UVJA5FJMLK3A,AHIWSTMUSIYZAZQAMOLMPJHR7NMA,AHYDC5KBSNP2LD5ZV5SXO3CQSCDQ,AGACLGW4IBQOHLA6UJBIUNGVBRMQ,AGFX4BFHOC6FXDFPD2O24RCD32NQ,AGMXX5UGO3VXFAN2HOVYOWQYTRYA,AGNGZAPY5HMB7OOQAXQ3MH5OLVSA,AHR4VQLVSWORK3A35U3QA6IOEEBA"/>
    <s v="Thenmozhi,manish,Brajesh Jha,sushil kumar,Prasanth,Vishal Mehra,LmcX,Prashant Parkhe"/>
    <s v="R1LG3XV2XYCQQB,RPVNHPEU1HG9F,R1MD4LW015PP00,R5RCZRA2XSJVU,R1TPVT7TXNNW2,R1GYI0Y69RU13,R3S5U7BJ1KTKAU,R3F02OAHFU646V"/>
    <s v="Iphone User,Overall good,Perfect price, perfect fit,Good,Worth,Perfect replacement for Apple cable,At this price it's a steal.,Good cable with decent price"/>
    <s v="Good braided cable. Long length. Quick charge. I m using XR. This cable value for money. But chager apple OEM. Portronics type c to lighting  cable worth.,Itâ€™s easy to carry and the build quality is quite ok charging speed to almost equal to original oneGiving this review after 1 month usage,Great fit connector, l shaped connectors are convenient and better than some higher priced products.,good,Best product at this price range go for itðŸ”¥ðŸ”¥ðŸ”¥ and the software shows product will be genuine ðŸ”¥ most recommended braided cable for ï£¿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
    <s v="https://m.media-amazon.com/images/I/41x3iKbD-+L._SX342_SY445_.jpg"/>
    <s v="https://www.amazon.in/Portronics-Konnect-Charge-Charging-Resistant/dp/B09Q8HMKZX/ref=sr_1_74?qid=1672909128&amp;s=electronics&amp;sr=1-74"/>
    <x v="1"/>
    <x v="0"/>
    <n v="6.6129032258064511"/>
    <n v="6.6129032258064511"/>
  </r>
  <r>
    <x v="653"/>
    <s v="KENT POWP-Sediment Filter 10'' Thread WCAP"/>
    <x v="1"/>
    <s v="Kitchen&amp;HomeAppliances"/>
    <n v="231"/>
    <n v="260"/>
    <n v="0.11"/>
    <x v="8"/>
    <n v="490"/>
    <s v="Sediment filter 10 inch Kent"/>
    <s v="AFJLDRIDWU5X34BNJZSWOG3FHLRA,AHXKIRJTURRXQ7DQD7U4NARBKULQ,AFQO7DAL3YEZNXXLN7TFQIWVO3IQ,AEYEAXP3BZLJKEWT5IPHCOH2KTXA,AFDGNLHZOGP6EQITYFRG7NVKFJWQ,AHRMTJI2P2FYQXZF7P6PE3DCVGSA,AEPVE4Q7HRVR3QMCG6ESOSXYDQDA,AFX24UUAJRY7IISDXX3BFEDKLDBA"/>
    <s v="Vasu P,KRISHNA MOHAN LANKA,BISWAJIT KUILA,Sai Praveen,Chandra Sekhar,Abhinav Rai,Deepak kumar gupta,Syamkrishnan G"/>
    <s v="R2MP3ZHMZJIHPO,RMTBPDSRHUOO0,R1ZJ2RU3C1TION,R3H5OE1VNUKGEV,R17IUC88WS63E5,R1NWPQN902104,R3QSZKBK7BXCOP,RRJES0SUCXLVP"/>
    <s v="Good product,Delivery at door step,Price is greater than printed price.,Original spare part,Original product,Sediment filter,Good,Authentic product"/>
    <s v="Value for money.,Good product,Printed price is â‚¹ 260 but I have purchased at â‚¹ 325,Good one it's a genuine part,,Good and genuine product go for it,Good product,Authentic company product , cheaper price"/>
    <s v="https://m.media-amazon.com/images/I/41ugz3c3G1L._SY300_SX300_QL70_FMwebp_.jpg"/>
    <s v="https://www.amazon.in/KENT-POWP-Sediment-Filter-Thread-WCAP/dp/B09BL2KHQW/ref=sr_1_461_mod_primary_new?qid=1672923614&amp;s=kitchen&amp;sbo=RZvfv%2F%2FHxDF%2BO5021pAnSA%3D%3D&amp;sr=1-461"/>
    <x v="1"/>
    <x v="0"/>
    <n v="37.272727272727266"/>
    <n v="37.272727272727266"/>
  </r>
  <r>
    <x v="654"/>
    <s v="Duracell Micro USB 3A Braided Sync &amp; Fast Charging Cable, 3.9 Feet (1.2M). Supports QC 2.0/3.0 Charging, High Speed Data Transmission - Black"/>
    <x v="0"/>
    <s v="Accessories&amp;Peripherals"/>
    <n v="320"/>
    <n v="599"/>
    <n v="0.47"/>
    <x v="8"/>
    <n v="491"/>
    <s v="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
    <s v="AGQTTQWEOQLPO3PV6XEDCWZHVFNQ,AGYFG44KAEEQOVYBQRJHPVD32R2A,AGOPG26AJCZ7HH3S6SHL5EYLB2NQ,AFNTWPGFTBDG3Z4KM62YI5AGUEDQ,AF4FBOU77LUPQUR7IBGUCBHELUIA,AEOBRM4MERVEHV4O76DQMSU5CQKA,AEBBA2BEZHS7VHTVPTM33SUFOPLQ,AFU3RKW2HRVHNL6PFIZ7Q3ZYUSOA"/>
    <s v="Dr. R.,Ajay Tripathi,Ethan,Mangesh D Polekar,Fatima,Gokul Parmar,Mohit,Sagar s."/>
    <s v="R3H60TG402OZD8,R2CJE6HW5IT8NP,R15OCQTCIZTAM2,R189FSK478PCLU,R3CG5XECVMORBQ,RGT4RR0V5DWT3,R20NRWZ90XNLVG,R28JW2A6JPGERW"/>
    <s v="Good product,Good product,Built and charge power,Nice product Happy to buy,Not recommended,Good quality but charge little slow,Stopped working within 6 months,Value for money"/>
    <s v="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
    <s v="https://m.media-amazon.com/images/I/41Fu3K9KAZL._SX300_SY300_QL70_FMwebp_.jpg"/>
    <s v="https://www.amazon.in/DURACELL-Micro-braided-Charge-Cable/dp/B09C6FML9B/ref=sr_1_214?qid=1672909134&amp;s=electronics&amp;sr=1-214"/>
    <x v="1"/>
    <x v="0"/>
    <n v="8.7234042553191493"/>
    <n v="8.7234042553191493"/>
  </r>
  <r>
    <x v="655"/>
    <s v="JM SELLER 180 W 2021 Edition Electric Beater High Speed Hand Mixer Egg Beater for Cake Making and Whipping Cream with 7 Speed Control (White) with Free Spatula and Oil Brush"/>
    <x v="1"/>
    <s v="Kitchen&amp;HomeAppliances"/>
    <n v="474"/>
    <n v="1299"/>
    <n v="0.64"/>
    <x v="8"/>
    <n v="550"/>
    <s v="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
    <s v="AFGPSJTYN4E3AQJH23WKOKD2FZCA,AG62ALOQG5SNE6G6BINPN3PFATFA,AFM6X3COP5XS2MHBZ4FG7WI4J6FA,AFFFREUP3WNQF4G2XFGWEFUHIAFA,AHVX4ICC7N4CYLFRKYLA2EMIRS4Q,AHOBXQOMXSK25FW2L4UU47YQZKWA,AE2HYLZSTHIFFYG2VTQEUMEZJNWQ,AFEWFFV3VAMZVILMHJAN4GQRR4XA"/>
    <s v="S.Anbarasan,Nazimali,vijay shankar,Amazon Customer,Bhanuprakash,Anshika Pandey,GauravK,Passionate Buyer"/>
    <s v="R3OF7DKU80WNEX,R2D3JX3CMCDYQ7,R2NDSGQUOW1UFI,R39U97UD4PTKP0,R1R7Q9BYUN7EJM,R7PB9YYX02O1S,R407TEVC3CYBY,R1TQ2SCBEDK1NZ"/>
    <s v="Tools,Good product,Small yet powerful,Pretty good for the price,Good quality,More than price worthy,MUST BUY IT,Great product!"/>
    <s v="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â€™s one of the most Convenient product and multiple use. Itâ€™s durable and easy to use. I really like this product. 10/10.Must buy it.,Great product! Value for money. Go for it!"/>
    <s v="https://m.media-amazon.com/images/W/WEBP_402378-T1/images/I/41V4DpKc7sL._SX300_SY300_QL70_FMwebp_.jpg"/>
    <s v="https://www.amazon.in/JM-SELLER-Electric-Beater-180-Watt/dp/B08JV91JTK/ref=sr_1_215?qid=1672923601&amp;s=kitchen&amp;sr=1-215"/>
    <x v="1"/>
    <x v="0"/>
    <n v="6.4062499999999991"/>
    <n v="6.4062499999999991"/>
  </r>
  <r>
    <x v="656"/>
    <s v="AGARO Classic Portable Yogurt Maker, 1.2L Capacity, Electric, Automatic, Grey and White, Medium (33603)"/>
    <x v="1"/>
    <s v="Kitchen&amp;HomeAppliances"/>
    <n v="587"/>
    <n v="1295"/>
    <n v="0.55000000000000004"/>
    <x v="8"/>
    <n v="557"/>
    <s v="1.2 Litres Capacity|Double Deck Seal|Stainless Steel Bowl|Fully Automatic|1 Year Warranty|Product Dimensions: 16.5 x 16.5 x 11 Centimeters, Item Weight: 800 Grams"/>
    <s v="AGYTFOW77SU6CYA7L2ID3IYBWMLA,AHAHGFYVEV3DXUG3GQFCUPBSHTZQ,AEOVVK7XRSH3T5SSQLE42FWIY3RQ,AE2XSRIZGIHUEHFRYKTLVQIKYFKA,AGHEDHPCRHKYDPXWSKRKEP7HLNDA,AGEM42HY6YHDGMWMGZYPLVHA27XA,AEHXNDAJNJXBV4NGZ2ZWKIPPJREQ,AGQ2KOOSNRJVNY3PYFXFZPRKDIDA"/>
    <s v="Hem,Anya,Deepak Roy,ASHUTOSH PANDEY,Srinivas,PJ,9703041496,O N Misra"/>
    <s v="R243ZL6I5OCPFC,RMRDDMYPHJVVP,R3T10OKWTH8OE8,RMG3T7RJ48ZLD,R3UFE6QT0QHH7G,R3X13NSZ9R7V8,RDV1T7ZH0FK06,RUQIUJ24RX540"/>
    <s v="Very easy to use curd maker,Excited to try it,Good product to settle hassle free yogurt,Checking now,Good Product at this Price,Good product,Good,Best yogurt maker at this price range"/>
    <s v="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
    <s v="https://m.media-amazon.com/images/W/WEBP_402378-T1/images/I/310umqMFDRL._SX300_SY300_QL70_FMwebp_.jpg"/>
    <s v="https://www.amazon.in/AGARO-Portable-Capacity-Automatic-33603/dp/B09G2VTHQM/ref=sr_1_362?qid=1672923610&amp;s=kitchen&amp;sr=1-362"/>
    <x v="1"/>
    <x v="0"/>
    <n v="7.4545454545454533"/>
    <n v="7.4545454545454533"/>
  </r>
  <r>
    <x v="657"/>
    <s v="Ambrane 2 in 1 Type-C &amp; Micro USB Cable with 60W / 3A Fast Charging, 480 mbps High Data, PD Technology &amp; Quick Charge 3.0, Compatible with All Type-C &amp; Micro USB Devices (ABDC-10, Black)"/>
    <x v="0"/>
    <s v="Accessories&amp;Peripherals"/>
    <n v="199"/>
    <n v="499"/>
    <n v="0.6"/>
    <x v="8"/>
    <n v="602"/>
    <s v="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
    <s v="AHH2TIJJ2IGD5H3DJO3FROUHRRSQ,AF37X7ZH7JPA6H5Q64NV6QFIBCYA,AFKT7LV4XE6XJ2VTHCBHPQECW2RQ,AE7GGDNBOHD2JQ2X5JPD666SAQOQ,AENNAVVG4GBJKDQKJXQUEKQKTXGQ,AFPSO7EYQBYVEJGD4TAT7YFCM6UQ,AFV5W5BR6PKGHPIG3J6TNFK7BSXQ,AHILALAA7Q6SQRTFJVLT75P37FXQ"/>
    <s v="Gopal krishna rout,Customer,Amazon Customer,AMAN KUMAR,Amazon Customer,Ghanshyam Hemade,Satyam Pandey,Amazon Customer"/>
    <s v="R37D7HJR4MR520,RPXR67LNCQALE,R1K9WE1GDB2PP0,R34PZ2AX727RPD,R2HALNEM14EW7P,R3D6EV6X38WU4Q,R2NCR8UX28VRH4,R3PTXRLR7MPN25"/>
    <s v="Good product,Its good, but micro usb doesn't fit my phone.,Good and useful item,It is very best cable,good,2 in 1 Charging Cable.,Sturdy cable overall,Nice &amp; Best Charger Cabel"/>
    <s v="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
    <s v="https://m.media-amazon.com/images/I/31x3IUfMneL._SX300_SY300_QL70_FMwebp_.jpg"/>
    <s v="https://www.amazon.in/Ambrane-ABDC-10-Charging-Transmission-Compatible/dp/B09CMP1SC8/ref=sr_1_84?qid=1672909128&amp;s=electronics&amp;sr=1-84"/>
    <x v="1"/>
    <x v="0"/>
    <n v="6.833333333333333"/>
    <n v="6.833333333333333"/>
  </r>
  <r>
    <x v="658"/>
    <s v="Amazon Basics 650 Watt Drip Coffee Maker with Borosilicate Carafe"/>
    <x v="1"/>
    <s v="Kitchen&amp;HomeAppliances"/>
    <n v="1189"/>
    <n v="2400"/>
    <n v="0.5"/>
    <x v="8"/>
    <n v="618"/>
    <s v="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
    <s v="AH6NXC2M3PH6OZHLJ6YXG54VIBMA,AGSDBEOHKXCL3WBEIN5VEZK4JY4A,AFCHIB73U3D4VQHZCH4MV2Z5FESA,AGLFKVLO32UB72C43CQNOPGQVKGA,AHBUPKENA77XVDAUGWUHVZLCKSEA,AEY34MNYOS24F3P7Q3IGMQVH3ZUA,AHMBANCEQ5AJOQVPFHONG2QTDE7Q,AFNQQLFJGPPNZCI6BVYZCEAZQZQQ"/>
    <s v="Subhajit Sadhu,Indrajit Sarkar,Ashwath,Dorje,Harish R.,Jana,Amazon Customer,Viknesh Harren"/>
    <s v="R3NLWGZTKSITSC,R1NCNL2F8KAM4L,R32I8HG9OTUY0V,R1Y6YHN4M285CN,RIR2EVLB3KG1Q,R2KUZ1CLHNTJAY,R27RDEPJ1W7VOQ,RQWPQXKORWT5I"/>
    <s v="Okay to use,Good value for a well finished product - recommended,Do not buy this product,Better than expected.,Best carafe from amazon,Build quality is not that great,Replacement parts not available or sold for twice as much as the value of the entire product,Good product"/>
    <s v="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â€™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
    <s v="https://m.media-amazon.com/images/I/41EuzetRjTL._SX300_SY300_QL70_FMwebp_.jpg"/>
    <s v="https://www.amazon.in/AmazonBasics-Drip-Coffee-Maker-Black/dp/B086GVRP63/ref=sr_1_309?qid=1672923607&amp;s=kitchen&amp;sr=1-309"/>
    <x v="1"/>
    <x v="0"/>
    <n v="8.1999999999999993"/>
    <n v="8.1999999999999993"/>
  </r>
  <r>
    <x v="659"/>
    <s v="Robustrion Anti-Scratch &amp; Smudge Proof Tempered Glass Screen Protector for Xiaomi Mi Pad 5 11 inch"/>
    <x v="0"/>
    <s v="Accessories&amp;Peripherals"/>
    <n v="379"/>
    <n v="1499"/>
    <n v="0.75"/>
    <x v="8"/>
    <n v="670"/>
    <s v="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
    <s v="AFMYEBPS6GDJSJNW3W2LA22EGVZA,AGYRWNDZCQ4RHAQ6YZIBCQDFMH7Q,AFNLLROSLYHITIEK3AUCH7F67BDA,AH2I7KKNEMSGES3IVG6KQUBRENCQ,AGMK6A2BENOKD2ODSRVUFWWC5G6Q,AHCOYDQNZS4UUSG6CUGPTYFADJWQ,AEIVKBCTQJGOIDNCWIZGMGGBFZKA,AEBOS67PZZ65W6MOFB5TLA3UMHIA"/>
    <s v="Javid Nisar,Dr. Gilbert Ignat,RAJAN,Sriram,Sagar,Gurpreet singh,OPTIMUS PRIME,Sheikh Mohammed Imtiaz"/>
    <s v="R1FUZJ0GWDCLUS,R3VJ1YSW5XZI0D,R2659C1LEZY2BE,R2SCWNAAVSIAY,RUV07628Q4D75,RZ10G9SIHUWRY,R1I8JVDSJD2ODS,R3NGRQVZQY9RYR"/>
    <s v="Loved it.,Not smudge proof,Nice,Good purchase.,Good screen protector for MI 5 Tab.,glass,Ok for its price but the fitting is just perfect,Poor product and poor resolution to complaint"/>
    <s v="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
    <s v="https://m.media-amazon.com/images/I/51JATaEt6XL._SY300_SX300_QL70_FMwebp_.jpg"/>
    <s v="https://www.amazon.in/Robustrion-Anti-Scratch-Smudge-Tempered-Protector/dp/B0B2CPVXHX/ref=sr_1_406?qid=1672903014&amp;s=computers&amp;sr=1-406"/>
    <x v="1"/>
    <x v="0"/>
    <n v="5.4666666666666659"/>
    <n v="5.4666666666666659"/>
  </r>
  <r>
    <x v="660"/>
    <s v="Raffles Premium Stainless Steel South Indian Coffee Filter/Drip Coffee Maker, 2-3 Cups, 150 ml"/>
    <x v="1"/>
    <s v="Kitchen&amp;HomeAppliances"/>
    <n v="249"/>
    <n v="400"/>
    <n v="0.38"/>
    <x v="8"/>
    <n v="693"/>
    <s v="Crafted from Stainless Steel; Rust-proof|Ideal for making authentic South Indian filter coffee|Capacity: 150 ml; Size: Diameter - 5.5 cms; Height - 13.5 cms|Package Content: 1-Pc. Coffee Filter|Size Name: 2 Cups; Human Interface Input: Unknown"/>
    <s v="AGOHEKMCFFEVVEYK75KRR6JUN5LA,AHM5VPEM324X4ZSA2GQCBCD423PA,AEK4FIY6OYHQUATRL3QUSWUSQLZQ,AGPK7LBOP4LXMHGVL246WLA53D4A,AFZDTYSBA3OFABW3ISFCOOKQK76A,AEYYA6E4ING5KL43ZEGPYXKBDSBQ,AH7YJB6PZG5KP4GCWMQCHRIO3I4Q,AGXITCDLYCTWJZOTV5ZF7ZR7O3MQ"/>
    <s v="Gautam B.,Kabir Debbarma,MS,Amazon Customer,P,Sourav Basu,Vikhyat G.,Viren Dhamaskar"/>
    <s v="R1HD4L4O8FYBVJ,R1DSP7AK9O1EG0,R3F6O9LJWF9UGP,R1WGQ33LIJEOSH,R3NQC64D2P7Q16,R1H44VOQWJQYKK,RVLTVX5PB83WB,R372RHOH38PJ9W"/>
    <s v="Meets expectation,Good product,High quality product,Worth the spend!,Great product,A decent filter coffee maker.,Good product for an average user.,High quality"/>
    <s v="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
    <s v="https://m.media-amazon.com/images/I/41UGgTLOD4L._SX300_SY300_QL70_FMwebp_.jpg"/>
    <s v="https://www.amazon.in/Raffles-Premium-Stainless-Indian-Coffee/dp/B07F1T31ZZ/ref=sr_1_397?qid=1672923612&amp;s=kitchen&amp;sr=1-397"/>
    <x v="1"/>
    <x v="0"/>
    <n v="10.789473684210526"/>
    <n v="10.789473684210526"/>
  </r>
  <r>
    <x v="661"/>
    <s v="Time Office Scanner Replacement Cable for Startek FM220U (Type C) Ivory"/>
    <x v="0"/>
    <s v="Accessories&amp;Peripherals"/>
    <n v="225"/>
    <n v="499"/>
    <n v="0.55000000000000004"/>
    <x v="8"/>
    <n v="789"/>
    <s v="Approx. Length Of Cable: 2' Feet(60 Cm)|Can Be Used For Startek Fm220U Fingerprint Scanner|Color: Ivory(Off-White)|Type : Usb Type C Cable"/>
    <s v="AEGJWEAXJNRH3OLXI7JE3VRTSNWA,AHYS2KFHX6V5IVVSTAAB4RXD4IHQ,AFTQUQ7MFBNNKFZM644MI322OPQA,AFQCR3ST6ASAGNFKVVXIJTEFH3DQ,AHKS4SN5RP5OHNOUF257Y6Z4QLLQ,AFVI6OGPXJR6553ANNV5WFPS5JWQ,AGNRPHZY2FNQOGUMEZG4RZJK5OZQ,AGA6O6L2CPTO7XPKKLPVCJMMKMAQ"/>
    <s v="Raja Vankadara,velidandi prasad,NagaTeja,venki,Sudheer,Anand achari,RAHUL KUMAR,Galab"/>
    <s v="R1XOLM25PDOJSP,R2WR96LDJRZQXL,R371DWJKXPJFFL,R12YIJ3OV5GIBY,R8U2QMRFNCD7Y,R3E7OKC86ZL6QN,R1W0BCUHO313HC,R1F825IH6SWCFF"/>
    <s v="Good product,Working,Something is better than nothing,Average,Good,good product,Good work,Good"/>
    <s v="Good product n it works fine,It's good one but price more than quality,Connecting to sensor for using is slightly a headache...... after Connecting sensor you need to use it in a delicate way,Useful itom,Good,good product and good responce,Good work,Worth for money"/>
    <s v="https://m.media-amazon.com/images/W/WEBP_402378-T2/images/I/313wnMF+cVL._SX342_SY445_.jpg"/>
    <s v="https://www.amazon.in/Time-Office-Replacement-Startek-FM220U/dp/B08XMG618K/ref=sr_1_220?qid=1672909135&amp;s=electronics&amp;sr=1-220"/>
    <x v="1"/>
    <x v="0"/>
    <n v="7.4545454545454533"/>
    <n v="7.4545454545454533"/>
  </r>
  <r>
    <x v="662"/>
    <s v="Glen 3 in 1 Electric Multi Cooker - Steam, Cook &amp; Egg Boiler with 350 W (SA 3035MC) - 350 Watts"/>
    <x v="1"/>
    <s v="Kitchen&amp;HomeAppliances"/>
    <n v="1624"/>
    <n v="2495"/>
    <n v="0.35"/>
    <x v="8"/>
    <n v="827"/>
    <s v="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
    <s v="AEANG43WACMLOHWRIT6NS5P2SEYQ,AET5DGQJSXDH3XCLPQBTUPRXW6FA,AHS2NCPC5DU6FFUEWEJ2DVCWBFLQ,AHYAZBKFP25QVIQLCDEJ6UDI52SA,AFSPVLIMFSGKQR6ETXLQ23M53NGQ,AE2TW6ATJ4SP2DNK4TH4DFYENOBA,AHIXHFFI5L4PB2TCIFILOKL2JQQA,AFPXOI3VE6B3BVBLXEM2LPXNSX7Q"/>
    <s v="chetan,Gurbakhshish s,abhikant,NIKHIL,Halima Bibi,Sumit,Mayank,S Nath"/>
    <s v="R2RZLLFU5FVGY3,R2EGRR8ALL59DZ,R1JP2R3R8V3AVL,R142MAX2YBGVW4,R2C592PD3BYYQH,R3H91016XYXVY3,RTFWIHNYBS6OX,RW7Y9OWPKFCNF"/>
    <s v="Nice product very easy clean,Don't buy it,nice,Multipurpose | little hard to clean,Absolutely perfect product,Must have product at home,Not good for any other use than boiler,Defective Model received - No refund, Only replace"/>
    <s v="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
    <s v="https://m.media-amazon.com/images/I/31afXBXOUVL._SX300_SY300_QL70_FMwebp_.jpg"/>
    <s v="https://www.amazon.in/Glen-Electric-Multi-Cooker-Boiler/dp/B09FPP3R1D/ref=sr_1_456?qid=1672923614&amp;s=kitchen&amp;sr=1-456"/>
    <x v="1"/>
    <x v="0"/>
    <n v="11.714285714285714"/>
    <n v="11.714285714285714"/>
  </r>
  <r>
    <x v="663"/>
    <s v="iBELL Castor CTEK15L Premium 1.5 Litre Stainless Steel Electric Kettle,1500W Auto Cut-Off Feature,Silver"/>
    <x v="1"/>
    <s v="Kitchen&amp;HomeAppliances"/>
    <n v="664"/>
    <n v="1490"/>
    <n v="0.55000000000000004"/>
    <x v="8"/>
    <n v="925"/>
    <s v="1.5 Litre Capacity|1.5 Litre Capacity|Stainless Steel Body|Auto Cut-Off Feature|1500 Watts"/>
    <s v="AG23E67LYRJ6Y26AIHNKS6ES4OXQ,AFT6TQLA4GD3L4RAOWFVDAH3IFTA,AEYH6IVYMLPHU62VNOKKM2KTOIIA,AE42ERTVDMJOMKKWUM2TY7O2SPHQ,AGL54U42PQROPV23ORMEIR6HZNQQ,AELYVI5NYV4RAW3MAGJ3P2GX6MLA,AER5GTDM6DHXOUD4KBSKYYYWX6AQ,AGSJPBY7DN7SSADF42CAXHTGNKWA"/>
    <s v="Rahul chauhan,Satyam Singh,Kiran K.,Arun,Ram E Singh,noorudheen,Raghuram Venkatesan,suhel basha"/>
    <s v="R1785DO8M4HFFD,R348X4GTO6PQU9,R1VCNIW9SC311F,R2D84AXLIIYENV,R1CW2N7FWCQ2E9,R8KYBGAM1VF8Y,R33F0EVLTMR7Q0,R3P48DOOF0CDJ8"/>
    <s v="Itâ€™s a good product in this price.,Nice product,It's very good,Good for use,Velue for money product,Good product,Value for money purchase,It is worthy"/>
    <s v="Itâ€™s a good product and Iâ€™m using it since 1 week and itâ€™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
    <s v="https://m.media-amazon.com/images/I/41VG2A4BrbL._SX300_SY300_QL70_FMwebp_.jpg"/>
    <s v="https://www.amazon.in/CTEK15L-Premium-Stainless-Electric-Cut-Off/dp/B08C7TYHPB/ref=sr_1_278?qid=1672923606&amp;s=kitchen&amp;sr=1-278"/>
    <x v="1"/>
    <x v="0"/>
    <n v="7.4545454545454533"/>
    <n v="7.4545454545454533"/>
  </r>
  <r>
    <x v="664"/>
    <s v="Bajaj OFR Room Heater, 13 Fin 2900 Watts Oil Filled Room Heater with 400W PTC Ceramic Fan Heater, ISI Approved (Majesty 13F Plus Black)"/>
    <x v="1"/>
    <s v="Heating,Cooling&amp;AirQuality"/>
    <n v="9590"/>
    <n v="15999"/>
    <n v="0.4"/>
    <x v="8"/>
    <n v="1017"/>
    <s v="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
    <s v="AFZ5ADF4DVYO3IS67WN2K6UKSVSQ,AEEWIC5Y6UOO3KA5O2RE5GMQMLDA,AEUWI5TDSKBQHOFTRMU3DHC36IZA,AHFGAQ7GJGA35TSLYKZG4NAUFBFQ,AF6CQDSUJMPSM7YSYVXZ6KUMZVMQ,AESIGIVPJE5SHWIW6SOEHVBHT5ZA,AGONHBXIF7DGPMNZ2LUIBBW3FHZQ,AFUKG7S3SXXBZ47G5JVMH7TN4L2A"/>
    <s v="Annonymous,Sudhanshu Shekhar,Manish P.,Purrnanssh,UMANATH B,Dr.Susheel Kumar,amruta rokade,Kalzang"/>
    <s v="R21ED050VWAF23,R3EA9NKMCKHQUN,R387DPEXYRMJVW,R37X1B6A8MRS2G,R34OFX5U5EEJNN,R2RAGNI18M2ZT9,R1ZKGW1E97R6UE,R1PWCV334TATWX"/>
    <s v="Good, but not fast enough,Excellent product,Very slow heating,A silent heater,Easy to operate and the performance is good.,Recived room heater of only 9 fins than 11.,It's nice,Heats the the room very well"/>
    <s v="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â€™ve turned it on for a while, you can turn the heat settings off and the fan will still blow warm air. Very effective and doesnâ€™t give you headache like the rod heaters do. Has auto cutoff as well."/>
    <s v="https://m.media-amazon.com/images/I/41PhEVR4X4L._SX300_SY300_QL70_FMwebp_.jpg"/>
    <s v="https://www.amazon.in/Bajaj-Majesty-Filled-Radiator-Heater/dp/B01N1XVVLC/ref=sr_1_125?qid=1672923597&amp;s=kitchen&amp;sr=1-125"/>
    <x v="1"/>
    <x v="0"/>
    <n v="10.249999999999998"/>
    <n v="10.249999999999998"/>
  </r>
  <r>
    <x v="665"/>
    <s v="Demokrazy New Nova Lint Cum Fuzz Remover for All Woolens Sweaters, Blankets, Jackets Remover Pill Remover from Carpets, Curtains (Pack of 1)"/>
    <x v="1"/>
    <s v="Kitchen&amp;HomeAppliances"/>
    <n v="475"/>
    <n v="999"/>
    <n v="0.52"/>
    <x v="8"/>
    <n v="1021"/>
    <s v="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
    <s v="AE7RG5GRVSLRP2HGPKIF2JJ7BAHQ,AFCDHTYGHMNLNK2S3X6JVQOT6AXA,AG3JRPG6MIZTLYNMIRBGFYDZVLBQ,AGFY572BCNP6M74AI2RXGPJTWC7A,AF56KWTGYOCMXLKEJHOSIUZSVZ4A,AF276RVUYCN7YJGIRUR2HDODWF7A,AH4ZIAFAMC5PBWBHQZDSHS2JHUBQ,AFBJNCLV6XVUCTE24MRPXR4IURXQ"/>
    <s v="vipin,Bhavana Rangarajan,Raj,Dimple Aggarwal,Jaidev,Harsh pandit,MAHESH CHOUDHARY,Sheetal Pandita"/>
    <s v="R2TBG87E7UU7IT,R8OA8PY28PACZ,R3PAX3XE02N0SU,R1A1WNBXQ3ZV8U,R27MAAIUO0M5EU,R2EI5EUGGANOP4,RAGDDQU7ERLG3,R1091DNAFCQ1ML"/>
    <s v="Good,It's a good product. Go for it.,Easy to use,Good product, but quality is ok ok,Value for money,Gave new life to my old clothes-magical,I could not believe that this product is so good âœ¨âœ¨,Good for woolen clothes"/>
    <s v="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ðŸ’–,It's easy to use and useful especially in winters..."/>
    <s v="https://m.media-amazon.com/images/W/WEBP_402378-T1/images/I/41Xg2TPKwyL._SX300_SY300_QL70_FMwebp_.jpg"/>
    <s v="https://www.amazon.in/Demokrazy-Remover-Woolens-Sweaters-Blankets/dp/B08SKZ2RMG/ref=sr_1_318?qid=1672923607&amp;s=kitchen&amp;sr=1-318"/>
    <x v="1"/>
    <x v="0"/>
    <n v="7.8846153846153832"/>
    <n v="7.8846153846153832"/>
  </r>
  <r>
    <x v="666"/>
    <s v="InstaCuppa Portable Blender for Smoothie, Milk Shakes, Crushing Ice and Juices, USB Rechargeable Personal Blender Machine for Kitchen with 2000 mAh Rechargeable Battery, 150 Watt Motor, 400 ML"/>
    <x v="1"/>
    <s v="Kitchen&amp;HomeAppliances"/>
    <n v="1999"/>
    <n v="2499"/>
    <n v="0.2"/>
    <x v="8"/>
    <n v="1034"/>
    <s v="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HVLMPOZX552F4S4UIO5DEVGXBAQ,AGSFXC44XWRFJ4D5NXQWDP6EC2PQ,AHWJ3FWLEGVBAWARBPV4N23IIDCQ,AHIXHLUQXHAFN2TKJX3DSFYYQ22Q,AHVDIIKAT5MSKLZGQPMKZHBV6DZA,AHLTUC4AD6YBXWAMDU2VVL4ADPQQ,AFALTXLNKATKJWF7UVD2PAMKQYXQ,AHAVKBRQC62ZO5F4Q54MW3VLPBZA"/>
    <s v="MEWT,Amazon Customer,Pratibha Pal,Kishan Gopal,Animesh Rastogi,Kothapally N.,sandeep,Arpit khandelwal"/>
    <s v="R2DCP4Q11B1C32,R355OON0DQZ7G1,R3G1G06J7O6ZO7,R37AW7ZXTQ47JI,R2HA5H3EQB936G,RIEIASWD1PQYW,RRCUB6J7H9WK8,RKC66BZO3QSXE"/>
    <s v="Great for smoothies and shakes,Very good products,Very nice portable and easy to wash blender,Good product,Great build quality,Good,This  item made my day,Good product"/>
    <s v="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â€™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
    <s v="https://m.media-amazon.com/images/W/WEBP_402378-T2/images/I/312FrvLA2RL._SX300_SY300_QL70_FMwebp_.jpg"/>
    <s v="https://www.amazon.in/InstaCuppa-Portable-Smoothie-Crushing-Rechargeable/dp/B09NTHQRW3/ref=sr_1_140?qid=1672923597&amp;s=kitchen&amp;sr=1-140"/>
    <x v="1"/>
    <x v="0"/>
    <n v="20.499999999999996"/>
    <n v="20.499999999999996"/>
  </r>
  <r>
    <x v="667"/>
    <s v="Wayona Type C to Lightning MFI Certified 20W Fast charging Nylon Braided USB C Cable for iPhone 14, 14 Pro, 14 Pro Max, 14 Plus, 13, 13 Pro, 13 Pro Max, 13 Mini, 12, 12 Pro, 11, 11 Pro Max iPhone 12 Mini, X, 8 (2M, Grey)"/>
    <x v="0"/>
    <s v="Accessories&amp;Peripherals"/>
    <n v="719"/>
    <n v="1499"/>
    <n v="0.52"/>
    <x v="8"/>
    <n v="1045"/>
    <s v="ã€Power Delivery Fast Chargingã€‘: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ã€New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 Pro/Pro Max/ Mini,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â€™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fRMsvSy8L._SY445_SX342_QL70_FMwebp_.jpg"/>
    <s v="https://www.amazon.in/Wayona-charging-Nylon-Braided-iPhone/dp/B08CHKQ8D4/ref=sr_1_111?qid=1672909129&amp;s=electronics&amp;sr=1-111"/>
    <x v="1"/>
    <x v="0"/>
    <n v="7.8846153846153832"/>
    <n v="7.8846153846153832"/>
  </r>
  <r>
    <x v="668"/>
    <s v="Wayona Type C to Lightning MFI Certified 20W Fast charging Nylon Braided USB C Cable for iPhone 14 Pro, 14 Pro Max, 14, 14 Plus, 13, 13 Pro, 13 Pro Max, 13 Mini, 12, 12 Pro, 11, 11 Pro Max, iPhone 12 Mini (2M, Black)"/>
    <x v="0"/>
    <s v="Accessories&amp;Peripherals"/>
    <n v="719"/>
    <n v="1499"/>
    <n v="0.52"/>
    <x v="8"/>
    <n v="1045"/>
    <s v="ã€Power Delivery Fast Chargingã€‘: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ã€MFI Certified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Pro/Mini/Pro Max,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â€™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tGYXUN8L._SX342_SY445_.jpg"/>
    <s v="https://www.amazon.in/Wayona-Lightning-Certified-charging-Braided/dp/B09HV71RL1/ref=sr_1_400?qid=1672909144&amp;s=electronics&amp;sr=1-400"/>
    <x v="1"/>
    <x v="0"/>
    <n v="7.8846153846153832"/>
    <n v="7.8846153846153832"/>
  </r>
  <r>
    <x v="669"/>
    <s v="iBELL SM1515NEW Sandwich Maker with Floating Hinges, 1000Watt, Panini / Grill / Toast (Black)"/>
    <x v="1"/>
    <s v="Kitchen&amp;HomeAppliances"/>
    <n v="1474"/>
    <n v="4650"/>
    <n v="0.68"/>
    <x v="8"/>
    <n v="1045"/>
    <s v="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â€“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
    <s v="AEYHTCWWZYU3JQBU6SLNFFT3OMVQ,AEEYMW4YXUA5ZC4H34CHUW5EPFKA,AFJM5RTEFFX7H3WDQYDY6GX5HPNA,AG6JEDS3UJIQHXUGHEQHW7XHL2KQ,AE3BLMRIEOFTPVYRWPR7P5QUL5RA,AGOEGXCUQTAT4C57KQHXQJ4X25PQ,AEF4QBAINOQAYMSVNXHYZE7AYTSQ,AEFIOOBMEJPER2FTC4AVKEZ44NYA"/>
    <s v="Shiva,Saurabh vats,Gaurav thapa,Ash Sharma,Chandraprakash mohata,Saleha,SANYAM SINGHI,Bharti"/>
    <s v="R2KA10FTGOHQYB,REYTAGJ74749P,R2K1HT3L3AA6YD,R2QPRH31E0VIXG,RB7KRXWWEVCNK,R21JTGL4FLUYFT,RCYHGGNFDK4S3,R28YJ8VEV2B2GS"/>
    <s v="The Grill and Toaster is good,Ibell,Good product,Does what it claims.,Good product and valu for money spend,I thought Ibell sandwich maker is best brand and I can use use usually easy clean it now easy,Good Product,Good product"/>
    <s v="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â€™t closed fully. Which is something that should be mentioned in the product description,NA"/>
    <s v="https://m.media-amazon.com/images/I/51SvK5l5JRL._SX300_SY300_QL70_FMwebp_.jpg"/>
    <s v="https://www.amazon.in/SM1515NEW-Sandwich-Floating-Hinges-1000Watt/dp/B0B5RP43VN/ref=sr_1_345?qid=1672923610&amp;s=kitchen&amp;sr=1-345"/>
    <x v="1"/>
    <x v="0"/>
    <n v="6.0294117647058814"/>
    <n v="6.0294117647058814"/>
  </r>
  <r>
    <x v="670"/>
    <s v="PrettyKrafts Folding Laundry Basket for Clothes with Lid &amp; Handle, Toys Organiser, 75 Litre, (Pack of 1), Mushroom Print"/>
    <x v="1"/>
    <s v="HomeStorage&amp;Organization"/>
    <n v="355"/>
    <n v="899"/>
    <n v="0.61"/>
    <x v="8"/>
    <n v="1051"/>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
    <s v="AEOEF4FMKNN5QZZVUQDHHKWRHCGA,AEVLNWB3IQYMTNXJ56HJUV55R2WA,AFZYCBUV5DAFUWI2O74KE6BRJZ2A,AECB5EX3CJUHCFUXJLQNDKYAXO7Q,AEI5DECZOUI4HIKFFJMOOKI7EZCA,AHRLRRSDQKWWXF4P45NYCIFDQCYQ,AGS63O4GCQFZH37FU25M656C7BJQ,AHLVAR4UGQ4I54HUEYPEQSLT7LGA"/>
    <s v="Ananya,Pooja Raj Gor,Shrishti,Ashish Wakte,JOHNNY,Priyanka kaneri,sharmila cynthus,Zuffila"/>
    <s v="R3JQM04HFALWJX,R3DI9SP7OE34C9,R2RL7RJ6QY2YRW,R2OGLI7UQD4OD8,R3U8L7PHH3OIZC,R6KSB6ZQJ1N9,R26R5DS3LBXK1,R1VK57CI0VREP"/>
    <s v="Overall good purchase,Good,Good Purchase,Ok hi upar ka dhakkan bahut acchi quality ka nahi hi,Nice,A must have product for your home...gud capacity nice look,Decent buy,Good product"/>
    <s v="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
    <s v="https://m.media-amazon.com/images/W/WEBP_402378-T2/images/I/41ZFwhFMMwL._SX300_SY300_QL70_FMwebp_.jpg"/>
    <s v="https://www.amazon.in/PrettyKrafts-Laundry-Clothes-Storage-Mushroom/dp/B08D6RCM3Q/ref=sr_1_96?qid=1672923595&amp;s=kitchen&amp;sr=1-96"/>
    <x v="1"/>
    <x v="0"/>
    <n v="6.721311475409836"/>
    <n v="6.721311475409836"/>
  </r>
  <r>
    <x v="671"/>
    <s v="Gizga Essentials Laptop Bag Sleeve Case Cover Pouch with Handle for 14.1 Inch Laptop for Men &amp; Women, Padded Laptop Compartment, Premium Zipper Closure, Water Repellent Nylon Fabric, Grey"/>
    <x v="0"/>
    <s v="Accessories&amp;Peripherals"/>
    <n v="269"/>
    <n v="1099"/>
    <n v="0.76"/>
    <x v="8"/>
    <n v="1092"/>
    <s v="Innovative Design: This Laptop Case is made of Soft Nylon Material inside which protects your device from scratches and also has foam cushion around which insure 360Ëš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â€™s, Maximum Fit Size, and easy to use, practical design and exquisite workmanship.|External Dimension: 28 cm X 38 cm X 3.5 cm, Light Weight: 146 Grams"/>
    <s v="AHAV4CJCMF5EPFWOHKYSWKTHHKLA,AEKLUTZJ4NAMIM57BQ2PMV4RGR2Q,AFJXXS2L6HWWPY3JISX5SCNOEJRA,AG3W26PYXB5PZLCXPAT3747IYCYA,AFICN5SUTEMROEAXGDQQ6R5DWIMQ,AFWO26UIM72Q7ZPHSQ3DUGDM6H6Q,AERVTE2EIAQT7NEI6VGV4DJIUXCA,AGOMT3O5U4TB4TZVFQFNDKP5GT7Q"/>
    <s v="Amazon Customer,Prakasha,Indramani Shukla,Md I.,Amazon Customer,RN,Raj P.,Neeta Pawar"/>
    <s v="R306AT7RAPPB4F,R13JZJWRO3P3CG,R14BZPIXU4V009,R2OJGM7XU1KK02,R32XRJ1D68UAD7,R3681SST4J2Y3Q,R12QP5JRRTJNES,R1APJCJMBLJK5J"/>
    <s v="Nice product,Not bad,good sleev,Very Good Product At Rs 290,Good purchase,Ok,Good product,Good"/>
    <s v="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
    <s v="https://m.media-amazon.com/images/W/WEBP_402378-T2/images/I/51rzz4zoUBL._SX300_SY300_QL70_FMwebp_.jpg"/>
    <s v="https://www.amazon.in/Essentials-Sleeve-Microsoft-Surface-Go/dp/B07LFWP97N/ref=sr_1_413?qid=1672903016&amp;s=computers&amp;sr=1-413"/>
    <x v="1"/>
    <x v="0"/>
    <n v="5.3947368421052628"/>
    <n v="5.3947368421052628"/>
  </r>
  <r>
    <x v="672"/>
    <s v="Wipro Smartlife Super Deluxe Dry Iron- 1000W"/>
    <x v="1"/>
    <s v="Kitchen&amp;HomeAppliances"/>
    <n v="699"/>
    <n v="850"/>
    <n v="0.18"/>
    <x v="8"/>
    <n v="1106"/>
    <s v="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
    <s v="AHC7U7MTAN2Y2T6X2G43SWSQHETQ,AFN6JOIM4WB7CBNNAM7JQJAJVZNQ,AER7ER4GHJ65LKQFSIRZG6DSEC5Q,AF6PJDQ5GNVGTIYXA5ZCTCKBLHEA,AHU5Q5IFZNU5KKPBZBP2Q63V5NFQ,AEBY74RXWDNJOHARPUMVQT5MY5XA,AFLIUDPXTMHWUWXDEPUT72WCMQAQ,AFIOG6MKUPF37DAJ5VTKKPFG62AQ"/>
    <s v="manjula,Rishi Kumar Mishra,Tankala sushma,Sunil Kumar Rajak,AKSHAY,UMME KULSUM,Lx,Sangeeta wandakar"/>
    <s v="R1ZMYNJKIPID9R,R21HYR2IZWHCTU,RF3YHF01ASGWA,R10AUP1PXSZ48T,R2BF4IQECR3SFS,R1QSF7UGCDTRKX,R3DE0HC1JNBC6C,RLPLHEPRNO61J"/>
    <s v="it s very nice and easy to use,Good quality...go and purchase,Good,Good quality,Good product ðŸ‘,Good,Value for money @600â‚¹,Good"/>
    <s v="its light weight easy to use but is not worth for the value,Very good product,Good,Very good quality,Easy to to use,,Good and very happy with this product,Value for money @600â‚¹,Easy to use"/>
    <s v="https://m.media-amazon.com/images/I/319pDZDL+sL._SY300_SX300_.jpg"/>
    <s v="https://www.amazon.in/Wipro-Smartlife-Super-Deluxe-Iron/dp/B00B7GKXMG/ref=sr_1_364?qid=1672923610&amp;s=kitchen&amp;sr=1-364"/>
    <x v="1"/>
    <x v="0"/>
    <n v="22.777777777777775"/>
    <n v="22.777777777777775"/>
  </r>
  <r>
    <x v="673"/>
    <s v="USHA 1212 PTC with Adjustable Thermostat Fan Heater (Black/Brown, 1500-Watts)."/>
    <x v="1"/>
    <s v="Heating,Cooling&amp;AirQuality"/>
    <n v="3488"/>
    <n v="4990"/>
    <n v="0.3"/>
    <x v="8"/>
    <n v="1127"/>
    <s v="Meant for Spot Heating|Room Size: Upto 15 sq ft. Cord Winder :Yes|2 Stage Safety for Overheating Protection|Two Heating Elements For Energy SavingOptions|Fire Retardant Strong ABS Housing|ISI Mark|1 Year Warranty"/>
    <s v="AECFYIUCHSZXDLACTYPEUSM5DIKA,AF546S43YKYCJWRD7WSYO2ITLIYQ,AFLIE3ETZWXFSR27QFUUOHKSUR7A,AF4PRU3C3T6I4MXOKQSUH56QVIHA,AECDY7FOZSIRF26RIVPKPTJBAR2A,AFPDX4B54JY4ZIBKARJPJUUPPBWQ,AFPKIF7E3TYXUT52HM46PVZ7LIVA,AF6SB3YM3WFAJT5QWKS44BGB5RNA"/>
    <s v="Manoj Kumar,Arun Thottakathu Prasannakumar,sonu kumar,Nilesh kerkal,Kiran Singh,Ashish Singh,Maruthi Kumar,Abhishek Rajpurohit"/>
    <s v="R1T19FVDX8Z7T2,R1E1AMYN17K7HJ,R20AXB80IQO0DK,R2N3QQAXIBYD1U,R23O6CFX5FQGEH,R28PM4P5ZGL5B9,R3I7005LCPIHBK,R14X0EVJHHB3B1"/>
    <s v="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
    <s v=",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
    <s v="https://m.media-amazon.com/images/W/WEBP_402378-T1/images/I/41lsUHKNfSL._SY300_SX300_QL70_FMwebp_.jpg"/>
    <s v="https://www.amazon.in/Usha-1212-PTC-Adjustable-Thermostat/dp/B00GHL8VP2/ref=sr_1_494?qid=1672923617&amp;s=kitchen&amp;sr=1-494"/>
    <x v="1"/>
    <x v="0"/>
    <n v="13.666666666666666"/>
    <n v="13.666666666666666"/>
  </r>
  <r>
    <x v="674"/>
    <s v="Caprigo Heavy Duty TV Wall Mount Stand for 12 to 27 inches LED/LCD/Monitor Screen's, Full Motion Rotatable Universal TV &amp; Monitor Wall Mount Bracket with Swivel &amp; Tilt Adjustments (Single Arm - M416)"/>
    <x v="2"/>
    <s v="HomeTheater,TV&amp;Video"/>
    <n v="399"/>
    <n v="799"/>
    <n v="0.5"/>
    <x v="8"/>
    <n v="1161"/>
    <s v="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Â° (Up / Down) | Swivel Rotation : +/- 90Â°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â€™re Premium Television And Monitor Screens. Maximum Weight Loading Capacity Of 10 Kgâ€™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
    <s v="AHKONLROYYEFMPWU5WN7NC5VZIEQ,AGACP7SH2Y22RU24IBBJZ5ZLKSBQ,AGTRZOFOV7NAURFMATSD2LXQ3ULQ,AHCRNC4ESN6FGR7MNQ6GRNIITZOQ,AHWAA4D6Y3PQJDLJHURM735G4FZA,AGLRLAEJWBUG45Z34UBULC6YPBLA,AEYFBVNWXJABK36ZPTY3MBNKB2SQ,AHMDBWJSOJMUF6TURP2BZMKXD37Q"/>
    <s v="SNR,Aditya Digambar Pachghare,Harika,nkm,Lovenish Gautam,Nikhil  Lad,Suresh,Nikhil Khedekar"/>
    <s v="R2CR72CAK85YA7,R1J7T1CF1601BH,R3IGDXE5UAOW8I,R13C8HGBSHKCE1,R2Y7FN8MCS4PT,R3ERLO7QTMAD3L,R3IEBGTGGSPM9N,R37YEXEGR87GSQ"/>
    <s v="Good for monitors and light weight TVs,Good adherness but adjustment screw is weak to adhere screen properly,Good,Quality is good,Good product, but has a fault,Space saver,DIY install a bit difficult,Very strong and sturdy"/>
    <s v="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ðŸ‘ðŸ»,Self install a bit difficult. The plate connecting to monitor could have been removable and drop in clamp . This would make fixing a breeze,It's doing the job well. My 27&quot; monitor is holding it firmly on the wall."/>
    <s v="https://m.media-amazon.com/images/I/41yMQskyzFL._SX300_SY300_QL70_FMwebp_.jpg"/>
    <s v="https://www.amazon.in/Caprigo-Universal-Monitor-Rotatable-Black-M416/dp/B083GQGT3Z/ref=sr_1_243?qid=1672909136&amp;s=electronics&amp;sr=1-243"/>
    <x v="1"/>
    <x v="0"/>
    <n v="8.1999999999999993"/>
    <n v="8.1999999999999993"/>
  </r>
  <r>
    <x v="675"/>
    <s v="Themisto 350 Watts Egg Boiler-Blue"/>
    <x v="1"/>
    <s v="Kitchen&amp;HomeAppliances"/>
    <n v="368"/>
    <n v="699"/>
    <n v="0.47"/>
    <x v="8"/>
    <n v="1240"/>
    <s v="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quot;Egg-Celent!&quot; Fun and simple to use for family members of all ages! The built-in timer, buzzer and auto-shut off gets it right everytime! Faster than conventional stovetop methods!"/>
    <s v="AGVCTA243VHAYH4RQKB4TVYSPC7Q,AH36BC5JQPIM7MZOMVQZLBWAN2VA,AGT4TIXFKY7JZIUJPXHX2L7PDXJA,AEAMCSAQXV3P5AXMBC4FPV3SMVWA,AFSBKYXEFH6TLZMMDGZG525HHPGA,AGUQMLMGMMN4NW2GDOV5LOH2LRLA,AEX4HFC5QP2AAU7LEIIME2NRHOQQ,AEDQG7IQKAQB77K53PPHHWV4QCXA"/>
    <s v="Ekambaram,Gaurav K Saxena,Amazon Customer,Amazon Customer,Asgar Pinjari,Vijaya,Pawan K.,Sandeep"/>
    <s v="R29ILL57SN471R,R3CAGP76ZXUZZA,RIB8B25Y91N0Y,R1AAW2JH0C8ABZ,REO6KS9OTSOLA,R3D2RS12J4S2B1,R31SLKS6LD3XU1,R2NJHP9OAM0TRZ"/>
    <s v="Highly displayed,Very convenient for egg boiling,Good produvt,Good,Nice ðŸ‘ðŸ‘ðŸ‘ðŸ‘ðŸ‘,Fitting issue,Quality of item,Auto-cut stopped working after 10 days"/>
    <s v="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
    <s v="https://m.media-amazon.com/images/W/WEBP_402378-T2/images/I/315o5vpD66L._SX300_SY300_QL70_FMwebp_.jpg"/>
    <s v="https://www.amazon.in/Themisto-350-Watts-Egg-Boiler-Blue/dp/B091KNVNS9/ref=sr_1_134?qid=1672923597&amp;s=kitchen&amp;sr=1-134"/>
    <x v="1"/>
    <x v="0"/>
    <n v="8.7234042553191493"/>
    <n v="8.7234042553191493"/>
  </r>
  <r>
    <x v="676"/>
    <s v="Hisense 108 cm (43 inches) 4K Ultra HD Smart Certified Android LED TV 43A6GE (Black)"/>
    <x v="2"/>
    <s v="HomeTheater,TV&amp;Video"/>
    <n v="20990"/>
    <n v="44990"/>
    <n v="0.53"/>
    <x v="8"/>
    <n v="1259"/>
    <s v="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P334GQV3WBH6XJIX5VITMYOH2A,AHAIKXSSOQ7R5GBPVSBR6VE72QVQ,AHTSXQI7JAQVYVVQE6DK4B2EJSPQ,AH3DODDCISNEXGUHYV4MRDQ3H36Q,AFNNLWHF3B35C5XQN3Y6T77GIJFQ,AHN73IF2MNKIJ2MEMND5ODN7XDFA,AGG44FGU5A2RZMRCILNFIV6SCYDA,AHFQGP45QKIEFKYOCYUH4DP63XGQ"/>
    <s v="Ravi Naresh,anup,Chinmay Bapusaheb Gayake,Hetal,Mageshwaran,Eswar,Gaddam Srinivas,Gautam Jethwa"/>
    <s v="R1Z33CAT0B5EQM,R38KPAP35GXYOK,R26YGSNK20I13P,R2LRI9HDQ8EDA4,R1GGE338ZSBHFP,R195Z8O5JXM9OY,R11CX4EPU303P9,R27JZDVM9VS7Y5"/>
    <s v="Hisense Vivid 4K TV Initial Impressions,Picture quality,Best in class Audio &amp; picture quality,Good products,Amazing,Good,Good product,Good size for small leaving room of 18'*9'6&quot; ,sound quality is also good for small leaving room."/>
    <s v="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
    <s v="https://m.media-amazon.com/images/I/51Pu9zNUbtL._SY300_SX300_QL70_FMwebp_.jpg"/>
    <s v="https://www.amazon.in/Hisense-inches-Certified-Android-43A6GE/dp/B099K9ZX65/ref=sr_1_137?qid=1672909130&amp;s=electronics&amp;sr=1-137"/>
    <x v="1"/>
    <x v="0"/>
    <n v="7.7358490566037723"/>
    <n v="7.7358490566037723"/>
  </r>
  <r>
    <x v="677"/>
    <s v="Classmate Pulse Spiral Notebook - 240 mm x 180 mm, Soft Cover, 200 Pages, Unruled"/>
    <x v="3"/>
    <s v="OfficePaperProducts"/>
    <n v="67"/>
    <n v="75"/>
    <n v="0.11"/>
    <x v="8"/>
    <n v="1269"/>
    <s v="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
    <s v="AH6NK74TCKWVMLPVFEC44ZLT546Q,AEUNLUIL7UEDSBOHDA52EP3CT43Q,AGKEIYGWTR5DFWUXTQK2GJCADGAA,AHYDGBIJQH2XC4SMUNVX2HGKOELQ,AGERLRPT3Z7WUSIERUPQ3NNUYGBQ,AGBVV6FOZ3OTCYR6XQ7UZL5OOF5A,AEBHFCOMRX6G22X3JLSCKHLXPTOA,AFZZKKAWBJWFT7ZNDHWFPI2LJTLA"/>
    <s v="Nafisa Nehar,Narinder K.,Mayank,Harsh Raj,Dr.G.K.H.KRISH,Soumava Chakraborty,Sahid,RAJU ACHARJEE"/>
    <s v="R3QLOAFS794JE2,R3N8H6JX73IGQM,RR2G573NOMISE,R1710I0LBXO0RZ,RSAY82S1YEY1A,R3T3F038IAP2Z5,R2E19RVGQBXFIY,R20HG64QT9A05Z"/>
    <s v="it's nice. simple and easy.,It's good but I ordered avengers printing I got other one,Not A4 size,Nice product but not value for money,Money not wasted.,Good For Day-To-Day use,medium size notebook,Good for note"/>
    <s v="I liked because it was aesthetically pleasing.I thought it was thicker. But overall it ok. Go for it.,You can buy but don't go for printing,It is a short copyYou can use it as a diaryðŸ˜€,Like its sharpness and style,Liked it,Product is good ...but I thought it is a A4 pad. But o k..Small but Good.,,Notebook is good"/>
    <s v="https://m.media-amazon.com/images/W/WEBP_402378-T1/images/I/51o0rLZiIjL._SX300_SY300_QL70_FMwebp_.jpg"/>
    <s v="https://www.amazon.in/Classmate-Pulse-Spiral-Notebook-Unruled/dp/B00P93X2H6/ref=sr_1_248?qid=1672903007&amp;s=computers&amp;sr=1-248"/>
    <x v="1"/>
    <x v="0"/>
    <n v="37.272727272727266"/>
    <n v="37.272727272727266"/>
  </r>
  <r>
    <x v="678"/>
    <s v="Eco Crystal J 5 inch Cartridge (Pack of 2)"/>
    <x v="1"/>
    <s v="Kitchen&amp;HomeAppliances"/>
    <n v="199"/>
    <n v="400"/>
    <n v="0.5"/>
    <x v="8"/>
    <n v="1379"/>
    <s v="removes dirt from water"/>
    <s v="AEPLCTMJT4PB45KID6LD2QCXWFRA,AFTPT6SDAPBP56ITOKZY3442VXDQ,AEAXGTO24BDGSEOOQZQD66GYWOMQ,AGRFU2E5332IPYIHMDTNR5CLRAFQ,AER6BVYOQILND5BWBPLW23VBZUHQ,AH3WCF4HQWRGOSXW5I3L4QNGT6EQ,AHM3BXOUUDTBKLOHL25BC3ROQRXQ,AHZKJ2F3AH7NRAMA5QYV5DKOBMAA"/>
    <s v="Dasarath rao,Giridhar kumar,amit ray,Chitti Trinadha Rao,ANKITA CHOWDHURY,ANTARIKSHA G.,Anirban kundu,Kartik"/>
    <s v="R22ZQT5S2PIBQO,RP1O8SOYEEI2L,RUUA046AAE2O4,R9EFKXYBWPGEM,R3CVDJ2J9QIOBM,R23QZ7HVMFQB5P,R37GCUOM2FLA5S,R19K6RVW961VVG"/>
    <s v="Good,Value of money,Good Product,Good,Product Provider is super responsive, as received my order within 2 days,Good product. Very useful. Highly recommended.,Honesty and transperancy of the seller was perfect,Poor"/>
    <s v="Good. Apt to IFB washing machine,Useful for ifb washing Machines,Product is good and works fine for a month.,Good,Product is good and the provider also responses very fast . I got the order within 2 days,The product is so good for use.,One of the best. Extremely needful product,Expensive"/>
    <s v="https://m.media-amazon.com/images/I/310wgAGevYL._SY445_SX342_QL70_FMwebp_.jpg"/>
    <s v="https://www.amazon.in/Crystal-Cartridge-size-Fresh-Clean/dp/B01MRARGBW/ref=sr_1_478?qid=1672923615&amp;s=kitchen&amp;sr=1-478"/>
    <x v="1"/>
    <x v="0"/>
    <n v="8.1999999999999993"/>
    <n v="8.1999999999999993"/>
  </r>
  <r>
    <x v="679"/>
    <s v="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
    <x v="1"/>
    <s v="Kitchen&amp;HomeAppliances"/>
    <n v="293"/>
    <n v="499"/>
    <n v="0.41"/>
    <x v="8"/>
    <n v="1456"/>
    <s v="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
    <s v="AFS7B5AZ62CAX22H7LCYNQXVCQAQ,AGLMS3QIE4S7KPWOXGHTANI7764A,AGBA7KYAPLBYCCWKRBEAIWCBFBLA,AG7ZZIXCIBRUJ57VCGVUKDTGVIFA,AHNJSC2JCU5WZS36B2ICX24355IQ,AEMO7DWHWH5OGU427HN45WBERE3A,AGKTT2MYU4G25XFWMD5S6DETTTGA,AG64ADZBDOLMMQKFPD6JFZDTHVHA"/>
    <s v="Rajnish Sood,Amazon Customer,archie,7709220353,Customer,Mom Om Wom,sukant,Santhoshvaricola"/>
    <s v="R1TTVJ336C14LC,R327QF3X1RB0MK,R2HRVWXBERG050,R30OSVBH5LSPGK,RLX900TDISJGG,RG1W93HZ0LNQX,R86A6O666WPGN,R1DHC6KSI9M5AM"/>
    <s v="Okay Okay kind of product,Good quality though bit expensive,Easy to use,Quality is good,Good quality product,Just Okay,Very thin steel.,Super"/>
    <s v="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
    <s v="https://m.media-amazon.com/images/W/WEBP_402378-T1/images/I/31+EgPqYa6L._SX300_SY300_.jpg"/>
    <s v="https://www.amazon.in/n1-Retail-Stainless-Indian-Coffee/dp/B08KS2KQTK/ref=sr_1_393?qid=1672923612&amp;s=kitchen&amp;sr=1-393"/>
    <x v="1"/>
    <x v="0"/>
    <n v="10"/>
    <n v="10"/>
  </r>
  <r>
    <x v="680"/>
    <s v="Sounce 360 Adjustable Mobile Phone Holder, Universal Phone Holder Clip Lazy Bracket Flexible Gooseneck Clamp Long Arms Mount for Mobile Tabletop Stand for Bedroom, Office, Bathroom, White"/>
    <x v="2"/>
    <s v="Mobiles&amp;Accessories"/>
    <n v="499"/>
    <n v="1899"/>
    <n v="0.74"/>
    <x v="8"/>
    <n v="1475"/>
    <s v="ã€PERFECT FOR ANY PLACESã€‘: Perfect for watching movies &amp; enjoying music in the bedroom, cooking in the kitchen, exercising in the gym and working in the office. Fine details and craftsmanship, make life easier. Lazy bracket for you, free your hands.|ã€HEAVY DUTY &amp; STURDY HOLDERã€‘: Large Base for Stable Mounting without Vibrations, tight and bendy arm, secures your smart phone, iPad or tablet and other electronic devices tightly to prevent the unit from falling or moving around.|ã€360 Âº ROTATIONã€‘: Designed with flexible long arms clamp, working at 360-degrees, making holder adjustable to view your device at any angle.|ã€COMPATIBILITYã€‘: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ã€QUALITY GUARANTEEã€‘: If there is any quality problem of the product itself, do not hesitate to contact us immediately. We will solve the issue to your satisfaction. Customer service is our business philosophy."/>
    <s v="AFUDD2HQICGHV2X6MXURZJ3FFKTQ,AHFWTVQF2PV2OSERO2BHZXE6OKFA,AGH7ZYNYWARUASLXNJWFVBMBQ27Q,AG5CZPAP4OJQAWDOFWDX5DEQ23JQ,AHEWCJSLDVOE5SZ7AB4VZ7GWOSCA,AFMCJ44W4DCNOIZZWGHT4II3EYZA,AFYNVZTVIP3DSF3J5C2NCUYYSHBA,AHUW3CZFOWPFLM3DYDHP3N4HXD7A"/>
    <s v="Amazon Customer,GopiKrishnan,S.md riyas,suhail khan,VIVEK KUMAR,Subba Rao,Sumedh,MK"/>
    <s v="R3IBC8ULMDZUKM,R347N3QN1A9C,RUY22A4DUCUEL,R11AIQ47T2I3TL,R3LJ607WFYPUQ4,R3COKVLLD9MI38,R295JPL1432HLX,RCIVIPD80E5T8"/>
    <s v="Very sturdy and convenient.,Good product,Very,Find summed up review below,Very Useful ðŸ™‚ðŸ‘,Great product,Good product,Works well enough, it isnâ€™t really stable and tend to vibrate"/>
    <s v="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â€™t have to touch your phone frequently such as video calling or voice calling etc.  Otherwise itâ€™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â€™t really stable and tend to vibrate and shake when holding tablet and some heavier phones.Also I can only hold phone horizontally, that means it gonna block charging ports and speakers."/>
    <s v="https://m.media-amazon.com/images/I/41bFp+Wev+L._SY300_SX300_.jpg"/>
    <s v="https://www.amazon.in/Sounce-Adjustable-Universal-Flexible-Gooseneck/dp/B096TWZRJC/ref=sr_1_269?qid=1672895828&amp;s=electronics&amp;sr=1-269"/>
    <x v="1"/>
    <x v="0"/>
    <n v="5.5405405405405403"/>
    <n v="5.5405405405405403"/>
  </r>
  <r>
    <x v="681"/>
    <s v="Portronics Konnect L 60W PD Type C to Type C Mobile Charging Cable, 1.2M, Fast Data Sync, Tangle Resistant, TPE+Nylon Braided(Grey)"/>
    <x v="0"/>
    <s v="Accessories&amp;Peripherals"/>
    <n v="249"/>
    <n v="499"/>
    <n v="0.5"/>
    <x v="8"/>
    <n v="1508"/>
    <s v="[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
    <s v="AHX6CSQGEBRWNFP27HRO6OHTKYXQ,AEOBGCGXCAHBMUOYKGJIISS7B2HQ,AHGAPUHNPLZZD7NW74AQPOEYPJIQ,AGKTH6UCTEE5C23YTWWUHXU2RUGQ,AHT5LZB5FO2RBAS6HFZPMSB47FJA,AGSBLSMYBGR27VKHLCERTQ4SXJQQ,AHJXXJ6QZSP5VH7GEUWUNOBETADQ,AE2YKXGI2XFOVDHNL6FF2RQAZ55A"/>
    <s v="chandra,Dark Lord,Amazon Customer,Krishnaveer singh,Aumkar Padiyar,Bickram B.,RaKesh,Sukumar Ballavolu"/>
    <s v="RCXJF5CVRLCI4,R3V788MKGR7BT6,R26TE9PP1AORV7,R3B3S0D5B6B0T9,R2EO7OYSWLOBAW,R3L2IIFA8XR9G3,R3DHIYEVFB2Y64,R2G2OFHFR3409U"/>
    <s v="Good,Works with Samsung Fold 4 fast charge,Ok,Nice product,Great Cable for Charging,Charging problem seen a little bit,Best cable,A good contender for well known branded C2C cables."/>
    <s v="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ðŸ˜‚Then I bought one new.,Best quality cable at best price,Short review: Go for it if you are looking for a C2C charging cable at 60W or less. Sturdy and stylish with an added advantage of 90Â° connectors.[Deal price: â‚¹139]Long review:I have been using Portronics products lately and I have to appreciate the quality and innovation they bring to the end users.Products I own from Portronics: â€¢ My Buddy k3 â€¢ Brillo 3 â€¢ Power Plate 7 â€¢ Mobot one â€¢ Clamp M â€¢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Â°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
    <s v="https://m.media-amazon.com/images/W/WEBP_402378-T1/images/I/41ngtt1EmoL._SX300_SY300_QL70_FMwebp_.jpg"/>
    <s v="https://www.amazon.in/Portronics-Konnect-Charging-Resistant-Braided/dp/B09Q8WQ5QJ/ref=sr_1_244?qid=1672909136&amp;s=electronics&amp;sr=1-244"/>
    <x v="1"/>
    <x v="0"/>
    <n v="8.1999999999999993"/>
    <n v="8.1999999999999993"/>
  </r>
  <r>
    <x v="682"/>
    <s v="Hisense 126 cm (50 inches) Bezelless Series 4K Ultra HD Smart LED Google TV 50A6H (Black)"/>
    <x v="2"/>
    <s v="HomeTheater,TV&amp;Video"/>
    <n v="32990"/>
    <n v="54990"/>
    <n v="0.4"/>
    <x v="8"/>
    <n v="1555"/>
    <s v="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XA73X6367FW6C7AQNXOTR7BZ3A,AF5B3NOBEX5PXWD4SBDB5KE7JP5A,AET2WYQTCLGU3TB7VHZHJYJ4HMWQ,AF2LCFC5G6OATXBE73BMIXC5PNHA,AFJZOVZXLGXGULVMNOYLFI5TO4GQ,AEYQETW4Z4P4AT5KURWYCVXIV6QA,AH7AIXAIDIIIIZOPOOS4T3B7UI4A,AF537NCMNYM56KBWSILNOUOEI5CA"/>
    <s v="yash,Amazon Customer,Nagababu,Krunal Patel,Omi Mayekar,Irfan Hussain,Arif,harshit"/>
    <s v="R2QJLRRYLEJFIO,RC2JPYCTJRIWP,R2G6GUH2R64F4D,RRKKD7U3BYBEI,R2GMM9FNW2M5Z0,R194PI32Y48S87,R2I2156P73J3YL,R10LLYRO2Z4E2G"/>
    <s v="Value for Money product.,Overall Tv is good,Good,Good performance so farâ€¦ considering the price range,Received a defective piece,Nice,TV bundled with Google ecosystem gives a extra  boost,Good product"/>
    <s v="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â€¦.,,Nice,TV picture clarity is good added with Google interface it gives good user experience,https://m.media-amazon.com/images/I/71aTqzdBRdL._SY88.jpg"/>
    <s v="https://m.media-amazon.com/images/I/41uqZs26+oL._SY300_SX300_.jpg"/>
    <s v="https://www.amazon.in/Hisense-inches-Bezelless-Google-50A6H/dp/B0B2C5MJN6/ref=sr_1_456?qid=1672909146&amp;s=electronics&amp;sr=1-456"/>
    <x v="1"/>
    <x v="0"/>
    <n v="10.249999999999998"/>
    <n v="10.249999999999998"/>
  </r>
  <r>
    <x v="683"/>
    <s v="Portronics Toad 23 Wireless Optical Mouse with 2.4GHz, USB Nano Dongle, Optical Orientation, Click Wheel, Adjustable DPI(Black)"/>
    <x v="0"/>
    <s v="Accessories&amp;Peripherals"/>
    <n v="299"/>
    <n v="599"/>
    <n v="0.5"/>
    <x v="8"/>
    <n v="1597"/>
    <s v="[WIRELESS FREEDOM] - Enjoy up to a 10-meter wireless connection with the Toad 23 wireless mouseâ€™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â€™t need to worry about its durability. With a life of over 30 lakhs clicks, this wireless mouse is highly durable and delivers optimal work quality to the users."/>
    <s v="AGORBC2ADNWTLGRWKCZRO7GOG7RQ,AHW6N3FDZXLXEEXO53Q3SMVFLCDA,AFLGGMV4SBRWIXXHBCHESRA5WMVQ,AHXAAOXPYBOJOTHOOTDEEPQJ7FVQ,AFNROTTTTJQQPZPRJWWPSPBEPVQQ,AHKEHV7YSGK2ZCMEUQYS6LJNURKA,AEFXAZ2UATTLLEZX44V5WMEGNS4A,AHERJ7CWJFLTCL3H64F27OBZBHBA"/>
    <s v="Sandip Roy,Neelakantam varsha,Rohit S. Rathore,Salman Siddiqi,Anil Kintali,Vivek,Vishal S.,Supriya Patra"/>
    <s v="R1Y9N553TGL8LN,R28ZACVW980ACH,R2SPQPMXFCB67B,R2L2KO1KH9FLRI,R37SFSAVVH051A,R15PGRIFZVLZLP,R3O0LVO6BNKANJ,R11LCNI4PZLK5B"/>
    <s v="Noisy clicks - otherwise fine,nice one,Portronics &quot;An New Player in the Field&quot;.,Good Built Quality &amp; Smooth Experience,Good Pricing, Light Weight and Excellent Functionality,Effective Sleep Mode,good,Nice and comfortable"/>
    <s v="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
    <s v="https://m.media-amazon.com/images/W/WEBP_402378-T1/images/I/218fOqSir3L._SX300_SY300_QL70_FMwebp_.jpg"/>
    <s v="https://www.amazon.in/Portronics-Wireless-Optical-Orientation-Adjustable/dp/B0B296NTFV/ref=sr_1_23?qid=1672902995&amp;s=computers&amp;sr=1-23"/>
    <x v="1"/>
    <x v="0"/>
    <n v="8.1999999999999993"/>
    <n v="8.1999999999999993"/>
  </r>
  <r>
    <x v="684"/>
    <s v="InstaCuppa Rechargeable Mini Electric Chopper - Stainless Steel Blades, One Touch Operation, for Mincing Garlic, Ginger, Onion, Vegetable, Meat, Nuts, (White, 250 ML, Pack of 1, 45 Watts)"/>
    <x v="1"/>
    <s v="Kitchen&amp;HomeAppliances"/>
    <n v="999"/>
    <n v="1499"/>
    <n v="0.33"/>
    <x v="8"/>
    <n v="1646"/>
    <s v="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
    <s v="AEPRNLSE43UGWKAMTLIKPM2LEAMQ,AFGL2BJQXPTK64ZAMF54LVNZLLHQ,AFUKBGJHIZMXQXXSS4NYJIPV3E7A,AGFCNG7LPSXN2MSETPNUJX2DSGIA,AFNR7QJV4DOLLVM6ANOVMOJSBOSQ,AF3FRLNJCF23ANLTKX2GRWHJXGDQ,AFVHA7F6WGALC7CX3ALHQUYOAYNA,AFDKFR5OJZXCDJRUZ44JVGWD7SIA"/>
    <s v="Priyanka Das,Rohini,ArunKumar,Jayanth,Sk,Avinash Bapat,Amazon Customer,Balaji"/>
    <s v="RUF8L2BWE5FXM,RO31NNHWLOQF4,RBSI4Y0V4BQ0A,R10UVB3K1LK8T6,RBPZ3TL6JUGB7,R2TVC6SLRPOAJU,R4UCVBMFQCOB2,ROWPNMWIGNJ78"/>
    <s v="Cute n handy product for small family â˜ºï¸,Good for small items,Easy to work with,Good product.....,Very good product,Compact for travel,very good,Ok"/>
    <s v="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
    <s v="https://m.media-amazon.com/images/I/411ipFfM1vL._SX300_SY300_QL70_FMwebp_.jpg"/>
    <s v="https://www.amazon.in/InstaCuppa-Rechargeable-Mini-Electric-Chopper/dp/B09CKSYBLR/ref=sr_1_145?qid=1672923597&amp;s=kitchen&amp;sr=1-145"/>
    <x v="1"/>
    <x v="0"/>
    <n v="12.424242424242422"/>
    <n v="12.424242424242422"/>
  </r>
  <r>
    <x v="685"/>
    <s v="Lint Roller with 40 Paper Sheets, 22 x 5 cm (Grey)"/>
    <x v="1"/>
    <s v="Kitchen&amp;HomeAppliances"/>
    <n v="245"/>
    <n v="299"/>
    <n v="0.18"/>
    <x v="8"/>
    <n v="1660"/>
    <s v="This product will be an excellent pick for you|This product comes in a proper packaging|It ensures you get the best usage for a longer period|It is made up of premium quality material"/>
    <s v="AGOUMGTCVOVNACJWHOI6QXEOFWFQ,AHWVKXF3D6CW6INGFKC4BMWAICWA,AFLFHQMJXDKP4FNRZVNDLBCI7ULA,AEMLU5KFMLIGZH36SO3PT2DLHDPQ,AHD2YKTU2NGV7WIT2AMZ5KGUCI5A,AE6HP365WCXNFAUQETWLZ5AW2KEA,AHU3ZRGSY6NBCQLHHKYG4BWGN46A,AHQI663PWIM6UA3UZUE352TAEJSA"/>
    <s v="Durga Prasadu,Anindita,Amazon Customer,Sindhu,Amazon Customer,Alan,Amazon Customer,A. Kumar"/>
    <s v="R2KZ25NB09PATY,R1XF8C95D03EEC,R1GVL4PLXBCL2L,R2ZE7W8O3H9N0D,R3G7TLZ13MZLMX,R2K04Z11HTJYRK,R2FWJPPT7MVMW0,R3LFL6Y72YQGDZ"/>
    <s v="Nice product,Removes the lightest of lint,Very good,Product is good but price is high,very very god product,Super,Good...,Amazing product"/>
    <s v="This product little bit costly but quality was good,This does not remove all the lint cleanly. Only the easiest, lightest ones.,Sturdy.,Adhesion is good but price is high we will get in IKEA store for less,Extremely effective product and very decently priced.,ðŸ‘ðŸ‘ðŸ‘ðŸ‘ðŸ‘ðŸ‘,Worth to buy,Very useful product as I have 2 cats at home. Loving it"/>
    <s v="https://m.media-amazon.com/images/W/WEBP_402378-T2/images/I/31MNWLE6vuL._SY300_SX300_QL70_FMwebp_.jpg"/>
    <s v="https://www.amazon.in/Ikea-Lint-Roller-Paper-Sheets/dp/B07MP21WJD/ref=sr_1_156_mod_primary_new?qid=1672923598&amp;s=kitchen&amp;sbo=RZvfv%2F%2FHxDF%2BO5021pAnSA%3D%3D&amp;sr=1-156"/>
    <x v="1"/>
    <x v="0"/>
    <n v="22.777777777777775"/>
    <n v="22.777777777777775"/>
  </r>
  <r>
    <x v="686"/>
    <s v="VeriluxÂ® USB C Hub Multiport Adapter- 6 in 1 Portable Aluminum Type C Hub with 4K HDMI Output, USB 2.0/3.0 Ports, SD/Micro SD Card Reader Compatible for MacBook Pro 2016-2020, MacBook Air 2018-2020, Type-C Devices"/>
    <x v="0"/>
    <s v="Accessories&amp;Peripherals"/>
    <n v="1187"/>
    <n v="1929"/>
    <n v="0.38"/>
    <x v="8"/>
    <n v="1662"/>
    <s v="[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
    <s v="AEKIHWXMZFS67F2COXCDUERH5PXQ,AEEOKIYMOYNGBWPWP3FJDCRYUCMQ,AFSV27BUBBO4RXKL2XTBKTIPEOSA,AER7VVMGX6M6QAMBZFMCQ6A7MZAA,AE5GTUXFCCPSGKHOEKPPBZXXFH3A,AE23WGYTUMB5R6JJMBU4V43JIW7Q,AFNMQJFHA6ZOCOGA7SINBVYAUIPQ,AEXW3VTOJOMHJUJV5ZQILFLJYNQQ"/>
    <s v="Vignesh,Aniket,Nitish Kumar,Amazon Customer,Yusuf,Nageswararao,Ashish,Bhupendra"/>
    <s v="R2OQSICTGUIV9L,R972JSI8VWR33,R135GA3VHX1SD1,RCK3L91V5KB3H,R344OPOOMTSVT8,R2QZCWEELOUVY0,R1CSJT44WVD786,R3UFTGEYELMOS2"/>
    <s v="Value for money.,Value for money,Price could be lesser,Ideal for new MacBooks,Average and overpriced,Meet the expectations,So I got the product on 11th August 2022. This is the initial impression of the product.,Ok ok product"/>
    <s v="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
    <s v="https://m.media-amazon.com/images/W/WEBP_402378-T2/images/I/41qTZXl3KaL._SX300_SY300_QL70_FMwebp_.jpg"/>
    <s v="https://www.amazon.in/Verilux%C2%AE-Multiport-Adapter-Portable-Compatible/dp/B09163Q5CD/ref=sr_1_284?qid=1672903008&amp;s=computers&amp;sr=1-284"/>
    <x v="1"/>
    <x v="0"/>
    <n v="10.789473684210526"/>
    <n v="10.789473684210526"/>
  </r>
  <r>
    <x v="687"/>
    <s v="Bajaj Majesty RX11 2000 Watts Heat Convector Room Heater (White, ISI Approved)"/>
    <x v="1"/>
    <s v="Heating,Cooling&amp;AirQuality"/>
    <n v="2169"/>
    <n v="3279"/>
    <n v="0.34"/>
    <x v="8"/>
    <n v="1716"/>
    <s v="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
    <s v="AHLQSFOZ3EHRPTEANJF2JUZUQOQQ,AE6GK7TE4UWNKQMMTNWZ5I4L3RZQ,AGQKNP62ZU4IIJVBGVQ4S2BHBEMQ,AEWL5IJ4W6YAUMCDNECFRYNWASCA,AEUCHG5CIMXJSL6RFYR2R7VY3IEA,AHI5OWQHLQO2GNR2KBIOFRAPK4LQ,AGGAKSKSFU6ZLBA6RL55HZDB3EVQ,AE6GVJU7FTFYSAV3VRKLJMZJ5PFQ"/>
    <s v="Sathish Kumar,Babu v.,Shankar kumar,Amazon Customer,Hrishichand P.,Amazon Customer,Ruma Das,Md. RIpan"/>
    <s v="R3A1SIG9EP9AZE,R1L38OH40ISFFV,R2GOHLBL7K97JD,RL2BJ2CXUV5RX,RI4AALZTE7G17,R3M6UUHPBSVWBJ,RS9M0L1XRI2AT,R1IHK1MJBO1L8X"/>
    <s v="Useful on winter / cold deasons,Socket required,nice,GOOD QUALITY,Handy,Handy and easy  to use,Liked it,Good"/>
    <s v="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
    <s v="https://m.media-amazon.com/images/W/WEBP_402378-T1/images/I/31Di52QEVdL._SX300_SY300_QL70_FMwebp_.jpg"/>
    <s v="https://www.amazon.in/Bajaj-RX-11-2000-Watt-Convector/dp/B009P2LITG/ref=sr_1_98?qid=1672923595&amp;s=kitchen&amp;sr=1-98"/>
    <x v="1"/>
    <x v="0"/>
    <n v="12.058823529411763"/>
    <n v="12.058823529411763"/>
  </r>
  <r>
    <x v="688"/>
    <s v="Portronics Konnect L POR-1403 Fast Charging 3A Type-C Cable 1.2 Meter with Charge &amp; Sync Function for All Type-C Devices (White)"/>
    <x v="0"/>
    <s v="Accessories&amp;Peripherals"/>
    <n v="210"/>
    <n v="399"/>
    <n v="0.47"/>
    <x v="8"/>
    <n v="1717"/>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
    <s v="AGNRJFR7GTAKNDLEQNVGQMRVURVQ,AGKFJL7J7K55WKEOE2PSU5WEXEAA,AFDHJS4AKUMVMWYEP5HW33C5NQHQ,AHA46ZPX4RCAEYAPE2XW7RQES5IA,AH4LJDHSBLPNJYLQGQ53EQ6DBVZA,AFHWTIWTNOD6HUF5VGHUIVQB3VKA,AGM6RW6V2RSFD5F6ILCN44YX4Y7Q,AHIMDVA5GYWGVLVSZBG3ZFVKF5VA"/>
    <s v="Rathod Lakhan,Manas Pawar,Gerald,SHIVAM PURE,SyedShoaib Afnan,Raj,Junaid shaikh,Suresh S"/>
    <s v="R306AVQBBWQ1YE,R2QUKWK9SVJK5Y,R1DC9LG4LVK25,R2AUE6YKA26YXZ,R390FSCLMOWBPU,R2HMOFBLHZ3014,R1U4128PGOJW3J,R1LB6DVEJPMA1Q"/>
    <s v="Fast charging cable,Good product,Don't buy,Excellent design and Material quality,  Amazing Charging speed,it support's fast charging and also support android auto for car,Good type c cable in less price,Fast charging not support,NOT A FAST CHARGING CABLE"/>
    <s v="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
    <s v="https://m.media-amazon.com/images/I/21rxGo3S7FL._SY445_SX342_QL70_FMwebp_.jpg"/>
    <s v="https://www.amazon.in/Portronics-Konnect-POR-1403-Charging-Function/dp/B09KH58JZR/ref=sr_1_129?qid=1672909130&amp;s=electronics&amp;sr=1-129"/>
    <x v="1"/>
    <x v="0"/>
    <n v="8.7234042553191493"/>
    <n v="8.7234042553191493"/>
  </r>
  <r>
    <x v="689"/>
    <s v="KENT 16068 Zoom Vacuum Cleaner for Home and Car 130 W | Cordless, Hoseless, Rechargeable HEPA Filters Vacuum Cleaner with Cyclonic Technology | Bagless Design and Multi Nozzle Operation | Blue"/>
    <x v="1"/>
    <s v="Kitchen&amp;HomeAppliances"/>
    <n v="6999"/>
    <n v="14999"/>
    <n v="0.53"/>
    <x v="8"/>
    <n v="1728"/>
    <s v="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
    <s v="AFUZ26ZD32I23WLX6MO6UUGYB6VQ,AHEDAEYXIZIPVLI6HSDRKIGYILCA,AGLZDJ2IQJQNA35JJLQ2VOEJAR3A,AECF2E7SAWWCGKCIE7DVMFMDT24Q,AHASPHQK4TSXX66FVFKWC4GWSUZQ,AE5W7W53GHU7VOQE7ITNRK2TS3WQ,AGGQUNYVRJSUMBI556ZU7NFVAV3A,AFDS6AED2AIE46CPX2A2QTGIH2VA"/>
    <s v="tamilarasi,shwetha murthy,Srilaxmi challa,Amazon Customer,ameya,sangeetha arun,Mansoor Ahmad,Mukhtar Ahmad"/>
    <s v="R2IC3MR8NSZXMB,R9DLK5R9IBY7H,R3QAFK08KOEM4X,RX0A7QAF3B8I7,R3DM3S7H8XLU0,R2ZXJGVOZAF18U,R13OM9G76N34OR,R2I7KZEBT2RJPK"/>
    <s v="Good,Nice,Good product ðŸ‘Œ,Get's the job done.,Kent 16068 Zoom vacuum cleaner is very good to use and easy to clean and charge as well.,Less durable,Preety easy to use,Awesome product"/>
    <s v="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âœ“2.dust âœ“3.tiles âœ“4. Light weight âœ“Over all decent product. Go for it,10/10"/>
    <s v="https://m.media-amazon.com/images/I/31B24fjfiTL._SX300_SY300_QL70_FMwebp_.jpg"/>
    <s v="https://www.amazon.in/Kent-Zoom-Vacuum-Cleaner-16068/dp/B08J7VCT12/ref=sr_1_225?qid=1672923603&amp;s=kitchen&amp;sr=1-225"/>
    <x v="1"/>
    <x v="0"/>
    <n v="7.7358490566037723"/>
    <n v="7.7358490566037723"/>
  </r>
  <r>
    <x v="690"/>
    <s v="iBELL MPK120L Premium Stainless Steel Multi Purpose Kettle/Cooker with Inner Pot 1.2 Litre (Silver)"/>
    <x v="1"/>
    <s v="Kitchen&amp;HomeAppliances"/>
    <n v="1456"/>
    <n v="3190"/>
    <n v="0.54"/>
    <x v="8"/>
    <n v="1776"/>
    <s v="iBELL Premium 1.2 Litre Stainless Steel Multi Purpose Electric Kettle with Glass Lid"/>
    <s v="AF6I3MZF3P2HMDTVRZR77JNTYUCQ,AFEXRCHGLYKM5ZGHJBVX6L5VIOXA,AGVUL37HNVQISEF42ENXXXXMDPRA,AGLL2HRMUMQ5JRZ7Q7DPQLM2MIEQ,AGQQKGDKYF7X7I4LCCCA52XMHQ7A,AEFAWUMPU4OZI76XQ37T5D7JHLEQ,AGXJMJ3ZVCCFNNCTGL4JX2FYEKWA,AHFQU7X3BLUNYBPNEBVXRU7U5QPA"/>
    <s v="Santhosh,KR ARASU,Placeholder,Deepak Gopal,Yaqoob Raza,Arun,Naveen Kumar,Anant Varshney"/>
    <s v="R1OSGTXB5R9DNV,R3LBIVLOABUIHD,R295X3QEGA7NS9,R2EHU8YIKILQCE,R2A5PNPNHKQH5X,R324Z6DBVNDHWF,R3T3W32BSFI2C3,RC8Q07HVOX1M1"/>
    <s v="Easy to Use,Good at this price. Looks premium,Worth for price,Seems to be good,Easy to clean &amp; i like its cool surface.,Good kettle at a Reasonable price,Good quality,Best Thing for Bachelora"/>
    <s v="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
    <s v="https://m.media-amazon.com/images/I/41hBHbn0KFL._SX300_SY300_QL70_FMwebp_.jpg"/>
    <s v="https://www.amazon.in/iBELL-MPK120L-Stainless-Purpose-Kettle/dp/B07B5XJ572/ref=sr_1_437?qid=1672923614&amp;s=kitchen&amp;sr=1-437"/>
    <x v="1"/>
    <x v="0"/>
    <n v="7.5925925925925917"/>
    <n v="7.5925925925925917"/>
  </r>
  <r>
    <x v="691"/>
    <s v="Portronics Ruffpad 8.5M Multicolor LCD Writing Pad with Screen 21.5cm (8.5-inch) for Drawing, Playing, Handwriting Gifts for Kids &amp; Adults, India's first notepad to save and share your child's first creatives via Ruffpad app on your Smartphone(Black)"/>
    <x v="0"/>
    <s v="Accessories&amp;Peripherals"/>
    <n v="378"/>
    <n v="999"/>
    <n v="0.62"/>
    <x v="8"/>
    <n v="1779"/>
    <s v="Easy Electronic Writing|Environment Friendly|Single-Tap Erase|Long Battery Life"/>
    <s v="AGMR74PGVNG5IU7X25GJGDAT63TA,AFZHVPBS7NVVW2M7U4TXWIQBRKAQ,AHOARBR5RTZEZWDSDTRGIBNM7TJA,AH3PPZMEFKEJLVVCX3FZ264SEY4Q,AHAFEMDFYHJDWIR4CF4JD3HIA6ZA,AHOQRYDRLIO5O3MPE76LHWANC7EA,AFANGSCZERSUTYMODCZNYRH7NL4Q,AFBIER33V2UVWGHQNBRTHEVLIW6A"/>
    <s v="HIREN PARMAR,Yateesh Rajput,Bhubanananda senapati,Gaurav R.,Sumit Jain,Siddiq,Shreya Srivastava,Sharon M V"/>
    <s v="R20Q4B16AEFTPT,R1BG411LZ5XP61,R1FHFXAGKZ127T,R1LFPZC0A29D8D,R1PIOZ70CD7P9D,R1ID5DTYN1L39B,RCKVFOB5KX6F3,R3PCRI9KDXF4QD"/>
    <s v="Average,Value for money product,Nice product,very nice product... screen should be little bit more bright,Product looks Good,Nice product, easy to use and perfect delivery,Overall nice,Good"/>
    <s v="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
    <s v="https://m.media-amazon.com/images/I/31NR4qCjJyL._SX300_SY300_QL70_FMwebp_.jpg"/>
    <s v="https://www.amazon.in/Portronics-Ruffpad-Multicolor-8-5-inch-Handwriting/dp/B09GFN8WZL/ref=sr_1_244?qid=1672903007&amp;s=computers&amp;sr=1-244"/>
    <x v="1"/>
    <x v="0"/>
    <n v="6.6129032258064511"/>
    <n v="6.6129032258064511"/>
  </r>
  <r>
    <x v="692"/>
    <s v="boAt Type C A750 Stress Resistant, Tangle-free, Sturdy Flat Cable with 6.5A Fast Charging &amp; 480Mbps Data Transmission, 10000+ Bends Lifespan and Extended 1.5m Length(Rebellious Black)"/>
    <x v="0"/>
    <s v="Accessories&amp;Peripherals"/>
    <n v="399"/>
    <n v="999"/>
    <n v="0.6"/>
    <x v="8"/>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I/41jlh3c7UbL._SX300_SY300_QL70_FMwebp_.jpg"/>
    <s v="https://www.amazon.in/boAt-A750-Tangle-free-Transmission-Rebellious/dp/B09RWZRCP1/ref=sr_1_83?qid=1672909128&amp;s=electronics&amp;sr=1-83"/>
    <x v="1"/>
    <x v="0"/>
    <n v="6.833333333333333"/>
    <n v="6.833333333333333"/>
  </r>
  <r>
    <x v="693"/>
    <s v="boAt Type C A750 Stress Resistant, Tangle-free, Sturdy Flat Cable with 6.5A Fast Charging &amp; 480Mbps Data Transmission, 10000+ Bends Lifespan and Extended 1.5m Length(Radiant Red)"/>
    <x v="0"/>
    <s v="Accessories&amp;Peripherals"/>
    <n v="399"/>
    <n v="999"/>
    <n v="0.6"/>
    <x v="8"/>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W/WEBP_402378-T1/images/I/41+3EsgcpzL._SY300_SX300_.jpg"/>
    <s v="https://www.amazon.in/boAt-A750-Resistant-Tangle-free-Transmission/dp/B09RX1FK54/ref=sr_1_126?qid=1672909130&amp;s=electronics&amp;sr=1-126"/>
    <x v="1"/>
    <x v="0"/>
    <n v="6.833333333333333"/>
    <n v="6.833333333333333"/>
  </r>
  <r>
    <x v="694"/>
    <s v="Ambrane Mobile Holding Stand, 180Â° Perfect View, Height Adjustment, Wide Compatibility, Multipurpose, Anti-Skid Design (Twistand, Black)"/>
    <x v="2"/>
    <s v="Mobiles&amp;Accessories"/>
    <n v="199"/>
    <n v="499"/>
    <n v="0.6"/>
    <x v="8"/>
    <n v="1786"/>
    <s v="Multipurpose Stand: It is a dynamic Mobile Stand for your ofï¬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
    <s v="AF535RV7I3GDWBJZWB7HOLHYAUFA,AENGUPOM2EDK3DTX7BZUWYKZIDJA,AFDSO2WPP2FVD5GLVREORVV23VNA,AG36G3XPHERLKRDG7XYQ2IWJWPIQ,AFZYCNGGJWPEVKRYOBQCJFBFPF2A,AFRJUP6OCPKPDASMS3ZF4CXWXCXA,AEW2RGBB7GXPNUGFBMKMK4OKGE7Q,AEGZCGGDNS4ZRNPG3CDULRVB5Z5A"/>
    <s v="Rohan Kumar Gupta,Harshal Jadhav,Banishree b.,Amrut K.,Surajit,Rahul,Vishal,Jai kumar"/>
    <s v="R34U56TMQL8B9J,R2SPWOVTNO9SQP,R1D39QP2DCGN5D,RP84GJ5M88XI,R16V2OB7NBKY0L,R22NOAMYT0PYEE,R1QAI2QLFV2ST1,RMXN9V3YLV8Q9"/>
    <s v="Highly recommended,Very flexible,Good,Very good product,Good,It's worth every penny,Good,Mobile stand"/>
    <s v="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
    <s v="https://m.media-amazon.com/images/I/41-oxsVh7nL._SX300_SY300_QL70_ML2_.jpg"/>
    <s v="https://www.amazon.in/Ambrane-Adjustment-Compatibility-Multipurpose-Anti-Skid/dp/B09ZPL5VYM/ref=sr_1_81?qid=1672895770&amp;s=electronics&amp;sr=1-81"/>
    <x v="1"/>
    <x v="0"/>
    <n v="6.833333333333333"/>
    <n v="6.833333333333333"/>
  </r>
  <r>
    <x v="695"/>
    <s v="Heart Home Waterproof Round Non Wovan Laundry Bag/Hamper|Metalic Printed With Handles|Foldable Bin &amp; 45 Liter Capicity|Size 37 x 37 x 49, Pack of 1 (Grey &amp; Black)-HEARTXY11447"/>
    <x v="1"/>
    <s v="HomeStorage&amp;Organization"/>
    <n v="199"/>
    <n v="499"/>
    <n v="0.6"/>
    <x v="8"/>
    <n v="1996"/>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H7K632CGUBDY6LHNAPIN5X53WXA,AFEE2XTFVQFP4MAL23BITAYVUEDQ,AG66ESDG6STC3VUGMYT2JM7F5EFA,AGSRZEXRM6LPZRFZNPWPTJR52PWQ,AHTYWMV7NQIHFTT25KJHK2MHHO4Q,AGEDP3Y6PLN7EQMVYDLKLQKZBCVA,AGJYNSMQM45LCFROC6BSBGM2NXWQ,AF6AQPY5HXHCZXTPZOYY6EZFLMHQ"/>
    <s v="Ms Subba,Surinder Kumar,Atul Chauhan,Gopika,B.varalakshmi,Sai Kumar,Kunal,Placeholder"/>
    <s v="R1JIP74022FMDC,R31SG7WHIC9NCU,R3A3PKTJCGIGIL,RNS7CWZGDI8R0,R11GZVOGK994MO,R38Y84L9CYB7F8,R63Y7I2Q7B0RH,RWBU98UIH3EG4"/>
    <s v="Value for money,Nice product,Good,Product is dirty,Very usefull but small size.,Attractive!!,Best product,Superb comfort"/>
    <s v="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â€™t like is it does not stand and which irritates sometimes,Very easy to use and can be folded and can be stored anywhere.. Must have product"/>
    <s v="https://m.media-amazon.com/images/I/41VQTjrYaCL._SX300_SY300_QL70_FMwebp_.jpg"/>
    <s v="https://www.amazon.in/Heart-Home-Foldable-Organiser-HEARTXY11447/dp/B08VGM3YMF/ref=sr_1_196?qid=1672923601&amp;s=kitchen&amp;sr=1-196"/>
    <x v="1"/>
    <x v="0"/>
    <n v="6.833333333333333"/>
    <n v="6.833333333333333"/>
  </r>
  <r>
    <x v="696"/>
    <s v="Pick Ur NeedsÂ® Lint Remover for Clothes High Range Rechargeable Lint Shaver for All Types of Clothes, Fabrics, Blanket with 1 Extra Blade Multicolor (Rechargeable)"/>
    <x v="1"/>
    <s v="Kitchen&amp;HomeAppliances"/>
    <n v="799"/>
    <n v="1230"/>
    <n v="0.35"/>
    <x v="8"/>
    <n v="2138"/>
    <s v="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
    <s v="AGP7FT53TVZYTLYSU63C77AMNKRA,AFYO7NAUE7PLQZUFAXIANYIKNX6A,AHJ6VHL36QKYZYOZPWP5QD3H4DQQ,AHJI2MF55Q5TE6JR2TUNNJXTACHQ,AFJ5FUWKGY7XDPJOCMQ7EZQYHEFA,AFCWD3PO4G6GJVEEMXGD4B3XDC3Q,AGEUYI7ZTBU6QTOBHLOUNLD2XTSQ,AEXBFL4AVC5RWOOWW4X5J3RV5MQQ"/>
    <s v="Lipsy Mohapatra,Ajeet,Amazon Customer,Priya Sharma,Sarmistha Choudhury,Priyanka Gupta,Vandana Bhaskar,AMG"/>
    <s v="R1S5MM420VK5O,R256KIA5SVIYEY,R1G3NQY6VPZ0W2,R27PE0BR7AFI5K,R30IFO0Q1K73E9,R2AVU3XTD27ZHS,R2VKAANDZUB2TJ,R6GQW6RKQ9MK5"/>
    <s v="Worth the money,Itâ€™s goog,Nice &amp; Easy to use product,Not good,Wonder Product!,Good product,Right product at right price,Value for money"/>
    <s v="Itâ€™s easy to use and is okay I guess, doesnâ€™t clean the lint completely but enough to not be spotted from the viewers point of view,Itâ€™s good,Nice &amp; Easy to use product,Itâ€™s very bad and within 2 -6 use itâ€™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
    <s v="https://m.media-amazon.com/images/I/419vF7uEFEL._SX300_SY300_QL70_FMwebp_.jpg"/>
    <s v="https://www.amazon.in/Ur-NeedsTM-Rocklight-Remover-Fabric/dp/B07NKNBTT3/ref=sr_1_218?qid=1672923601&amp;s=kitchen&amp;sr=1-218"/>
    <x v="1"/>
    <x v="0"/>
    <n v="11.714285714285714"/>
    <n v="11.714285714285714"/>
  </r>
  <r>
    <x v="697"/>
    <s v="Bulfyss Stainless Steel Digital Kitchen Weighing Scale &amp; Food Weight Machine for Diet, Nutrition, Health, Fitness, Baking &amp; Cooking (5Kgs, Stainless Steel, 2 Years Warranty)"/>
    <x v="1"/>
    <s v="Kitchen&amp;HomeAppliances"/>
    <n v="799"/>
    <n v="1999"/>
    <n v="0.6"/>
    <x v="8"/>
    <n v="2162"/>
    <s v="âœ”[ACCURATE WEIGHT]: Made with 4 Japanese-precision sensors, this digital kitchen scale will give you accurate weight every single time. Donâ€™t settle for other scales with low-quality materials. We use food grade 304 stainless steel, while others are made from plastic.|âœ”[SUPER SMART FEATURES]: Bulfyss new scale comes with tare and instant unit conversion for 6 UNITS. It has a feather-light build, a gorgeous backlit LCD display, and anti-fingerprint technology. Plus, it turns off automatically after 2 minutes in case you left it on. (g, kg, lb, oz, ml, milk ml)|âœ”[SLEEK, UPGRADED DESIGN]: Our new thinner version is a breeze to clean and looks beautiful sitting on your kitchen counter. The sleek petite build eliminates the clutter and gives you easy storage. It is made with lightweight materials, so you can carry it around.|âœ”[TRUSTED BY PROS]: Our food scale is used and endorsed by celebrity chefs around the world. This means you get the same amazing service and quality assurance that we dedicate to them. If they trust it, so can you. Measures max 5 Kg and Minimum - 1g.|âœ”[SHOP WITH CONFIDENCE]: You can have peace of mind that this product has great quality &amp; itâ€™s warranted for 2 year. Batteries are included for your convenience."/>
    <s v="AHELT4VFJYRAZDGAQPKJRJNHBTEA,AFX2BHTN5ZAZ2DXPJQBJEV7OP4HA,AGVL5OEMHGK4CGEHMHI4VGNF3LVA,AE4OFTARTQGROJSUYBZNK5N3EZHA,AEYEJ5KQ2Z6WE3OQBH6AB5DMFPSQ,AFU5GCXUVO5GKP4XFEITEMDSD7JQ,AFWKJFBWRYWJF6IGYZF7JYNXLOIQ,AH64ILF2YFTCGYWOGMFHTSD2OLJA"/>
    <s v="Prashant,Shailesh Rege,Robert,Amazon Customer,Tauheed Ahmed,Raj,ANISH,Kumar Raunak"/>
    <s v="R1B9VBHIA1B6YJ,RTDFS7CJWZ7Z9,R1YP1C1QB10QCD,RWBH0HJW2II45,R1FWK8U9SNC5ZM,R3OQFNCN0XCNKV,R151B4W3HCJDLT,RCELKVG2GR6IG"/>
    <s v="Helthgenie product - Just received, as of now looks good.,Product seems good. The batteries packed separately inside leaked.,Wonderful, but ...,Good but it's plastic,Good for now.,Awesome product,Value for money,ONE IN A MILLION"/>
    <s v="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
    <s v="https://m.media-amazon.com/images/W/WEBP_402378-T1/images/I/51o1OVswrGS._SY445_SX342_QL70_FMwebp_.jpg"/>
    <s v="https://www.amazon.in/Bulfyss-Stainless-Weighing-Nutrition-Warranty/dp/B0949FPSFY/ref=sr_1_93?qid=1672923595&amp;s=kitchen&amp;sr=1-93"/>
    <x v="1"/>
    <x v="0"/>
    <n v="6.833333333333333"/>
    <n v="6.833333333333333"/>
  </r>
  <r>
    <x v="698"/>
    <s v="Singer Aroma 1.8 Liter Electric Kettle High Grade Stainless Steel with Cool and Touch Body and Cordless Base, 1500 watts, Auto Shut Off with Dry Boiling (Silver/Black)"/>
    <x v="1"/>
    <s v="Kitchen&amp;HomeAppliances"/>
    <n v="949"/>
    <n v="2385"/>
    <n v="0.6"/>
    <x v="8"/>
    <n v="2311"/>
    <s v="Specifications: Power: 1500 watts, Capacity: 1.8 liter, Auto Shut Off with Dry Boiling, Cordless Base: Yes, Overheat Protection for Safety.|Durable and Hygienic: Made of food-grade stainless steel, this is a durable and hygienic kettle to boil water in.|360Â° Cordless Base: The base of this electric kettle keeps it stable and secure in one place. Also, it allows 360Â° movement, so you can swivel the kettle around completely.|Dry Boiling Protection: This kettle features an essential safety measure that turns it off if there is no water inside it.|Warranty: 1 Year Manufacturing warranty from the date of purchase."/>
    <s v="AH2JOLKV3633COTRT3L6472Q7MIA,AH66PPDVLVKP2O6AYTIGA4LDLOAA,AGQECQXYEAY4SYHRW5NDNF36VDSA,AGE4ASVQOHHGYYYKQOMF2TLIXBRA,AHV4I63UFGYQ7AFWXLTQXSHSXCZQ,AGE23INNJKHQYZTU3WBTNSCAVGOA,AGMBBBIHMGMWKJI5OSFGKWAKJVVA,AHV6JQ726F6FJ2DHW4ZHKMXNUEYA"/>
    <s v="s_ray77,SUJAN MISTRY,Pankaj,Durga,FAROOQ,jyoti gole,Rohit,Amazon Customer"/>
    <s v="R2HOIOV2PZY6Y0,R16YJN41HAWT0T,R3V1KGX1M84MDL,R1MJS2XFJ5XTYU,R1QPQWXB4IZHD9,ROZB42OM5ZUZC,R17BVAUSS4GAE9,R2O4T61G3PT1SL"/>
    <s v="Useful item,OVERALL NOT VERY BAD,Good quality,For the price ok.,GOOD PRODUCT,Review,Good quality,Short cord and narrow mouth."/>
    <s v="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
    <s v="https://m.media-amazon.com/images/W/WEBP_402378-T2/images/I/41RI-hzCnvL._SY300_SX300_QL70_FMwebp_.jpg"/>
    <s v="https://www.amazon.in/Singer-Aroma-1-8-Litre-Electric-Kettle/dp/B07F366Z51/ref=sr_1_373?qid=1672923611&amp;s=kitchen&amp;sr=1-373"/>
    <x v="1"/>
    <x v="0"/>
    <n v="6.833333333333333"/>
    <n v="6.833333333333333"/>
  </r>
  <r>
    <x v="699"/>
    <s v="STRIFF Multi Angle Tablet/Mobile Stand. Holder for iPhone, Android, Samsung, OnePlus, Xiaomi. Portable,Foldable Stand.Perfect for Bed,Office, Home,Gift and Desktop (Black)"/>
    <x v="2"/>
    <s v="Mobiles&amp;Accessories"/>
    <n v="99"/>
    <n v="499"/>
    <n v="0.8"/>
    <x v="8"/>
    <n v="2451"/>
    <s v="[PORTABLE SIZE]- 98mm*86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
    <s v="AFAKLGJPBTX3EWCXJWB6TF4LJOXQ,AHR5LL4YACXI5EFTGVBU56XUEG3Q,AEWZWQVWEH3665BOU2QPVBRLTTSQ,AG4K2GZXDJUJR73746BVI5ZCXXAA,AHRRE5O2H4IOLL6MP6GQDG5WA7CA,AHXDIZAFO4I6IXLPNGBHUSK7UZBQ,AHTLGCL5SZOQA3Z7FN2JPUWU2FAA,AGWT3N6VGOTZTXX4EK53LSAV4JDQ"/>
    <s v="Sean m.,Medha Garg,DEEPAN CHAKRAVARTHI R,HARIHARAN M,Amazon Customer,IQ,Tessy George,Aman Rizvi"/>
    <s v="R1SWNKZP36AU1J,R2T4RPK1O46TBX,R1WBRQ50IN70OF,RE0HLO48TPM4O,R2V8WPXZSTAKKE,RMQ0XU5QGL5LV,R2URDJTQLPFEYH,R2P9AVX3K59AMP"/>
    <s v="Totally worth rs99,Best,Valuable,Good,Fulfil purpose, easy to carry,Good product,Good product,Good"/>
    <s v="Perfect for a 10 inch tablet both vertically and horizontally,It was the best phone holder,Premium quality and reasonable price ðŸ‘ðŸ¼,Good,Fulfil purpose, easy to carry, solid material. Think it will last long.,Nice,Liked the product. Easy to carry, portable,  foldable, lightweight.,Good"/>
    <s v="https://m.media-amazon.com/images/I/31xJT-3ZAkL._SX300_SY300_QL70_ML2_.jpg"/>
    <s v="https://www.amazon.in/STRIFF-Android-Portable-Foldable-Stand-Perfect/dp/B09VZBGL1N/ref=sr_1_257?qid=1672895821&amp;s=electronics&amp;sr=1-257"/>
    <x v="1"/>
    <x v="0"/>
    <n v="5.1249999999999991"/>
    <n v="5.1249999999999991"/>
  </r>
  <r>
    <x v="700"/>
    <s v="STRIFF UPH2W Multi Angle Tablet/Mobile Stand. Holder for iPhone, Android, Samsung, OnePlus, Xiaomi. Portable,Foldable Stand.Perfect for Bed,Office, Home,Gift and Desktop (White)"/>
    <x v="2"/>
    <s v="Mobiles&amp;Accessories"/>
    <n v="99"/>
    <n v="499"/>
    <n v="0.8"/>
    <x v="8"/>
    <n v="2451"/>
    <s v="[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FAKLGJPBTX3EWCXJWB6TF4LJOXQ,AHR5LL4YACXI5EFTGVBU56XUEG3Q,AG4K2GZXDJUJR73746BVI5ZCXXAA,AEWZWQVWEH3665BOU2QPVBRLTTSQ,AHRRE5O2H4IOLL6MP6GQDG5WA7CA,AHXDIZAFO4I6IXLPNGBHUSK7UZBQ,AHTLGCL5SZOQA3Z7FN2JPUWU2FAA,AGWT3N6VGOTZTXX4EK53LSAV4JDQ"/>
    <s v="Sean m.,Medha Garg,HARIHARAN M,DEEPAN CHAKRAVARTHI R,Amazon Customer,IQ,Tessy George,Aman Rizvi"/>
    <s v="R1SWNKZP36AU1J,R2T4RPK1O46TBX,RE0HLO48TPM4O,R1WBRQ50IN70OF,R2V8WPXZSTAKKE,RMQ0XU5QGL5LV,R2URDJTQLPFEYH,R2P9AVX3K59AMP"/>
    <s v="Totally worth rs99,Best,Good,Valuable,Fulfil purpose, easy to carry,Good product,Good product,Good"/>
    <s v="Perfect for a 10 inch tablet both vertically and horizontally,It was the best phone holder,Good,Premium quality and reasonable price ðŸ‘ðŸ¼,Fulfil purpose, easy to carry, solid material. Think it will last long.,Nice,Liked the product. Easy to carry, portable,  foldable, lightweight.,Good"/>
    <s v="https://m.media-amazon.com/images/I/21VBjRnsH6L._SX300_SY300_QL70_FMwebp_.jpg"/>
    <s v="https://www.amazon.in/STRIFF-Android-Portable-Foldable-Stand-Perfect/dp/B09Y14JLP3/ref=sr_1_208?qid=1672903005&amp;s=computers&amp;sr=1-208"/>
    <x v="1"/>
    <x v="0"/>
    <n v="5.1249999999999991"/>
    <n v="5.1249999999999991"/>
  </r>
  <r>
    <x v="701"/>
    <s v="Foxin FTC 12A / Q2612A Black Laser Toner Cartridge Compatible with Laserjet 1020,M1005,1018,1010,1012,1015,1020 Plus,1022,3015,3020,3030,3050, 3050Z, 3052,3055 (Black)"/>
    <x v="0"/>
    <s v="Printers,Inks&amp;Accessories"/>
    <n v="598"/>
    <n v="1150"/>
    <n v="0.48"/>
    <x v="8"/>
    <n v="2535"/>
    <s v="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
    <s v="AE2XMB6CEF4SCPYQI75GHNYEAXIA,AGGZZQ5IGA5QAIGYO5NZ6PVT3D7Q,AE6DVWUAWPSVBSLLUQYNPPSQQAJA,AGY5QPHPBISAP2NWFXQM6IUE2FSA,AGFVUN4637QP6LIOV5R4RLQWPRAQ,AGFVDEDXE3HZWF4WGRUEPMDEGISA,AGLQGHCAPA45C7LFUS257GLOBJIQ,AHHZDQ4MJ63XTHK5UTCXGFSPQNTA"/>
    <s v="Dilip Panchal,balu prathap,Rahul,hariraj,MRINAL KANTI MONDAL,pradeep kumar,rashid pathan,Baskaran"/>
    <s v="R367C8BV6Z0S2R,R9M1ZHBVREOSZ,R1B2QSKDQHE9QB,R1Q0759SBMZ8Q0,R3TSRA5SXC5XJ9,R31U43BO6CMP8K,RICP1UJVB4PBJ,R1T3MQ9K7LNI8D"/>
    <s v="It is value for money,No problem,Nice,Quality,GOOD QUALITY,Nice product,Good,SATISFACTORY"/>
    <s v="Product is good, print quality is good,Super printing,Like,Good prospect I am recommending,I USED FOR 20 DAYS BUT I DONT KNOW AFTER THAT WILL PARFORMANCE,Nice product,Good,SATISFACTORY"/>
    <s v="https://m.media-amazon.com/images/I/41p7lk3nj6L._SX300_SY300_QL70_FMwebp_.jpg"/>
    <s v="https://www.amazon.in/Foxin-Toner-Cartridge-Q2612A-Laserjet/dp/B07KNM95JK/ref=sr_1_451?qid=1672903017&amp;s=computers&amp;sr=1-451"/>
    <x v="1"/>
    <x v="0"/>
    <n v="8.5416666666666661"/>
    <n v="8.5416666666666661"/>
  </r>
  <r>
    <x v="702"/>
    <s v="Mi Robot Vacuum-Mop P, Best-in-class Laser Navigation in 10-20K INR price band, Intelligent mapping, Robotic Floor Cleaner with 2 in 1 Mopping and Vacuum, App Control (WiFi, Alexa,GA), Strong suction"/>
    <x v="1"/>
    <s v="Kitchen&amp;HomeAppliances"/>
    <n v="18999"/>
    <n v="29999"/>
    <n v="0.37"/>
    <x v="8"/>
    <n v="2536"/>
    <s v="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â‰¤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
    <s v="AG33A6XPV67G77FOMXFCNTTPNT4Q,AEOZ6IIJSUVKY2DNOQELNMP5IOQQ,AHCYUIAHUVSXADLSWJDVSHMJFLJA,AHGEW4CMLQ7VCFGGWB3DZNZKG34Q,AH4RT3Y2GD6IHEFNW3U3YFR2GG5Q,AE3PDSVEERSBHPUPUMIXEGBQCB5A,AE5HUIXKA7KHNJP7S6ON4CEY4R4Q,AFWLTMPGTO2JIFW3KVLCHQRKKT7A"/>
    <s v="Vinit S.,Amazon Customer,Milind Barange,Aniket Bhoir,Roy J.,RAGHU RAMA,Sridhar S,Sukhdeep Kaur"/>
    <s v="R1TD8NMUP7Y7JR,R14MB9E0621MTM,RR23X5VXCOUKW,R37T5HQG9ZZLQM,RTID73IKA1G3K,R2H0S2S7BMUIHH,R1WZZ9OM0LBYFR,R2Q28C8LX2Y717"/>
    <s v="Works as expected but some things can improve,I am using this more than 1 year,Overall its a good product, very useful.Some minor drawbacks.,Great for vacuum, bad for mopping,Good product.,Product service issues,Good product,A helping hand for working women"/>
    <s v="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quot;light wiping&quot;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
    <s v="https://m.media-amazon.com/images/I/31grDt8hrBS._SX300_SY300_QL70_FMwebp_.jpg"/>
    <s v="https://www.amazon.in/Vacuum-Mop-Intelligent-Navigation-Connectivity-Assistant/dp/B092R48XXB/ref=sr_1_464?qid=1672923615&amp;s=kitchen&amp;sr=1-464"/>
    <x v="1"/>
    <x v="0"/>
    <n v="11.081081081081081"/>
    <n v="11.081081081081081"/>
  </r>
  <r>
    <x v="703"/>
    <s v="Croma 80 cm (32 Inches) HD Ready LED TV (CREL7369, Black) (2021 Model)"/>
    <x v="2"/>
    <s v="HomeTheater,TV&amp;Video"/>
    <n v="7390"/>
    <n v="20000"/>
    <n v="0.63"/>
    <x v="8"/>
    <n v="2581"/>
    <s v="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
    <s v="AFCMYWUZMOK6KHPFLL4DTRV2KHWA,AEF55HUCR2L3DMBXVV4SGD55JKIQ,AGOYWHMRBO7PSZ7ZPV3UH243H6AA,AHJFTFOH2F6NXLGSEFSVCLQQLTZA,AG3TB7ROWWPT3OD5SN5ZVSBYZ2NA,AH5MDQC5CNEJHNNNCBFSXIDCO6RQ,AEU4DZ5TUTNBTJHIYUDYHWXTSNSQ,AEVV7FGCQH4N4HDNGHICKQHTMMRA"/>
    <s v="Ankit,Rishi Kapoor,Amazon Customer,Chandan Mahato,Sagar Raut,Placeholder,Tapas mitra,Jaya jadhav"/>
    <s v="RTFGWAX83AVMH,R20TA215T3VGHG,R16SIFXH9BMQT2,RKSB6RZJD7Y4B,R2455QTVQ8IHGK,R32JWEJRN39EQK,RCQRBHBTG5TBM,R1D0DZR0T2ZNBP"/>
    <s v="Good.,Low price &amp; value for money,Value for money,As per price ,product is excellent ðŸ‘Œ,The product is great but you might get scammed on Amazon,Very good ðŸ‘,Nice tv,Budget free"/>
    <s v="Middle class family ke liye kafi achha he, ameer log kripya doori banaye rakhen, or galat review dene se bachen.ðŸ˜¹ðŸ˜¹ðŸ˜¹,Sound quality is good ðŸ˜ŠðŸ˜Š,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
    <s v="https://m.media-amazon.com/images/I/41fruBt99gL._SX300_SY300_QL70_FMwebp_.jpg"/>
    <s v="https://www.amazon.in/Croma-Inches-Ready-CREL7369-Black/dp/B09F6VHQXB/ref=sr_1_123?qid=1672909130&amp;s=electronics&amp;sr=1-123"/>
    <x v="1"/>
    <x v="0"/>
    <n v="6.507936507936507"/>
    <n v="6.507936507936507"/>
  </r>
  <r>
    <x v="704"/>
    <s v="Zoul Type C to Type C Fast Charging Cable 65W 2M/6ft USB C Nylon Braided Cord Compatible with MacBook Oneplus 9 9R Samsung Galaxy S21 Ultra S20+ (2M, Black)"/>
    <x v="0"/>
    <s v="Accessories&amp;Peripherals"/>
    <n v="399"/>
    <n v="1099"/>
    <n v="0.64"/>
    <x v="8"/>
    <n v="2685"/>
    <s v="ã€NOTE before purchaseã€‘:This is a USB C to USB C cable, which means it has the same USB C connector on both ends, please be aware that this is not a USB C to USB A cable. So, you may need a USB C wall charger to charge your device.|ã€Fast Charging &amp; 480Mbps Data Transfer Speedã€‘: Supports QC/PD fast charging, with 65W/30W/18W USB C Power Adapters to use. Data transfer speed is up to 480Mbps between two devices, which means transferring 100 songs within seconds.|ã€Durable Nylon Braidingã€‘:The strong braided cable not only avoids the tangling but it also comes with Velcro strap so It can be wrapped up and put in a bag or pocket.|ã€65W / 3.25A Rapid Chargingã€‘ ï¼š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ã€List of Compatible Devicesã€‘:This USB C to USB C Cable can fast charge your Samsung Galaxy S20/S20+/S20 Ultra/S10/ S10+/S9/S9+/S8/S8+/Note 10/Note 10+/Note 9/Note 8/A50s/ A70/A80. and also Compatible with Type-c Port Laptops and Nintendo Switch with the original charger (View Product Description for details)"/>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wI9GGhTHL._SX300_SY300_QL70_FMwebp_.jpg"/>
    <s v="https://www.amazon.in/Charging-Braided-Compatible-Samsung-Galaxy/dp/B08PSQRW2T/ref=sr_1_159?qid=1672909131&amp;s=electronics&amp;sr=1-159"/>
    <x v="1"/>
    <x v="0"/>
    <n v="6.4062499999999991"/>
    <n v="6.4062499999999991"/>
  </r>
  <r>
    <x v="705"/>
    <s v="Zoul USB C to USB C Fast Charging Cable 65W Type C to Type C Nylon Braided Cord Compatible with Macbook Oneplus 9 10R Samsung Galaxy S22 S21 Ultra Z Flip3 Macbook Air/Pro M1 Google Pixel 11'' iPad Pro 2020/2018 (2M, Grey)"/>
    <x v="0"/>
    <s v="Accessories&amp;Peripherals"/>
    <n v="399"/>
    <n v="1099"/>
    <n v="0.64"/>
    <x v="8"/>
    <n v="2685"/>
    <s v="ã€High Charging Speed 65Wã€‘: Output power up to 20V 3.25A, which is ensured by high-speed and safe charging, and the USB 2.0 supports data transfer speed which can reach 40~60MB/S (480Mbps).|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ã€High Quality Type C to C cableã€‘: Its user-friendly design helps you to insert the connector in the right way all the time. This cable will be the right choice for a durable and cost-effective USB-C to USB-C cord/ Type C to Type C cord.|ã€3A Fast Charging ã€‘ï¼š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Î© with smart chipsets which ensure the safety of your phone battery."/>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EhlNJ-v8L._SX300_SY300_QL70_FMwebp_.jpg"/>
    <s v="https://www.amazon.in/Charging-Braided-Compatible-Samsung-Galaxy/dp/B08PSVBB2X/ref=sr_1_197?qid=1672909134&amp;s=electronics&amp;sr=1-197"/>
    <x v="1"/>
    <x v="0"/>
    <n v="6.4062499999999991"/>
    <n v="6.4062499999999991"/>
  </r>
  <r>
    <x v="706"/>
    <s v="PC SQUARE Laptop Tabletop Stand/ Computer Tablet Stand 6 Angles Adjustable Aluminum Ergonomic Foldable Portable Desktop Holder Compatible with MacBook, HP, Dell, Lenovo &amp; All Other Notebook (Silver)"/>
    <x v="0"/>
    <s v="Accessories&amp;Peripherals"/>
    <n v="499"/>
    <n v="1299"/>
    <n v="0.62"/>
    <x v="8"/>
    <n v="2740"/>
    <s v="PC SQUARE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
    <s v="AFQ3U3VBOCWRK5FO7AHRDUWWSU3Q,AHAJYQR4MXON2FRMHGMXO5AQMB6A,AF6PSKIGQI3XF6ONPKLUZWTTIJ6Q,AEAHUUJODQRTT2CHUPUCRGDHYTKQ,AHXACIKX2GST7YTDG3AUJJ2XDI7Q,AF772HDBWQAREJWQ2CLI2OHNSKIA,AHHSFGNEBL7YFX6MBHHJ7YO3UJSA,AHVBXZN2O5ZS3WTPVLPL2FICSBKQ"/>
    <s v="Amol W.,Rohit Sankaran Iyer,Best Bakers  &amp; Restaurant,Patel,Aqeel,Anil Narula,Shivam,Abinash"/>
    <s v="R2HI3320WX2KM4,R10IFN992C8DZK,RCUB5N7M7W4XM,R3PSGENDBUUIVP,RJ60KRLZG27ON,RV54JVI6BCMEA,R1FU3HL7CR7VVB,R23MCK9MV2XQ7W"/>
    <s v="Good product,Metal but still the hinges can be made little stronger,Need to have slot to keep the stand more steady,Decent product,Good product,Just fine.,Nice,Costly but as per product description. You might get very cheaper in local market"/>
    <s v="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
    <s v="https://m.media-amazon.com/images/I/41QtHHI0rXL._SX300_SY300_QL70_FMwebp_.jpg"/>
    <s v="https://www.amazon.in/PC-SQUARE-Adjustable-Ergonomic-Compatible/dp/B09B9SPC7F/ref=sr_1_453?qid=1672903017&amp;s=computers&amp;sr=1-453"/>
    <x v="1"/>
    <x v="0"/>
    <n v="6.6129032258064511"/>
    <n v="6.6129032258064511"/>
  </r>
  <r>
    <x v="707"/>
    <s v="Zebronics Zeb-Jaguar Wireless Mouse, 2.4GHz with USB Nano Receiver, High Precision Optical Tracking, 4 Buttons, Plug &amp; Play, Ambidextrous, for PC/Mac/Laptop (Black+Grey)"/>
    <x v="0"/>
    <s v="Accessories&amp;Peripherals"/>
    <n v="399"/>
    <n v="1190"/>
    <n v="0.66"/>
    <x v="8"/>
    <n v="2809"/>
    <s v="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
    <s v="AG775T6JDIUUYOZ5VGCCQLTCDVRQ,AFQPZZYIFMI3C6LLIUI7J32N2ENQ,AE35FM3ZVTBEQGYDRYS6BVM65J5A,AETNHAGXKVVCV37ZG5BSJULYPI7A,AHGJVDDNG2LCJPZUBWBLWIJVH5HA,AHKU2DWXK73RVA5XWKV75XR6WFQA,AGC7CC6P34RRKZDPNW5BIM55VA3A,AG5C253AVEWRSVYUA7CC5DCJAXZA"/>
    <s v="Deepak,Dhara singh,Shravan V Prasad,Aneil Jeevan Raj Dorakula,Abhi,Sindhu Arumugam,Riya Singh,Amazon Customer"/>
    <s v="RJ12PR5BVXX0Q,R3H0LVMEVLPV0H,R2FBLIQAWQ0OB1,R1OYJYTUTJGQNJ,RJFSSIL53ZUE,R2BSLK9P1R33T2,R2LBT1J4TAF4AL,RCJDG69APX3S0"/>
    <s v="Good work,super quality,Good mouse. Handy for work from home.,Good Mouse for Laptop,very nice to use and soundless,Good,At this price, it's definitely best. Good working and functioning.,Good"/>
    <s v="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
    <s v="https://m.media-amazon.com/images/I/31BXpfrkEWL._SX300_SY300_QL70_FMwebp_.jpg"/>
    <s v="https://www.amazon.in/Zebronics-Zeb-Jaguar-Wireless-Precision-Ambidextrous/dp/B098JYT4SY/ref=sr_1_214?qid=1672903005&amp;s=computers&amp;sr=1-214"/>
    <x v="1"/>
    <x v="0"/>
    <n v="6.212121212121211"/>
    <n v="6.212121212121211"/>
  </r>
  <r>
    <x v="708"/>
    <s v="Storite USB 3.0 Cable A to Micro B high Speed Upto 5 Gbps Data Transfer Cable for Portable External Hard Drive - (20cm), Black"/>
    <x v="0"/>
    <s v="Accessories&amp;Peripherals"/>
    <n v="299"/>
    <n v="699"/>
    <n v="0.56999999999999995"/>
    <x v="8"/>
    <n v="2957"/>
    <s v="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
    <s v="AFHDJKCENRGUUZD2EYH6VDCJO5SA,AGHWZ6VIDNDWZOTO6YROX62J5CGA,AGFR664PXRCRSQRQDL24BDLOAQSA,AF34O4J6KAXDARBDMH2WQ3K6RVNA,AG6MBOHY6DAS5HA35XTBSFMJZKPA,AHX27HPT4SMOSCOOEJKZYKUIWN2A,AHP5XVXHFNOISFJBZ3NQX75EC5QA,AERIT7L44J4U5ZOSUK2JOSJF67PQ"/>
    <s v="Abhirup,SHANMUGANANDA RAMAN,Srijit Kundu,sunny,Asif Chaudhary,Sandip savaratkar,Aman Kumar,rajesh patel"/>
    <s v="R1Y4ORK41SINB2,R1DEEK0SEY9KIW,R775RLGKXA7Q2,R1TH605MW6JF29,R2YDUZ60H7T4FV,R1R5N0IDIGA9IS,R363W0SG39I6Q6,R3B5WOO3V8JJ4F"/>
    <s v="Good quality product and long lasting.,Ok,Really fast.,Yes good,Cable speed,Goid,Working fine,Just worth it"/>
    <s v="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
    <s v="https://m.media-amazon.com/images/W/WEBP_402378-T2/images/I/31RK9+CyhoL._SY300_SX300_.jpg"/>
    <s v="https://www.amazon.in/Storite-USB-3-0-Micro-Cable/dp/B00GE55L22/ref=sr_1_201?qid=1672909134&amp;s=electronics&amp;sr=1-201"/>
    <x v="1"/>
    <x v="0"/>
    <n v="7.192982456140351"/>
    <n v="7.192982456140351"/>
  </r>
  <r>
    <x v="709"/>
    <s v="Bajaj DX-2 600W Dry Iron with Advance Soleplate and Anti-Bacterial German Coating Technology, Grey"/>
    <x v="1"/>
    <s v="Kitchen&amp;HomeAppliances"/>
    <n v="499"/>
    <n v="940"/>
    <n v="0.47"/>
    <x v="8"/>
    <n v="3036"/>
    <s v="Non-stick coated sole plate|Super clean surface finish|Extra lift at the back for easy gliding on clothes, Extra Light Weight|Cool touch handle with comfortable grip|180 degree swivel cord|Warranty: 2 years on product|Power: 600 watts; Operating voltage: 230 volts"/>
    <s v="AHHRHRPMQ3O5NZ3NJEFYSDPS7XHA,AFWDREJZJIDUA2VLFDSNAP6GRVWA,AHFNQ2ZQIAN6HAYSDYZK24L4ZU5A,AHL74SDUOIK6IPSUCJI2JFFSWVJQ,AERQHCJNLF5CWK63G4CSN62UKE3Q,AEIXIXGQXO55K7YHDMNU5G6XVHWA,AHZAEVCLQBC6F6VVPI3OWSWZKGMQ,AFZOXNV5I52MMGRSNIRPW22I5BKQ"/>
    <s v="Akash,Girish y j,Nagma,Shafi,Priya Textiles,PITAMBAR SWAIN,Santhosh,Manoj Kumar bais"/>
    <s v="R8MWH2C3FSEK3,R38S0MZVLY0VRM,RFMS5SU0JSYPQ,REHZI4HEMEHJV,R142J5WJGIJ8CO,R2Q5B4SXB4J04I,R1HBTSY0F2IO9D,R3P3N5PQLDHLYS"/>
    <s v="No more time for heat .this is very awesome product,Light weight &amp;easy to use,Ati Uttam,Awesome,Not upto the mark,essay to use value for mony,Always worst package, it was completely damaged,Good product"/>
    <s v="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
    <s v="https://m.media-amazon.com/images/W/WEBP_402378-T2/images/I/41+82+4rUCL._SX300_SY300_.jpg"/>
    <s v="https://www.amazon.in/Bajaj-DX-600-Watt-Light-Weight/dp/B00SMJPA9C/ref=sr_1_170?qid=1672923598&amp;s=kitchen&amp;sr=1-170"/>
    <x v="1"/>
    <x v="0"/>
    <n v="8.7234042553191493"/>
    <n v="8.7234042553191493"/>
  </r>
  <r>
    <x v="710"/>
    <s v="Ambrane 27000mAh Power Bank, 20W Fast Charging, Triple Output, Type C PD (Input &amp; Output), Quick Charge, Li-Polymer, Multi-Layer Protection for iPhone, Smartphones &amp; Other Devices (Stylo Pro, Black)"/>
    <x v="2"/>
    <s v="Mobiles&amp;Accessories"/>
    <n v="2499"/>
    <n v="2999"/>
    <n v="0.17"/>
    <x v="8"/>
    <n v="3156"/>
    <s v="Robust 27000mAh - Lithium Polymer 27000mAh capacity allows you to flexibly charge your devices multiple times. It can charge iPhone 12 â€“ 6.2 times, OnePlus Nord - 4.3 times.|20W Fast Charging Output â€“ Thunderous 20 Watts PD and 3.0 QC output for boosted charging speed, so that you always thrive on high speed. It carries a substantial capacity to charge your mobile 50% in as quickly as 30 minutes on average.|20W Fast Charging Input â€“ The powerbank itself can get charged in 12 to 13 hours as it has Power Delivery Technology which supports 20W fast charging input via Type C port.|Charge 3 Devices at once â€“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
    <s v="AEI2GKBIJPYIB7KUV7EKAFN5P4IA,AGC2IANVZWHPGJS6KPCVASYQ5N2A,AEJSFU2MHQAGBDP2LWKW2KDEJHBQ,AFHCBV4DAEF7UL3EHVLA2VQ7R3OA,AERBFUQ2XX22U7LPZTRG6A2HUTAA,AFJJ6ZOQE2X5M5FZHRUGNGHXPS7A,AEHH6FPWXY4NFI63UAHKFRAGWICQ,AEITDY3ZQ4YK4EAX6QNI43CLAKPA"/>
    <s v="Neeraj Kumar,Deergha Arora,Krishnadevsinh S Gohil,T.Y.W...,Kapil Soni,devi dan singh,Rupesh Chaundkar,Aniket"/>
    <s v="RF8105HZQ4I7N,R1OVFYKWEJAVU4,R1U3VNQN5M4IED,R1YHYHQQN3NVED,RS5SSFIL1MWFD,RAMY81VZCIB2D,RDUL770GDRUAB,R1J7N8RPXX1S3X"/>
    <s v="The first light  Is not working idk why,Pretty device,Good product,A GOOD INVESTMENT,Too bulky,This power bank full charge at 12 hour and I phone 12 will be 4 time full charged not 6 time,VERY GOOD PRODUCT.â˜†â˜†â˜†â˜†â˜†,Its too bulky and I would say not good for travelling"/>
    <s v="-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quot;Lx3&quot;Bx1.1&quot;thick.  Not weight on scale, but seems like 1/2 kg and that is a lot of weight.,This power bank full charge at 12 hour and I phone 12 will be 4 time full charged not 6 time,,The charging is super goodI havenâ€™t touched my phone charger for 2-3 days and completely used this power bank for charging and still it wasnâ€™t dried outBut the problem is weight too heavy i must say"/>
    <s v="https://m.media-amazon.com/images/I/31zYqHExOPS._SX300_SY300_QL70_ML2_.jpg"/>
    <s v="https://www.amazon.in/Ambrane-Multi-Layer-Protection-Li-Polymer-Stylo/dp/B098QXR9X2/ref=sr_1_469?qid=1672895886&amp;s=electronics&amp;sr=1-469"/>
    <x v="1"/>
    <x v="0"/>
    <n v="24.117647058823525"/>
    <n v="24.117647058823525"/>
  </r>
  <r>
    <x v="711"/>
    <s v="Bajaj New Shakti Neo 25L Vertical Storage Water Heater (Geyser 25 Litres) 4 Star BEE Rated Heater For Water Heating with Titanium Armour, Swirl Flow Technology, Glasslined Tank(White), 1 Yr Warranty"/>
    <x v="1"/>
    <s v="Heating,Cooling&amp;AirQuality"/>
    <n v="6299"/>
    <n v="15270"/>
    <n v="0.59"/>
    <x v="8"/>
    <n v="3233"/>
    <s v="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
    <s v="AHUG6D2J2WHZ6AU62RNYKNEOZECQ,AHZGY66J5FAIJFO6MDNGIIOF5YGA,AEDJTEMKFFN3UT7NI6Y2E4UKCJWQ,AE73MTFALRYHY4XMK66FIAZBOMGQ,AGMIJDZBYEDBG3KSC4CROY6AU4NA,AGXUEOA6W6AVCPVYOUKJ7BDKV5BQ,AFBZOJLKGDQJHZVHU4NLJBD33PSA,AHAXRJE6A47L2U7ES3NCCMRWUZKQ"/>
    <s v="Ram Avtar,Ishani Roy,Sunil,nikhil joshi,Shamsher shaikh,Azraa,azad,Amazon Customer"/>
    <s v="RHFP87WF4XV8F,R518SEQWS6UN3,R2SSQY5IJHOMR9,R18ORA3QQMPD6D,R47L546EDBNEC,R2FMLW4ZS4UMFX,R3SVFIOXQ99SOJ,R2QHH7W2X55NO9"/>
    <s v="à¤ªà¥ˆà¤¸à¤¾ à¤µà¤¸à¥‚à¤²,Nice,Not a good dilvery by bajaj,Almost gud product but takes time for getting hot water,Uuummhh,Good product,Overall average to good product.,Good"/>
    <s v="à¤ªà¥ˆà¤¸à¤¾ à¤µà¤¸à¥‚à¤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
    <s v="https://m.media-amazon.com/images/W/WEBP_402378-T1/images/I/31YrFqskR7L._SX300_SY300_QL70_FMwebp_.jpg"/>
    <s v="https://www.amazon.in/Bajaj-Shakti-Heater-Multiple-Safety/dp/B097R3XH9R/ref=sr_1_76?qid=1672923593&amp;s=kitchen&amp;sr=1-76"/>
    <x v="1"/>
    <x v="0"/>
    <n v="6.9491525423728815"/>
    <n v="6.9491525423728815"/>
  </r>
  <r>
    <x v="712"/>
    <s v="Bajaj Waterproof 1500 Watts Immersion Rod Heater"/>
    <x v="1"/>
    <s v="Heating,Cooling&amp;AirQuality"/>
    <n v="653"/>
    <n v="1020"/>
    <n v="0.36"/>
    <x v="8"/>
    <n v="3366"/>
    <s v="Power: 1500 watts|Warranty: 2 year warranty on product|Water Proof Sealed terminals for safety and longer life|Plastic handle to prevent from shock &amp; rust|Includes: 1 Unit immersion rod, instruction manual, warranty card"/>
    <s v="AGIVW6YDF6G7356WR2KBPADPKE7A,AEOVPFUZZRU7EA3ZJFWKXPQZATTA,AE3VLBYZZY526XUWNWWSXEEQ2O5A,AFNHLWRPD52MSE6TUXAB5VLED7AQ,AE4FFHZAQYHRMCJA7VSTKEWFAMXQ,AEOQEKGWB2B7Q5ONJFGET3MYI6VQ,AH7GMEHVW44SQG6NRGTTTK4EQPOA,AH77KODAPXPQ7E5TR4MMODAMSJGA"/>
    <s v="Vivek Koushik,Dilavar DN,soumya,Prosenjit Dutta,Ravi shankar,Ranvir Singh,Ravinder singh,mohit yadav"/>
    <s v="R2J2IOT0TNI4A3,R1QZAKLANOSUFY,R14AS7M62D2KQM,R2BFUZH6EQZAEL,R2ZKYL29SIG5A3,R2OFJVIMAW1O90,R2XY66AR8RK3HZ,R1EAHDQFHPDQUT"/>
    <s v="Highly time consumption.....,Slowly,It's good.,The cord length is ok, but the jack point is different,Useful product,Good Product,Good,good"/>
    <s v="à¤‡à¤¸ Road Heater à¤¸à¥‡ à¤à¤• à¤¬à¤¾à¤²à¥à¤Ÿà¥€ à¤ªà¤¾à¤¨à¥€ à¤—à¤°à¥à¤® à¤•à¤°à¤¨à¥‡ à¤®à¥‡à¤‚ à¤•à¤® à¤¸à¥‡ à¤•à¤® 20 à¤®à¤¿à¤¨à¤Ÿ à¤²à¤—à¤¤à¥‡ à¤¹à¥ˆà¤‚ à¤œà¤¿à¤¸à¤®à¥‡ à¤•à¤¾à¤«à¥€ à¤¬à¤¿à¤œà¤²à¥€ à¤•à¤‚à¤œà¥à¤¯à¥‚à¤® à¤¹à¥‹à¤¤à¥€ à¤¹à¥ˆ.  à¤‡à¤¸à¤•à¤¾ à¤¦à¤¾à¤® à¤­à¥€ à¤œà¥à¤¯à¤¾à¤¦à¤¾ à¤¹à¥ˆ, à¤‡à¤¸à¤•à¤¾ à¤¦à¤¾à¤® â‚¹ 500/- à¤¤à¤• à¤¹à¥‹à¤¨à¤¾ à¤šà¤¾à¤¹à¤¿à¤.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
    <s v="https://m.media-amazon.com/images/I/31XMh-zc1IL._SX300_SY300_QL70_FMwebp_.jpg"/>
    <s v="https://www.amazon.in/Bajaj-Waterproof-Watts-Immersion-Heater/dp/B08MV82R99/ref=sr_1_101?qid=1672923596&amp;s=kitchen&amp;sr=1-101"/>
    <x v="1"/>
    <x v="0"/>
    <n v="11.388888888888888"/>
    <n v="11.388888888888888"/>
  </r>
  <r>
    <x v="713"/>
    <s v="HP Wired Mouse 100 with 1600 DPI Optical Sensor, USB Plug-and -Play,ambidextrous Design, Built-in Scrolling and 3 Handy Buttons. 3-Years Warranty (6VY96AA)"/>
    <x v="0"/>
    <s v="Accessories&amp;Peripherals"/>
    <n v="328"/>
    <n v="399"/>
    <n v="0.18"/>
    <x v="8"/>
    <n v="3441"/>
    <s v="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â€“ get clicking seamlessly with 3 handy buttons and built-in scrolling.|In it for the long run - enjoy 3-years manufacturer warranty on the device from the date of purchase.|Operating System: Windows 10"/>
    <s v="AFTUS3YZBNWUVW7FV7AQ4O532UNQ,AGREMFD5IKQE5NK2YCOQ4XNUTUDQ,AHHCU7EJOMSMPWWIYKX5AYZMZL4Q,AFMCUIC3C5CHX6MWTMK6NM5UDCLA,AGA3HQYJUDXUSMKY2XA7VMWANUWA,AFPORMGJWOHUS73RCALK7AQLVLSA,AE4YLPCDLNTQVAY55PYV3LYJYUSQ,AF7LYQTIS45CKK5MJKT4D2B7VWAQ"/>
    <s v="Rakesh Roshan Koul,Vikas Kushwaha,GR Talwar,Sunil Yadav,Amazon Customer,Aarav Agrawal,Tushar Jain,Amazon Customer"/>
    <s v="R28LVJV0VALRCQ,RUMWHXUP5WKO2,R3D5OM30BEDYE0,R2X9E8CREU3PI8,R1DWE4B2XWK08G,R27HOGDG67KNQO,R1QYLVRY3M6HLE,RA2K9X6CPRLS3"/>
    <s v="Good Quality Mouse,good,Good product for its price and warranty.,Not the best but does the job,Okayish,Go for it,really a good mouse in 250,not proper size ,it should be Littel big"/>
    <s v="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
    <s v="https://m.media-amazon.com/images/I/214VmJYxx9L._SX300_SY300_QL70_FMwebp_.jpg"/>
    <s v="https://www.amazon.in/HP-Wired-Mouse-100-6VY96AA/dp/B083RD1J99/ref=sr_1_286?qid=1672903008&amp;s=computers&amp;sr=1-286"/>
    <x v="1"/>
    <x v="0"/>
    <n v="22.777777777777775"/>
    <n v="22.777777777777775"/>
  </r>
  <r>
    <x v="714"/>
    <s v="Monitor AC Stand/Heavy Duty Air Conditioner Outdoor Unit Mounting Bracket"/>
    <x v="1"/>
    <s v="Heating,Cooling&amp;AirQuality"/>
    <n v="699"/>
    <n v="1690"/>
    <n v="0.59"/>
    <x v="8"/>
    <n v="3524"/>
    <s v="For AC Outdoor Unit Wall Mounting|For Upto 1.0 / 1.5 / 2.0 Ton AC Outdoor Unit|Net Weight 3.2 KGS|Easy To Install and set up|Heavy Duty GI Steel , Weight Carrying utpo 150 Kgs"/>
    <s v="AHXCBTJQZHWSZ45OSYZA4PGMC4UQ,AFKCVK2XABWVJXQC4AHL37WW2FPA,AHVWDCCSUSY33GE2QNV5BUQ5OB5Q,AELWEKQLTYE7G73II3CIQS726XKA,AG47744WDABVHDCDS7565VQQMQEQ,AFU3SQTJRUHU6A5SSPEXSO2YZWJA,AFOAABE5YGL22LDEWBCJFVDBHS5Q,AGVMPCT4JBSS73OFHXFO7ETF5DOQ"/>
    <s v="PRADEEP KUMAR,Vishal,B.Satyanarayana Murty,Sameer,DW PAPADKAR,Biju,Lakshmi Shunmuga Kumar,Amazon Customer"/>
    <s v="R2OJRVFVJPY47O,RP2NLPF4P8159,RUN7GUB7PBBO2,R1J414M799OFD8,RBS3PPFKHIUVE,RCG667UMY43KY,R3EVGRFBPYMO0H,R21NZ6B0QHBVXN"/>
    <s v="Nice,Good but screws are poor quality,Strong brackets,As required,Promt delivery,tlob ralugnA,Good,Quality of material is good but painting quality need to be improved in future product"/>
    <s v="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
    <s v="https://m.media-amazon.com/images/I/41xjCi0e7GL._SX300_SY300_QL70_FMwebp_.jpg"/>
    <s v="https://www.amazon.in/Monitor-Split-AC-Stand-White/dp/B01CS4A5V4/ref=sr_1_459?qid=1672923614&amp;s=kitchen&amp;sr=1-459"/>
    <x v="1"/>
    <x v="0"/>
    <n v="6.9491525423728815"/>
    <n v="6.9491525423728815"/>
  </r>
  <r>
    <x v="715"/>
    <s v="AGARO Ace 1600 Watts, 21.5 kPa Suction Power, 21 litres Wet &amp; Dry Stainless Steel Vacuum Cleaner with Blower Function and Washable Dust Bag"/>
    <x v="1"/>
    <s v="Kitchen&amp;HomeAppliances"/>
    <n v="6236"/>
    <n v="9999"/>
    <n v="0.38"/>
    <x v="8"/>
    <n v="3552"/>
    <s v="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
    <s v="AF2CSPPKO2SSBDRBRGHC45BWIELQ,AGW4JUROHW7KRFM5ZCC2JNH4PAXA,AEW6W7DN3VIG44QTVU52ZBJOFH7A,AFU5NZ6LAHLUZ5OGIDR42FCDQAGA,AEYJ3DHU5M5R322RG6PCYUWWCXDA,AG4FCICECZZK5SGKS5PG2PLFSVPA,AEPQQCHQYPREFBONFIWGNSURTKCA,AGKQOL5HGTYAK4XZZA45NTA2UZQA"/>
    <s v="devadas,Dharmesh Soneta,Raghu HS,Buyer,Ankita,Lalit b.,shafeek,P Gourav Kumar Patro"/>
    <s v="R59S0ST3CRK72,R32DQPFQOKWAPF,R1LBZ0AGEZPCJS,RICD6CW1J29LM,RZCQSN74LHT1B,R39HW9DHHNXMZY,RKVFIWXJ28K5E,R6VPUQX7S0ZXK"/>
    <s v="Value for money,Nice product, comfortable to use.,nice one,Good product with some areas of improvement.,Good and easy to use.,Best Vaccum cleaner in this range,Best vacuum cleaner for house hold use,Nice"/>
    <s v="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
    <s v="https://m.media-amazon.com/images/W/WEBP_402378-T2/images/I/41--5lc96UL._SX300_SY300_QL70_FMwebp_.jpg"/>
    <s v="https://www.amazon.in/Ace-1600-Watt-21-Litre-Stainless-Function/dp/B07RCGTZ4M/ref=sr_1_268?qid=1672923605&amp;s=kitchen&amp;sr=1-268"/>
    <x v="1"/>
    <x v="0"/>
    <n v="10.789473684210526"/>
    <n v="10.789473684210526"/>
  </r>
  <r>
    <x v="716"/>
    <s v="StyleHouse Lint Remover for Woolen Clothes, Electric Lint Remover, Best Lint Shaver for Clothes"/>
    <x v="1"/>
    <s v="Kitchen&amp;HomeAppliances"/>
    <n v="455"/>
    <n v="999"/>
    <n v="0.54"/>
    <x v="8"/>
    <n v="3578"/>
    <s v="âœ…REJUVENATE FABRICS &amp; KEEP TIDY - Restore your clothes and fabrics to a fresh new look! Powerful engine can easily and gently remove fluffs, lints, pilling, fuzzes and bobbles from fabric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fabrics and make them look good as new.|âœ…ERGONOMIC DESIGN WITH A BATTERY POWERED MOTOR: Specially designed and lightweight with a 180Â° handle so it's easy to grip while you efforlessly defuzz your fabrics at any angle. The motor generates a strong suction when the blades are rotating for maximum effect.|âœ…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GQZ46RQ5YJFVCSGI4BJGNXB7DZA,AFS6PV7PIU6VP4IPE6ED6EG75Z6A,AFDOCCV3LNI3FFF37HOQKLRU4NCQ,AH37HVSNIOJ3DJOGCWS6UFXOKR4Q,AFHIBNHDDDHLLVSXTV4DRYLOWM5A,AHUXZUPCP7X4ZSLLP3S3M23PTTLQ,AHJ3NVF3ERE5CN626OPOX6AEPQ2A,AGHQDSDG5ATRKOSV5HZPFFQBJ5KQ"/>
    <s v="vipul agnihotri,Banshul Garg,AJIT KUMAR,HIMANSHU S.,zamasu,madhu,charanbir,Ayangla Kichu"/>
    <s v="R3C4MJ8AHKD85X,R37VBDPMWP0C2Q,RW0LXEHCN4GNH,R15XRU3CK9QJH5,R3249U1QZNGT1F,R2YWR1DW9SZNN2,R3LUVGT7CIHP3C,R71B6O4PJPF1A"/>
    <s v="Good Product,Nice product,Good product,Good,I made my sweaters look like brand new.,Nice product,Perfect to clean lints easily,Good Product"/>
    <s v="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ðŸ‘ but caps was little loose,It's a decent product and very easy to handle. Not sure of the durability as it's been over a week only. Will update the review after some few months."/>
    <s v="https://m.media-amazon.com/images/I/415CYtympZL._SX300_SY300_QL70_FMwebp_.jpg"/>
    <s v="https://www.amazon.in/StyleHouse-Remover-Woolen-Clothes-Electric/dp/B07NCKMXVZ/ref=sr_1_8?qid=1672923591&amp;s=kitchen&amp;sr=1-8"/>
    <x v="1"/>
    <x v="0"/>
    <n v="7.5925925925925917"/>
    <n v="7.5925925925925917"/>
  </r>
  <r>
    <x v="717"/>
    <s v="Qubo Smart Cam 360 from Hero Group | Made in India | 2MP 1080p Full HD | CCTV Wi-Fi Camera | 360 Degree Coverage| Two Way Talk | Mobile App Connectivity | Night Vision | Cloud &amp; SD Card Recording"/>
    <x v="2"/>
    <s v="Cameras&amp;Photography"/>
    <n v="2490"/>
    <n v="3990"/>
    <n v="0.38"/>
    <x v="8"/>
    <n v="3606"/>
    <s v="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
    <s v="AEAJ3Z2IULDDDQC7KCSUIC62M3GA,AEUO6UO5UQUSD4SLP3YJMIP6BOWA,AE5LG42YQKQ5MSEFHFL7N2AIUGQA,AGBOOOPREO7W2ZYNMUBO63UNF5LA,AG2VIEGXWD4W3JNOTSCZR5VU52PQ,AGDKUAES3AEKOQYGU2SSSDV7GGNQ,AE5UIXZIYQZMWTMJQNMGSPZKNUXQ,AFBLE3JAWJK5XQJTOQHYLKNJX3FA"/>
    <s v="Ramana KV,akshay t.,A certified buyer,Mohamed Nihad,Adesh Bhatt,santoshpandey,Kamal,Abhishek Srivastava"/>
    <s v="R36Y9I6V38K4CI,RSVUYAJ0BU54O,RQCS96BTP35A9,R2KWQCCKQIEP62,R2RCVI71R2P9QI,R17SDYK2YOVXU0,RX8EJPUCGLGYM,R12Y07JTP88MO6"/>
    <s v="Excellent CCTV WiFi Camera made in India,Great Camera for keeping an eye on pets...,Working Perfectly,Great product,Decent indoor camera!!,It is a good product in all,Face detection is not so good,Great product"/>
    <s v="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â€™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
    <s v="https://m.media-amazon.com/images/I/31R3Qf2nO0L._SX300_SY300_QL70_FMwebp_.jpg"/>
    <s v="https://www.amazon.in/Smart-Camera-Coverage-Intruder-Google/dp/B09LD3116F/ref=sr_1_357?qid=1672903012&amp;s=computers&amp;sr=1-357"/>
    <x v="1"/>
    <x v="0"/>
    <n v="10.789473684210526"/>
    <n v="10.789473684210526"/>
  </r>
  <r>
    <x v="718"/>
    <s v="Kuber Industries Waterproof Round Non Wovan Laundry Bag/Hamper|Metalic Printed With Handles|Foldable Bin &amp; 45 Liter Capicity|Size 37 x 37 x 49, Pack of 1 (Beige &amp; Brown)-KUBMART11450"/>
    <x v="1"/>
    <s v="HomeStorage&amp;Organization"/>
    <n v="177"/>
    <n v="199"/>
    <n v="0.11"/>
    <x v="8"/>
    <n v="3688"/>
    <s v="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FIW7SS6JYD246VDPFCNSS45PH7A,AEOI3LGG2G5YAM647D2WYTRHMPAQ,AHSKMWRIGAXR4TF5RMVJCNOIAJZQ,AFQ5YTBEEJ6L2CH67Q3TNTJDIJ7Q,AG4AFKT4PVRYWBKJMOJEKFUSU5MQ,AFPMOPGPU5NWYHAOEYSYXPI5S63A,AEK63HRZEJ3UTPW5TRT3E5PXAIQA,AHIHM65JP3HOHP2GPPDMKIAZJQCQ"/>
    <s v="niket,Priyasree,Ashwani Agarwal,utkarsh,rajani 2406,Mazrudeen,arun kumar,Amazon Customer"/>
    <s v="R20PP3QU2OXVOH,R24JMSEEM3755G,R1IWN9BPDUY3BS,R19B3I4NRNXU86,R32K7NCIA17OJN,RGRROWWT9JAHP,R1P7PAXB06JTJU,R13JQ20APUVZ1O"/>
    <s v="good product,Nice one,Product is gud but size could be little more,Best Buying,Good product,Material is good,Worth for cost,Sturdiness of Kuber Industries Waterproof Round Non Woven Laundry Bag"/>
    <s v="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
    <s v="https://m.media-amazon.com/images/I/41wqOJ5t9QL._SX300_SY300_QL70_FMwebp_.jpg"/>
    <s v="https://www.amazon.in/Kuber-Industries-Foldable-Laundry-KUBMART11450/dp/B08VGFX2B6/ref=sr_1_116?qid=1672923596&amp;s=kitchen&amp;sr=1-116"/>
    <x v="1"/>
    <x v="0"/>
    <n v="37.272727272727266"/>
    <n v="37.272727272727266"/>
  </r>
  <r>
    <x v="719"/>
    <s v="Abode Kitchen Essential Measuring Cup &amp; Spoon for Spices | for Cooking and Baking Cake | Multipurpose Tablespoon Cups with Ring Holder | (Black)"/>
    <x v="1"/>
    <s v="Kitchen&amp;HomeAppliances"/>
    <n v="149"/>
    <n v="300"/>
    <n v="0.5"/>
    <x v="8"/>
    <n v="4074"/>
    <s v="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
    <s v="AHLSYCYRDNSLULX4Q5KSDKLBPP6Q,AHLTVQ6ZLVJWC4WDVY7SLO34XJCA,AFFUD4FDZRW3XZWBLQZSWI7AGFVQ,AH5LM3I7HGYK3YAX2ZANUO2KCZ4Q,AFH5ZTE3LQMVPCB6QL2KFB52KQBQ,AHOBQSYNMOKA7BB6ZZLLDWPMBUYQ,AHRW66EALO2DVLGGMFXH72MZZFEA,AH2TJNSBMF5HQIGCT7GTQEQDVXTQ"/>
    <s v="Ateendra GN,Salim Azad,Sanando Sarkar,Shivam Bhalla,Balamurugan Thangavelu,Souvik Mondal,Grace Fernandes,MUTHUMPERUMAL THIRUMAL PILLAI"/>
    <s v="R2WRYLQ71K8KZS,R2ILB8NGFLKSM1,R1979FXJSU8GAN,R2Q6SATG4MFI5J,R3D8ZZR5A7F41R,R1OUF0QLKOUA1Z,R2BM7P8CHR65XC,R188GMUPS02IZE"/>
    <s v="Value for money.,Good product,Good Purchase,Itâ€™s Nice,Material made of plastic,Broke in first use,Good quality,Low cost"/>
    <s v="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â€™s a nice utensil to have in kitchen. It gives a right measure of everything when baking,The material is made of plastic,Broken on first use,Quality was good and easy to use,Being low cost, good"/>
    <s v="https://m.media-amazon.com/images/I/31Y+l9J1nYL._SY300_SX300_.jpg"/>
    <s v="https://www.amazon.in/Measuring-Cups-Spoons-Set-Essential/dp/B06Y36JKC3/ref=sr_1_443?qid=1672923614&amp;s=kitchen&amp;sr=1-443"/>
    <x v="1"/>
    <x v="0"/>
    <n v="8.1999999999999993"/>
    <n v="8.1999999999999993"/>
  </r>
  <r>
    <x v="720"/>
    <s v="Prestige Delight PRWO Electric Rice Cooker (1 L, White)"/>
    <x v="1"/>
    <s v="Kitchen&amp;HomeAppliances"/>
    <n v="2280"/>
    <n v="3045"/>
    <n v="0.25"/>
    <x v="8"/>
    <n v="4118"/>
    <s v="230 Volts, 400 watts, 1 Year"/>
    <s v="AFG5FM3NEMOL6BNFRV2NK5FNJCHQ,AGEINTRN6Z563RMLHIZEHMNU5UOA,AHOV63EYPKKFN2RY43FLDEO5XSYA,AECUT2M2ZMO76YUEXUVPCKGFOHMA,AGGQG3GYBNP6LFX4FYECSABC27PA,AG2JLSQXNIT6S4LCGHMOGFTHOOPQ,AHKGLRHEHJ2FLFRMXYW4JTAQIFQA,AED6PKQYUIQOV6YB4NAZTJQ2VCIQ"/>
    <s v="Manu Bhai,Naveenpittu,Evatira Sangma,JAGANNADHA RAJU DANTULURI,balraj khwairakpam,Anindya,Amazon Customer,BASANT KUMAR PRADHAN"/>
    <s v="R3DDL2UPKQ2CK9,R2SYYU1OATVIU5,R1VM993161IYRW,R28K4Y5JF23GNU,R2KM7BT1FRZOYU,R2KQMTZQ5QCIP6,R1VWQ34O0MNDLC,R2GBEWZ5FISS7X"/>
    <s v="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
    <s v="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
    <s v="https://m.media-amazon.com/images/I/41gzDxk4+kL._SY300_SX300_.jpg"/>
    <s v="https://www.amazon.in/Prestige-Delight-PRWO-1-Litre-Electric/dp/B01M6453MB/ref=sr_1_503?qid=1672923617&amp;s=kitchen&amp;sr=1-503"/>
    <x v="1"/>
    <x v="0"/>
    <n v="16.399999999999999"/>
    <n v="16.399999999999999"/>
  </r>
  <r>
    <x v="721"/>
    <s v="Philips AC1215/20 Air purifier, removes 99.97% airborne pollutants, 4-stage filtration with True HEPA filter (white)"/>
    <x v="1"/>
    <s v="Heating,Cooling&amp;AirQuality"/>
    <n v="8799"/>
    <n v="11995"/>
    <n v="0.27"/>
    <x v="8"/>
    <n v="4157"/>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
    <s v="AHLGRFI7QX34GNBZPPXAU3XDMUEA,AGJBEJ5UYM34YEAF3O66X6ZXMJ3Q,AGCNLEMAO7Y3K2HRVTJUR46ADX4A,AHF6WK7M75GMQD5UBU5KL3CYR3PA,AFUNWCVYZL6R7BTREUZR3HWRTULA,AGJZZHGM6QJ3Q2IZZAMN3QRM2YAQ,AHNE2UTXIV6QYFTLJCK7NJQ3UFQA,AH5PIM77X6TCBZ2GSUQO474JGLZQ"/>
    <s v="Tushar A.,Indu bala,Partho,T. SAIPRASAD,RVA,abhijeet kumar,Yogesh Sansanwal,Rajeshwari Dhanabalan"/>
    <s v="R34PWVCC9VENM9,R14WKFJ1BTMD1B,RZRUE1VLMP3QK,R12RV1CVRJOA3Y,R1UVYM31CNIFTO,R2R6FPO6X0GQO4,R7D2D2BOMAUTO,R16S2JKUS18GAB"/>
    <s v="Good Performing Air Purifier at a Decent Price,Value for money,Nothing earth shaking about this product!,It is good,Great product.,The product is working nicely and worth buying product.,Writing after 1.5 years pros cons solution and trics do read my reviews and vote,Works but no use"/>
    <s v="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
    <s v="https://m.media-amazon.com/images/W/WEBP_402378-T1/images/I/41YlkgRwHVL._SX300_SY300_QL70_FMwebp_.jpg"/>
    <s v="https://www.amazon.in/Philips-AC1215-20-Purifier-White/dp/B01L6MT7E0/ref=sr_1_231?qid=1672923603&amp;s=kitchen&amp;sr=1-231"/>
    <x v="1"/>
    <x v="0"/>
    <n v="15.185185185185183"/>
    <n v="15.185185185185183"/>
  </r>
  <r>
    <x v="722"/>
    <s v="Kitchen Mart Stainless Steel South Indian Filter Coffee Drip Maker, Madras Kappi, Drip Decotion Maker160ml (2 Cup)"/>
    <x v="1"/>
    <s v="Kitchen&amp;HomeAppliances"/>
    <n v="292"/>
    <n v="499"/>
    <n v="0.41"/>
    <x v="8"/>
    <n v="4238"/>
    <s v="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
    <s v="AFUYYV4MJWXM6FKQL6BR44OK52GA,AE5N2V2V7NEXSAKNOV2YCEKMBTXA,AEEGIQ6LMHJWRZ3YS37ACZD6HYCA,AE4FTPFQLHBP4IG2JCSRSKXM4VFA,AEUOCCUL5KHPEVXARZLU4U42WV2A,AGBSJ7VFUFPUQO6FH2ZJXY267A5Q,AGJ52I42NLYWGYET5BK5SJWMP6HQ,AEUWACJRUOGKOVFW2FOW3RSI3SIA"/>
    <s v="Amazon Customer,meena polkam,Amazon Customer,NSP,Henita,mehvish,BOSSAmazon Customer,KSESH43"/>
    <s v="R2UUBE6SD6DQ9Y,RYT31I1KBXJ0V,R4JW61N9AEDHA,R2DFCN1ASN82RE,R8FKFWXGMFKWC,RS75WH30OYOY3,R2SK1NLKEM8K2X,R3EIW26LRB8R4P"/>
    <s v="Coffee Filter,Just go for it!,Happy with the product,If you drink 1 or 2 cups of coffee a day, this's it,Works well! But pricey,Easy to make coffee with and sustainable.,GOOD FILTER,good for a person or two"/>
    <s v="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
    <s v="https://m.media-amazon.com/images/W/WEBP_402378-T1/images/I/31hwosM2Q1L._SX300_SY300_QL70_FMwebp_.jpg"/>
    <s v="https://www.amazon.in/Kitchen-Stainless-Indian-Filter-Coffee/dp/B00PVT30YI/ref=sr_1_128?qid=1672923597&amp;s=kitchen&amp;sr=1-128"/>
    <x v="1"/>
    <x v="0"/>
    <n v="10"/>
    <n v="10"/>
  </r>
  <r>
    <x v="723"/>
    <s v="Pentonic Multicolor Ball Point Pen, Pack of 10"/>
    <x v="3"/>
    <s v="OfficePaperProducts"/>
    <n v="120"/>
    <n v="120"/>
    <n v="0"/>
    <x v="8"/>
    <n v="4308"/>
    <s v="0.7 mm tip size|Black Body, Multicolor Ink(Black, Red, Green, Pink, Turquoise Blue, Orange, Blue, Brown, Purple, Lime Green), Pack of 10|Easy flow Ink Technology|Sleek Matte Finish|Featherlite feel"/>
    <s v="AGK76H5VGHDWFQD7JTHVKZNQ5BHA,AHWXK2FU23OBRZZUAXLTBDI3GMIQ,AG6MJ7SV33TYEKAWZOY7HBZ2W2WA,AGIVUEKXGQYNDWJ2UDEE6T24G6LA,AH7Z4E2IL2MTD636EXSVY3BP6DYQ,AEQTIHVRG63RUHQ6HMSZZPITXCSA,AHYTLAOGOPXGT32G7WO2MNPWKISQ,AFPZ5LEIQUTJBH4TEJFQIQT327NQ"/>
    <s v="Parul S.,Prateek Tiwari,kateriki,golla ramesh,Misoma,Gajanand Raigar,Samir,Jupally bhanu"/>
    <s v="R1FXYA8WISUWTK,R2C5SUFAIFCKV9,RD87PA0KNH3GQ,R1HMNBP2MAYYGJ,R1491D1ND0TLA1,R3QTDYT0UEVTKT,R44E31ZTVX5VT,R27QM0PFEZ5LDE"/>
    <s v="Average,I like the 'Pentonic' pens,which is why I had made the purchase.,Useful,Liked it,Nice,Penatoni pen is good work,worth it,Useful"/>
    <s v="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
    <s v="https://m.media-amazon.com/images/I/410DCX0vt4L._SX300_SY300_QL70_FMwebp_.jpg"/>
    <s v="https://www.amazon.in/Linc-Ball-Point-Pentonic-Multicolor/dp/B07SBGFDX9/ref=sr_1_291?qid=1672903010&amp;s=computers&amp;sr=1-291"/>
    <x v="1"/>
    <x v="0"/>
    <s v=""/>
    <s v="0"/>
  </r>
  <r>
    <x v="724"/>
    <s v="BAJAJ PYGMY MINI 110 MM 10 W HIGH SPEED OPERATION, USB CHARGING, MULTI-CLIP FUNCTION PERSONAL FAN"/>
    <x v="1"/>
    <s v="Heating,Cooling&amp;AirQuality"/>
    <n v="948"/>
    <n v="1620"/>
    <n v="0.41"/>
    <x v="8"/>
    <n v="4370"/>
    <s v="It is designed with Multi-Utility Clamp Mechanism; Enables table as well as wall operation|Easy charging compatibility with existing power cables|Li-Ion Battery with 4 hoursâ€™ battery backup provides continual operation during power cut and uninterrupted air delivery|With a size of 158 L x 95 W x 204 H MM, it gives instant comfort with high speed operation and high air thrust.|Mounting Type: Tabletop; Material Type: Plastic"/>
    <s v="AFSG325V4OVLV4CZQO3Q4OIHYNAA,AEFIFPUVWYO3I3N2P2WD7XLI6MXA,AGZA77NZOFDILVEQM2OA4JCW6YAQ,AEZNI2AOOQKK3JT2BBLMNAPNYJCQ,AG3XIMGKJUIAVY5V3MVT5EQU6W6A,AHKW7DHRIBCVNG35XNH6SEJWI5EA,AHAWKE7CIEPMX6PGO6LF6UNT776Q,AGSA2QU7S2ACENHUDHPQBHRZTIHQ"/>
    <s v="Chesin Cherian,sheela k.,siddharth,Manish Yadav,michel raj,Mnp,Dhruba Bakshi,Raghvi"/>
    <s v="R1QPP4497NVNZ0,R3TCP13OGSIO0A,R537ORAZ3D691,R1FR1SGYIKT2UT,R2BGMFCU9XSZIO,R29PA6GTSHBZT5,R2F2GEQ7YAXRSD,R3FJPTSYA7QLDQ"/>
    <s v="Replaced the first one.,It is very good product,Go for it,Nice Product,Simple and supper,Compact and Premium look product,Tiny but good,Best buy ever"/>
    <s v="The first one was not working. So got a replacement of the same within 2 days. Thank you Amazon. Now the new one is working but the battery life is not so good.,It is very light, portable, battery life is good and it's blowing fast wind of its capacity.,1.Light weight2.Battery life  â€¢low speed -3hrs  â€¢Medium speed-2hrs  â€¢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
    <s v="https://m.media-amazon.com/images/I/51OQUmSwngL._SX300_SY300_QL70_FMwebp_.jpg"/>
    <s v="https://www.amazon.in/OPERATION-CHARGING-MULTI-CLIP-FUNCTION-PERSONAL/dp/B08VJFYH6N/ref=sr_1_279?qid=1672923606&amp;s=kitchen&amp;sr=1-279"/>
    <x v="1"/>
    <x v="0"/>
    <n v="10"/>
    <n v="10"/>
  </r>
  <r>
    <x v="725"/>
    <s v="InstaCuppa Milk Frother for Coffee - Handheld Battery-Operated Electric Milk and Coffee Frother, Stainless Steel Whisk and Stand, Portable Foam Maker for Coffee, Cappuccino, Lattes, and Egg Beaters"/>
    <x v="1"/>
    <s v="Kitchen&amp;HomeAppliances"/>
    <n v="1099"/>
    <n v="1499"/>
    <n v="0.27"/>
    <x v="8"/>
    <n v="4401"/>
    <s v="BATTERY OPERATED FOR PERFECT FROTH IN NO TIMEÃƒâ€šÂ - the mixer is battery powered so you don't have to worry about cords and finding sockets.|BECOME A BARISTA OVERNIGHT -Ãƒâ€šÂ with our froth wand you can make cafe style coffee at home instantly. Impress your friends and family with your new magic wand!|GET CREAMY FROTH QUICKLY -Ãƒâ€šÂ our milk frother will start creating creamy froth for your morning coffee within 15 - 20 seconds.|BEAUTIFULLY STYLED WITH VERSATILITYÃƒâ€šÂ - our coffee beater comes with an elegant stainless steel stand to fit into any modern kitchen."/>
    <s v="AGVONMMX6YJEEGSYPHCV2JQBJYSQ,AF5FBMSRN3DNZ5VA7QO34JVWM3FQ,AFDPYHNXY5R5DCB7GLDCSX24CQ7A,AF3FQ4SRTJYSEHJJW2UP5WM3LRSA,AEE5QN5TSLHUPXJL4WX76DZW3YEQ,AFGIFBW7GHAMXX5YNQFSE3HQYEWA,AF36AG5NBJM77D5PW7A3Q3SNKNOQ,AEQSEIQ55YRS5ITY6PMOHDFCJJWA"/>
    <s v="Anshika Verma,Dippy,Mitesh Mayavanshi,Pri,Arpit Agarwal,Chitra Jain,jeevan prakash,Shivangi Virdi"/>
    <s v="RKV8CMWS5JH6D,R1QIQ59JU5UE4V,R2L12WCBQ4OCVC,R1UF72K40NHBF1,R9J5VXGXQDEI5,RDU15S26VUSDV,R3JYUNYTYNOS5E,R281VFJGSFWPSV"/>
    <s v="It's okay,A must have for coffee lovers,Perfect product for making a perfect cup of coffee.,Stopped working after minimal usage,Great Product,Amazing!,Awsome,Good"/>
    <s v="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â€“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
    <s v="https://m.media-amazon.com/images/I/41Lfns2oFNL._SX300_SY300_QL70_FMwebp_.jpg"/>
    <s v="https://www.amazon.in/InstaCuppa-Handheld-Operated-Electric-Stainless/dp/B0763K5HLQ/ref=sr_1_350?qid=1672923610&amp;s=kitchen&amp;sr=1-350"/>
    <x v="1"/>
    <x v="0"/>
    <n v="15.185185185185183"/>
    <n v="15.185185185185183"/>
  </r>
  <r>
    <x v="726"/>
    <s v="KENT 16025 Sandwich Grill 700W | Non-Toxic Ceramic Coating | Automatic Temperature Cut-off with LED Indicator | Adjustable Height Control, Metallic Silver, Standard"/>
    <x v="1"/>
    <s v="Kitchen&amp;HomeAppliances"/>
    <n v="1699"/>
    <n v="1975"/>
    <n v="0.14000000000000001"/>
    <x v="8"/>
    <n v="4716"/>
    <s v="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Ã¢â‚¬t have to concern about the safety|KENT Sandwich GrillÃ¢â‚¬s adjustable height lets you easily cook various sizes of snacks|The automatic temperature cut-off turns off the appliance once your dish is cooked"/>
    <s v="AEY6PEMQ7DII44WSUSC67JEWDE3A,AFMVVM2AXA3WHTC23D2ZQH4YUTZA,AEQGRU6X2E3PF6OHP7HL7ZVTHOTQ,AEB4KX3FFG2DE2Q5CNKYTOWP5CBQ,AEASTV5BKJJIYW6WVS6JUBSK4MHA,AHQ7UT4SYDQMQB6DJDBVVHQBCXXA,AEZFDGHBWLHUXOLDPVNS3UERDNSQ,AFPMGJN4SHWHD3DBQBS2FXGBZ6TA"/>
    <s v="Tabassum,Ark,AMIT GROVER,-,deshraj s.,Ankisha Mishra,NITIN,Jai goyal"/>
    <s v="RXPUKJKEHY256,R1DXJ48GMFWOZD,R24RXWIR7PL4IW,R12KBR8IKSS7J2,R1MJZTN0DNDU71,RMUCAZHGYK1RB,R2KJM0QA35OC7I,R1UYOQA2722J9E"/>
    <s v="Only for grill sandwich use cord length is too shorthort,Decent product, has some old flaws,Good ðŸ‘,Every home should have this,Weak body material,but overall good product,Good one with a small issue.,Trusted brand,Nice product but cord length had to be replaced..very short"/>
    <s v="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
    <s v="https://m.media-amazon.com/images/W/WEBP_402378-T2/images/I/41mtYvY3VdS._SX300_SY300_QL70_FMwebp_.jpg"/>
    <s v="https://www.amazon.in/Kent-16025-700-Watt-Sandwich-Grill/dp/B07GWTWFS2/ref=sr_1_296?qid=1672923607&amp;s=kitchen&amp;sr=1-296"/>
    <x v="1"/>
    <x v="0"/>
    <n v="29.285714285714281"/>
    <n v="29.285714285714281"/>
  </r>
  <r>
    <x v="727"/>
    <s v="Portronics Konnect L 1.2M POR-1401 Fast Charging 3A 8 Pin USB Cable with Charge &amp; Sync Function (White)"/>
    <x v="0"/>
    <s v="Accessories&amp;Peripherals"/>
    <n v="159"/>
    <n v="399"/>
    <n v="0.6"/>
    <x v="8"/>
    <n v="4768"/>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F2XXVO7JUBUVAOBTJ3MNH4DGUFQ,AH6VDJLLPBXKCWXMLBKMBCQ2ESGA,AE642RIGZIT2VPQJOLNUZ34QVWJQ,AFLHNKQH5UQZU3ATISKSMRE2KEDQ,AF2L4MCRCIDOOREQJN7QPQ4QBZCA,AGKLZ4SUHAU47KJXDVHBBEWJODUA,AHESCOYXLCXB56F4JO45X4CZQCYA,AGGHDE6KFZHEDUDJBD5R27AYMEWA"/>
    <s v="Deepaak Singh,siva k.,MUNDATH BALGOPAL,BOOPATHI,Rakesh,Ana,Xolo,Rushi"/>
    <s v="R20XIOU25HEX80,R2X55FA2EEUEYM,R393Z224NBTDLN,R3Q4ZCHWSAQD5B,R1AE3A4NSVM9SC,R2U1YAAZE07I1V,R36NVL58WQ7D64,R1E7GPZ569TBIZ"/>
    <s v="Great but,Worked well for 6 six months thatâ€™s it,Compatible with Apple iPad 2nd generation and charging very well.,CABLE,The product is good but the phone gets disconnected at multiple occasions.,Not a fast charging cable,Good item. Value,Amazing product and value for money"/>
    <s v="Loosing charging cable of apple is costly affair. This wire was great purchase made to correct it,Worked well for six months thatâ€™s it, now itâ€™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
    <s v="https://m.media-amazon.com/images/W/WEBP_402378-T2/images/I/41R08zLK69L._SX300_SY300_QL70_FMwebp_.jpg"/>
    <s v="https://www.amazon.in/Portronics-Konnect-POR-1401-Charging-Function/dp/B09KLVMZ3B/ref=sr_1_16?qid=1672909124&amp;s=electronics&amp;sr=1-16"/>
    <x v="1"/>
    <x v="0"/>
    <n v="6.833333333333333"/>
    <n v="6.833333333333333"/>
  </r>
  <r>
    <x v="728"/>
    <s v="Camlin Elegante Fountain Pen - Black/Blue/Red"/>
    <x v="3"/>
    <s v="OfficePaperProducts"/>
    <n v="225"/>
    <n v="225"/>
    <n v="0"/>
    <x v="8"/>
    <n v="4798"/>
    <s v="Handcrafted with Gold plated nib|Brass Cap Chrome body|Elegant design"/>
    <s v="AE6FSULFZEB65U7FWSETNHLBP5JQ,AGV3YW3GZJTWUP4FC7UBOYRWEFUQ,AE6HGV4SSK2V4C4QVOKY42KZW2DQ,AH2NX4DPPSUUQYJJYAECCBRBJK6Q,AEJ47MXJRDNX6VPRKKW5KD56SAFQ,AEHOGFWLLZ3VXB3FKNIMZU5QBQQQ,AGCU4M3EJ346F7J4DKXK4C6FKXKQ,AHH4X42X46T6KKBR7G3L7TCGV3OA"/>
    <s v="Rayees Tigadi,ajay,Tathagata Chakraborty,Rajendra,Nihal Rathod,KOVENTHAN G,Pushpita Mitra,Neeraj"/>
    <s v="R1KPESOANRAUT2,R2765UCQGUXR8Z,R1MIY4MLC7OEMH,R13HF7067D65NX,R2GFTD22MUWJXJ,R22XIU2YN41JLY,R3Q3101C0DYUP7,R3V7O33VH25ONB"/>
    <s v="Good Pen at Low Cost,... have been reading about this pen which I would like to answer,Decent (at this price),Very nice.,Not for speedy write...,Nice pen good quality could be more smoother,Smooth,Superb Fountain Pen for all types of users"/>
    <s v="First of All Delivery of Amazon: It was as specified no delays. Hence, appreciate it.Packaging: Not Good. The box was tempered, torn and damaged.Product: Ordered Black, received brown. Didnâ€™t replace as the Color didnâ€™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â€™t use the pen for sometime. The pen doesnâ€™t write at all. I have to wet the nib or do something or the other in order to make it start writing. It writes great when it starts writing. But the initial pick up is really bad. I have a platinum preppy too. Itâ€™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quot;curve&quot;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quot;matte&quot; finish, not a glossy one. The clip and top is glossy. Gives a fair enough good contrast to add some &quot;looks&quot;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quot;looks&quot;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â˜… First of all, it came in a really bad condition. The package was almost flattened. All thanks to the people connected with the transition and delivery. Thank God it doesn't have any dent.â˜… Secondly, it is probably a used product. Because it came with the smell of ink in it out of the box.â˜…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â˜… Fourthly, the grip is average.â˜…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â˜…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
    <s v="https://m.media-amazon.com/images/W/WEBP_402378-T2/images/I/21C8ziy-IJL._SX300_SY300_QL70_FMwebp_.jpg"/>
    <s v="https://www.amazon.in/Camlin-Elegante-Fountain-Pen-Black/dp/B00LY17RHI/ref=sr_1_476?qid=1672903018&amp;s=computers&amp;sr=1-476"/>
    <x v="1"/>
    <x v="0"/>
    <s v=""/>
    <s v="0"/>
  </r>
  <r>
    <x v="729"/>
    <s v="SHOPTOSHOP Electric Lint Remover, Best Lint Shaver for Clothes,Lint Remover for Woolen Clothes ,Lint Remover for Sweaters"/>
    <x v="1"/>
    <s v="Kitchen&amp;HomeAppliances"/>
    <n v="499"/>
    <n v="999"/>
    <n v="0.5"/>
    <x v="8"/>
    <n v="4859"/>
    <s v="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
    <s v="AGTBYZOGBXCBMYG2AN7LT4WYRZRQ,AFDWZMVLTXWWCX2UZVGVO5JLXCYA,AFXVKJMZW54XSXP6CQHUWEDPUDEA,AG4W4DLB7L3TFL5MDB7P465HOLDA,AGVEAOLFUM3KCYMH2CDHGD2NKGVA,AENJD2WI3N6QPTI4MTSQ5JABLCHQ,AFDV7XXJCNSWA3R466A2OB6WX66Q,AE4WFHYQM5DHVK4TJMYABWXRPMHA"/>
    <s v="Jagroop Singh,abhilash g.,gagan deep singh,Akshay Tibrewal,Priyanshu deval,Amazon Customer,Satinder kumar Gautam,anuj saxena"/>
    <s v="R2MP2RC761IOHP,R2ZSKNB3CB2RWC,R35EVJOKZHKDLL,R2HBA84L1S9KKW,RDWMFBKOBMYGY,R2Z9AE3YXBSR2C,R30A4W4FNOBF2H,R3MS03C3MG2C7C"/>
    <s v="Serves the Purpose,GOOD TO USE but price is high,Does the job well,Go for it.,Good product,Very good product and life saver in winters,Easy to use,Solve the problem of lint on woollen fabrics"/>
    <s v="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â€™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
    <s v="https://m.media-amazon.com/images/W/WEBP_402378-T1/images/I/51MWh9t3Z2L._SX300_SY300_QL70_FMwebp_.jpg"/>
    <s v="https://www.amazon.in/SHOP-Plastic-Sweaters-Blankets-Multicolour/dp/B01NCVJMKX/ref=sr_1_23?qid=1672923591&amp;s=kitchen&amp;sr=1-23"/>
    <x v="1"/>
    <x v="0"/>
    <n v="8.1999999999999993"/>
    <n v="8.1999999999999993"/>
  </r>
  <r>
    <x v="730"/>
    <s v="NutriPro Juicer Mixer Grinder - Smoothie Maker - 500 Watts (3 Jars 2 Blades)"/>
    <x v="1"/>
    <s v="Kitchen&amp;HomeAppliances"/>
    <n v="1969"/>
    <n v="5000"/>
    <n v="0.61"/>
    <x v="8"/>
    <n v="4927"/>
    <s v="Make Smoothies and Juices within seconds.|Also suitable for dry grinding, chutneys and dips|Powerful 500 W copper motor can grind almost any food.|Best in the segment customer support and quality|Includes easy to make and carry sipper jar"/>
    <s v="AFBHLRTSYYAZ2IGMVF2BNV6ZPG3A,AEVRNHFUTYUHFVYZIRFX34P3HMEQ,AGFGBKO4HNU7RBWUIQ4SEDHPVJ4Q,AHKQJGLHNS4XA3MXLSQTPUTJXGEQ,AEWL2PAPDGE7BFE4JQNQGAC2OU5Q,AEUF7JGXQJQHT6KCX2QUIH654SCA,AGUM74GIOX3I342NCGUFQLXBDFJQ,AFMQGNAKHSIPLISWAGVT76URCNBA"/>
    <s v="dharshnaselvan,Saiashwanth.M,Dr. Arshi Siddiqui,Priya,Ravi Raj,Prasun Ghosh,Greta Tigras,Vasanthi"/>
    <s v="R1B9F9IRGMO01I,R1RO3J9EEFFHMF,RLXVHHR81VC4Q,R2XA4OT3Q76L0T,R1HBCLTEUAY2M3,R11UPSK2R29X8M,R2NDNJ4SQ59K19,RLNOOCUPB3G8H"/>
    <s v="Used almost for a month,User friendly product  worth the money.  The product working fast.,Very happy with cookwell services,Worth,Very good product...,Good product,Good Customer Service,Good one easy to use"/>
    <s v="ProsCan use for preparing purÃ©e and small portion grindingsLess noiseLess space requiredEasily portable compact in sizeConsThe small jar started to crack a bit donâ€™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ðŸ˜Š,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
    <s v="https://m.media-amazon.com/images/W/WEBP_402378-T1/images/I/41TUgf0W8uL._SX300_SY300_QL70_FMwebp_.jpg"/>
    <s v="https://www.amazon.in/NutriPro-Bullet-Juicer-Grinder-Blades/dp/B09J2SCVQT/ref=sr_1_52?qid=1672923592&amp;s=kitchen&amp;sr=1-52"/>
    <x v="1"/>
    <x v="0"/>
    <n v="6.721311475409836"/>
    <n v="6.721311475409836"/>
  </r>
  <r>
    <x v="731"/>
    <s v="Crompton IHL 251 1500-Watt Immersion Water Heater with Copper Heating Element and IP 68 Protection"/>
    <x v="1"/>
    <s v="Heating,Cooling&amp;AirQuality"/>
    <n v="640"/>
    <n v="1020"/>
    <n v="0.37"/>
    <x v="8"/>
    <n v="5059"/>
    <s v="PACKAGE CONTENTS: 1 unit of Crompton Immersion Water Heater, Instructions Manual and Warranty Card"/>
    <s v="AGD2UEWN67Y75EOCKEJE7TSOKPDA,AGD4TUF2TI74HZLJF4SEZHSJL5LQ,AEVI6BPCNUCWF43ZU36XOMZAZUSQ,AGCRBPV45GJOL34GSLRX4FPLED7A,AE4IXYSBU6N2L4ABI3FPVKYOL4XQ,AGKCZKL5F5SWMXTE7EOOX2TVAP6A,AHAWYKI6SKVO2NGCZ4BDJ4WWSZCQ,AE6MBEP4HN5HDV6LIEEN54UBRPWQ"/>
    <s v="Nikhil Kumar Singh,bhanu,Mallikarjun g.,RM,Deepak,sayan pal,Deepak,CHANDAN JHA"/>
    <s v="R88E54B144DD0,R3FL7Q9VYK7FX,R179TG3O7PDRPF,R3Q8O6PFUVQU7A,R8AM97GFJ0FQP,R1XSLD1GQ10QW7,R1AN77ZWAV7W2O,R1JOWRTOHMS9W3"/>
    <s v="Nice product,Product not Quality donot buy,Wonderful product,Power Indicator is Missing,Excellent product,Value for money product,rod water heater,à¤ªà¤¾à¤¨à¥€ à¤—à¤°à¥à¤® à¤¹à¥‹à¤¨à¥‡ à¤®à¥‡à¤‚ 15 à¤®à¤¿à¤¨à¤Ÿ à¤¸à¥‡ à¤œà¥à¤¯à¤¾à¤¦à¤¾ à¤Ÿà¤¾à¤‡à¤® à¤²à¥‡à¤¤à¤¾ à¤¹à¥ˆà¤‚"/>
    <s v="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à¤°à¤¡ à¤•à¥€ à¤²à¤‚à¤¬à¤¾à¤ˆ à¤•à¥‡ à¤…à¤¨à¥à¤¸à¤¾à¤° à¤ªà¤¾à¤¨à¥€ à¤œà¥à¤¯à¤¾à¤¦à¤¾ à¤¡à¤¾à¤²à¤¨à¤¾ à¤ªà¥œà¤¤à¤¾ à¤¹à¥ˆ à¤‡à¤¸ à¤•à¤¾à¤°à¤£ à¤—à¤°à¥à¤® à¤ªà¤¾à¤¨à¥€ à¤¹à¥‹à¤¨à¥‡ à¤®à¥‡à¤‚ à¤Ÿà¤¾à¤‡à¤® à¤²à¤—à¤¤à¤¾ à¤¹à¥ˆà¤‚"/>
    <s v="https://m.media-amazon.com/images/W/WEBP_402378-T2/images/I/31pzC6I+bEL._SY300_SX300_.jpg"/>
    <s v="https://www.amazon.in/Crompton-IHL251-1500-Watt-Immersion-Heater/dp/B07K2HVKLL/ref=sr_1_366?qid=1672923610&amp;s=kitchen&amp;sr=1-366"/>
    <x v="1"/>
    <x v="0"/>
    <n v="11.081081081081081"/>
    <n v="11.081081081081081"/>
  </r>
  <r>
    <x v="732"/>
    <s v="Noise ColorFit Pro 4 Advanced Bluetooth Calling Smart Watch with 1.72&quot; TruView Display, Fully-Functional Digital Crown, 311 PPI, 60Hz Refresh Rate, 500 NITS Brightness (Charcoal Black)"/>
    <x v="2"/>
    <s v="WearableTechnology"/>
    <n v="2998"/>
    <n v="5999"/>
    <n v="0.5"/>
    <x v="8"/>
    <n v="5179"/>
    <s v="Advanced Bluetooth calling: Upgrade to an effortless calling experience - attend/reject calls and dial numbers, from your wrist.;Digital crown: Navigate through the watch, adjust volume and change the watch face via the fully-functional crown.|1.72â€™â€™display: ColorFit Pro 4 features 1.72â€™â€™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â€ŽSmartwatch, Magnetic Charger, User Manual, Warranty Card"/>
    <s v="AEL5HU25IP7YT5WK3LXNC5M36NBA,AG6OO5TADBKM6RSXLN54U2LYYPXA,AFBICZEMDBBG2PL7T424USBD3PNQ,AH6KGRI6O5D37TRWQAKYLMWIZMKQ,AFQY3C6LSFBOO4FUHKKVD7Q6LFIQ,AFDTYPH2YS7I3XDWEY5I6RXU53MA,AEUXJSPLBCM6V4UCEVFPF53YC4GA,AECKQGFXRQ5NR6PHVGTS5TCIYKQA"/>
    <s v="Sanjay G.,Vinay Bucha,Amazon Customer,arun,Rohit,Aasim Ansari,Aniruddha Joshi,Rekhabai bhoi"/>
    <s v="R14ALM4LONM07K,RBQ5KLENMT5W,RC8LE1R8ZUXK6,R2DOHSMCOKMG28,R23BQ1TQ435IEO,RQTVJP9U5HCTZ,R19QIA3XET90J7,R30UYREI7BF2FB"/>
    <s v="Some improvement required,Not best for tracking sleep, calories burnt of heart rate.,Noise,Noise watch is good,NOISE,Noises,Bluetooth calling,Noise"/>
    <s v="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Â½ hour every night when I am not also the heart rate is generally higher than what it actually is and the calories burnt are lower, the pedometer is more or less accurate,Nice one. Only Bp monitor is missing.,I like this product,I liked the watch very much,I m happy,Good features,Good"/>
    <s v="https://m.media-amazon.com/images/I/413x7j3Z30L._SX300_SY300_QL70_ML2_.jpg"/>
    <s v="https://www.amazon.in/Noise-ColorFit-Bluetooth-Fully-Functional-Brightness/dp/B09ZQK9X8G/ref=sr_1_45?qid=1672895755&amp;s=electronics&amp;sr=1-45"/>
    <x v="1"/>
    <x v="0"/>
    <n v="8.1999999999999993"/>
    <n v="8.1999999999999993"/>
  </r>
  <r>
    <x v="733"/>
    <s v="ZEBRONICS Zeb-Warrior II 10 watts 2.0 Multimedia Speaker with RGB Lights, USB Powered, AUX Input, Volume Control Pod for PC, Laptops, Desktop"/>
    <x v="0"/>
    <s v="Accessories&amp;Peripherals"/>
    <n v="649"/>
    <n v="1300"/>
    <n v="0.5"/>
    <x v="8"/>
    <n v="5195"/>
    <s v="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
    <s v="AELPAFD33LDSPRU4SBYCF5JOSYZA,AE7CCDFNM42PHTVFFJ5JF3AFRZJQ,AFBWDDA2YE4P72CA6RHL43B3F4WQ,AEIE7R5GFFELVNO5KDRXGRS3TPKA,AEI4GFTOVHF2SESNRVUOE4N2NDNQ,AFQWXBVRW5AF53GDQLBGWN4NWXFQ,AFKIFIYLWXVSKFCEUBX4ID3T5QHQ,AF644KLEQSZZJOCIVE5XK42WW73A"/>
    <s v="Pranav,D Joardar,Roy,Puneet,Gokul,Nachiket,Prashant T.,Prem Moon"/>
    <s v="R1LREWJCMBQIRO,R2HU0UF6QY4WZD,R1M3HZPOB2BCPA,R3PLOVWNC48BP6,R1K70M5N1R1FLT,R2HZYR1RYPYEVR,R6HSVD0DMTQMY,R6X92GH1ETNJ"/>
    <s v="A beautiful experience in your budget. The volume controller was new for me but it works as a charm.,USB speakers,Nice for the price,Worth the money,Good product,No disable light feature,Please improve sound quality and more,Better at Price"/>
    <s v="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
    <s v="https://m.media-amazon.com/images/I/41cUmIYRfVL._SX300_SY300_QL70_FMwebp_.jpg"/>
    <s v="https://www.amazon.in/ZEBRONICS-Zeb-Warrior-Speaker-Laptops-Desktop/dp/B08SBH499M/ref=sr_1_394?qid=1672903014&amp;s=computers&amp;sr=1-394"/>
    <x v="1"/>
    <x v="0"/>
    <n v="8.1999999999999993"/>
    <n v="8.1999999999999993"/>
  </r>
  <r>
    <x v="734"/>
    <s v="Imou 360Â° 1080P Full HD Security Camera, Human Detection, Motion Tracking, 2-Way Audio, Night Vision, Dome Camera with WiFi &amp; Ethernet Connection, Alexa Google Assistant, Up to 256GB SD Card Support"/>
    <x v="2"/>
    <s v="Cameras&amp;Photography"/>
    <n v="2299"/>
    <n v="7500"/>
    <n v="0.69"/>
    <x v="8"/>
    <n v="5554"/>
    <s v="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Â â€“Â 122001|Included Components: 1 Camera, 1 Power Adapter, 1 Power Cable, 1 Mounting Plate, 1 Quick Service Guide, 3 Sets Of Screw; Specific Uses For Product: Surveillance"/>
    <s v="AGVKCM3HYXDY24CDSPW7OCLKBY5Q,AFLU4N3XW4NR5F76OYE32MFHFNDQ,AHCTMBY6ILZV6NI6M6AMLCOF4ICA,AFCMAZH6M3TVEIJMUB2MX7OYSKSA,AFVHSUME3FXLMVWOAUMSW2FQY5OQ,AFKXPQJBEVNNZLC74ISHNFVCO6CA,AFELQDSWBB36DNLRMGBO2JO3C7GQ,AESUWQB3L5GNP2BJPUD4MXJ5D7EQ"/>
    <s v="Ashish Pyasi,SAGAR B PUDABANGI,D Rajesh,BHAVIN,Surendra Kumar Kushwaha,Prasad,shishir sharma,Dinesh soni"/>
    <s v="R1OSNR3MGFRFSP,R30DTM6QZ6M7WP,R3S13J4FS6WPSO,RLZ31DCVWX3TE,R1P3GEEP9IQDDU,R37LC3F796EB2F,R96RJS8HIVU9Y,R2RNSF4YBRGI3I"/>
    <s v="It's a good product but it could have been better,OK ok,nice choice,Imou Ranger 2 WFi Camera,Very good,Two side communications are appreciated. Mobile app quite complicated to understand and control cam,Ordered grey , received white colour camera,Nice"/>
    <s v="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Â°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
    <s v="https://m.media-amazon.com/images/I/31Yg8KP64NL._SX300_SY300_QL70_FMwebp_.jpg"/>
    <s v="https://www.amazon.in/Imou-Security-Advanced-Surveillance-Detection/dp/B07YFWVRCM/ref=sr_1_433?qid=1672903017&amp;s=computers&amp;sr=1-433"/>
    <x v="1"/>
    <x v="0"/>
    <n v="5.9420289855072461"/>
    <n v="5.9420289855072461"/>
  </r>
  <r>
    <x v="735"/>
    <s v="boAt LTG 500 Apple MFI Certified for iPhone, iPad and iPod 2Mtr Data Cable(Metallic Silver)"/>
    <x v="0"/>
    <s v="Accessories&amp;Peripherals"/>
    <n v="799"/>
    <n v="1749"/>
    <n v="0.54"/>
    <x v="8"/>
    <n v="5626"/>
    <s v="Spaceship grade aluminium cable casing ensures long-lasting durability and reliable charging|Length: 2M"/>
    <s v="AFM3PEUDKST5I4ABCDADACT6UJCQ,AHIWDTUXZ2KUNE2BAZOWMZVDSS3A,AF6UHDAZK4ZALHNOJKQAZH6HISTA,AFUGI4MVDD6UIXUSOAONN3CJGO5Q,AHIVOVS2S5CODJ473W3ABVHSPSMA,AEC3N2HJPRWIDJRQNOE4CO6JCVUA,AHXODZHY6I6ZB3I5IUMGMLXCX2KQ,AEKIKDXW3S2LXR6V6BAV5LKQSYQA"/>
    <s v="Harihara,Manish Singh,parmar k.,sibi kumar,MANOJKUMAR PATIL,Placeholder,Abhinave,Baljindersandhu"/>
    <s v="R39DB3OJGB156P,R3SS4A3ZPHNIS3,R35PA44HZ71501,R8FCL3C8MXBOU,R1KKVZ2RMAQXRO,R1RGEWDBRHHG1G,R31DZYVAC4G3AB,R2XB4D0L7GYIJM"/>
    <s v="Worst product wornout after 2 months,Good product,Awesome | great,Worth a buy,Best Product!,Great one compare to original cable,Worked for a month, the power supply isn't as mentioned.,Ehh bhut lambi haii"/>
    <s v="Product is not working after 2 months,BoatðŸ’•,Nice product,Worth a buy,Really satisfying quality and product is still working fine.,Worth itSame as original,Not worthy,Thik aaw"/>
    <s v="https://m.media-amazon.com/images/I/41VKU5Lkg3L._SX300_SY300_QL70_FMwebp_.jpg"/>
    <s v="https://www.amazon.in/LTG-500-2Mtr-Cable-Metallic-Silver/dp/B0162LYSFS/ref=sr_1_250?qid=1672909136&amp;s=electronics&amp;sr=1-250"/>
    <x v="1"/>
    <x v="0"/>
    <n v="7.5925925925925917"/>
    <n v="7.5925925925925917"/>
  </r>
  <r>
    <x v="736"/>
    <s v="Robustrion Tempered Glass Screen Protector for iPad 10.2 inch 9th Gen Generation 2021 8th Gen 2020 7th Gen 2019"/>
    <x v="0"/>
    <s v="Accessories&amp;Peripherals"/>
    <n v="399"/>
    <n v="1499"/>
    <n v="0.73"/>
    <x v="8"/>
    <n v="5730"/>
    <s v="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
    <s v="AFUWVHBC2SCTJ7VEAWEIEYW5V4KA,AFYBMZW3AZJKJJTALIIXD7ZGEHKA,AFUFHMKHZZMFJX554XNEXXTJXWEQ,AHXXQS4GRLX7EK5BE6LFT6OKTWZA,AGUPGGFPP73O6INTDQ4RCOGZA2HQ,AGNZRKED7ZOR5CWLAVUPIYAYAOGA,AET5GWBU6F666XIYM4PJ6EY5WCKQ,AHQ4S2IRIVYCHMRQ2JX27C6KY3IQ"/>
    <s v="Dakshvir Singh,Palash Kapuri,Abhijit Gupta,Buyer,Anmol Saxena,Irfaan,Hon,dr sanjay kore (some kore)"/>
    <s v="R207L99B0HON4H,REU6EKQK98RBL,RM596L5QWH41H,R3S583DFLJ72KS,R2RV6Q4UAGYKUY,R3O59TXWPHOPEO,RMVC7IIYGMZJ8,R2V8YZ8X1YQY5C"/>
    <s v="Gud for the price, but adhesion quality is not very good,Nothing uniqueâ€¦â€¦,Attracts too much finger impressions,Perfect Fit (Almost),Easy to install,They provide tissues and wipes,Work well and easy to install,Gud product in budget"/>
    <s v="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
    <s v="https://m.media-amazon.com/images/I/41cOH84GhGL._SX300_SY300_QL70_FMwebp_.jpg"/>
    <s v="https://www.amazon.in/Robustrion-Anti-Scratch-iPad-10-2-inch/dp/B07Z3K96FR/ref=sr_1_160?qid=1672903002&amp;s=computers&amp;sr=1-160"/>
    <x v="1"/>
    <x v="0"/>
    <n v="5.6164383561643829"/>
    <n v="5.6164383561643829"/>
  </r>
  <r>
    <x v="737"/>
    <s v="Noise ColorFit Ultra Buzz Bluetooth Calling Smart Watch with 1.75&quot; HD Display, 320x385 px Resolution, 100 Sports Modes, Stock Market Info Smartwatch for Men &amp; Women (Olive Green)"/>
    <x v="2"/>
    <s v="WearableTechnology"/>
    <n v="2499"/>
    <n v="5999"/>
    <n v="0.57999999999999996"/>
    <x v="8"/>
    <n v="5852"/>
    <s v="Bluetooth calling: Stay connected with the world, dial from recent call history and favourites.;1.75&quot; High Resolution display: See what you are up to on the large and vivid 1.75â€™â€™ display with 320x385 px; 100 sports modes: Choose from 100 sports modes and get on the right side of fitness.;Productivity suite: Be your most productive self and stay well aware of whatâ€™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quot; High Resolution display: See what you are up to on the large and vivid 1.75â€™â€™ display with 320x385 px|100 sports modes: Choose from 100 sports modes and get on the right side of fitness.;Productivity suite: Be your most productive self and stay well aware of whatâ€™s happening around you.|Connectivity Technology: Usb; Included Components: â€ŽSmartwatch, Magnetic Charger, User Manual, Warranty Card"/>
    <s v="AHI7MFQMUC5N6DRDGTYZPAKPWF2A,AF4YTGSRB6V6GKOASPKQOXBSV5WQ,AG4HJD7JUH5N2VD35E4V6VT7GLMQ,AEXQDRMTF5ZQUUSHS7BCNNYOKRQQ,AHTQKY3RQLPSFW44ZP7BN6BCKGAQ,AEFUKUMHKDI2O3TFN7HKNZIP4Y3A,AESLA7XGMFNAM724AWVRLZHL376A,AHI2K2FYRC2LPTJ3RLMDZEEDTPUQ"/>
    <s v="Sasmita Chopdar,Manas Mishra,Atul kumar,Rudra Pratap Singh,Harshad Bhairamadgi,Manoj Yadav,Gyannidhi prasad,Lokesh kumar"/>
    <s v="R3K08458ILZK0F,R3OJTSZV57IWTC,R1DLM3QOLR43NS,R3N1UVS0VJ5GTV,R1LVGTLDN1T30E,R20R8KWXWTCHQ2,R2MOJO4ZT07XX7,R16TO2UAY38GXA"/>
    <s v="Good quality,Bindaas watch,Good,Must buy,The LCD display is much better than shown in images or videos,Love to Noise Brand,Good product battery backup good,Nice one"/>
    <s v="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
    <s v="https://m.media-amazon.com/images/W/WEBP_402378-T1/images/I/410jqIm0YoL._SX300_SY300_QL70_FMwebp_.jpg"/>
    <s v="https://www.amazon.in/Noise-ColorFit-Bluetooth-Resolution-Smartwatch/dp/B09NC2TY11/ref=sr_1_305?qid=1672903010&amp;s=computers&amp;sr=1-305"/>
    <x v="1"/>
    <x v="0"/>
    <n v="7.068965517241379"/>
    <n v="7.068965517241379"/>
  </r>
  <r>
    <x v="738"/>
    <s v="AmazonBasics High Speed 55 Watt Oscillating Pedestal Fan, 400mm Sweep Length, White (Without Remote)"/>
    <x v="1"/>
    <s v="Heating,Cooling&amp;AirQuality"/>
    <n v="1983"/>
    <n v="3300"/>
    <n v="0.4"/>
    <x v="8"/>
    <n v="5873"/>
    <s v="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
    <s v="AGWWAYI5PN6JJ6UDW7QGDYYH5LHQ,AHFV5ARR3PS2ARXNE6ZUZWY4WTSA,AHRCI5GQKXZVJF3CJZTTJPDLVAMQ,AGAX7R5GL5K2RGHQSQTDMPYC72PA,AGYHKR66NKJAPKDC55IEHLPVQBHQ,AHGV2ZMWXKZRSG46I5AFRD5GBFPA,AF2Y6OLJTC5NXEHBTQINTOFXPV3A,AHLVFDJW36WQI2EAJURC4Q4525JA"/>
    <s v="Govind Khatri,Shanmugam,amrendra,Giji Philip,Khaja Jabbar Ahmed,Sivan Sai,vijendra Kumar,Amazon Customer"/>
    <s v="R3H7NIOGR51BCC,R3BKEMT5488WIB,R31QG2GYR8A37S,R2NO8ASBTPQKQZ,RVB2FQLVO9N0A,R1366OOBBOMJI2,R21V60CHP3W6KY,R207DKP7LXNDSC"/>
    <s v="Good quality fan,Good one...,Fraud,No remote control,Value for money,Easy to assemble,no remote control but I think worth for money(bcz low budget pedestal fan,Good,Nice fan"/>
    <s v="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ðŸ™ðŸ»ðŸ¥°,Good productYou can buy it,Nice fan which one can consider at this price but should have different colour options white gets dirty early which needs care regularly otherwise nice product"/>
    <s v="https://m.media-amazon.com/images/I/418vOzm6DZL._SX300_SY300_QL70_FMwebp_.jpg"/>
    <s v="https://www.amazon.in/AmazonBasics-400mm-Pedestal-Remote-White/dp/B07NPBG1B4/ref=sr_1_477?qid=1672923615&amp;s=kitchen&amp;sr=1-477"/>
    <x v="1"/>
    <x v="0"/>
    <n v="10.249999999999998"/>
    <n v="10.249999999999998"/>
  </r>
  <r>
    <x v="739"/>
    <s v="Gizga Essentials Spiral Cable Protector Cord Saver for Mac Charger, iPhone Charger, Wire Protector, Lightweight Durable Flexible Wire Winder for Charging Cables, Data Cables, Earphones, Pack of 10"/>
    <x v="2"/>
    <s v="Mobiles&amp;Accessories"/>
    <n v="119"/>
    <n v="299"/>
    <n v="0.6"/>
    <x v="8"/>
    <n v="5999"/>
    <s v="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
    <s v="AFLBLMPC4WUEDUWHLHBQVY5AKH2A,AE4ZXGSA2CQOGKH3N7GS7WNS67MQ,AHIQ7HT7HDEW67HOPSLTFF2TH2BA,AFWWWV4JHTQ4PJI5WUC73YTHBQCQ,AHPI2KLLZMZK5CGEZ6ILSIA4FHJQ,AFGQKKARKUCRSUEBE2EETDPNLTEA,AGCD3EP3GKDT4URL7GHQPM4Z7DFA,AEUZZSADD4LNC6NNCPAYMKDKGUKQ"/>
    <s v="Velir,Dileep Venigalla,chakrapani p,kuldip teli,Shanky,Rama,Saurabh Srivastava,Vineeth G"/>
    <s v="R10KEMT1N336ZD,RL01KZO95GX4F,R1Q721FI3A7XLK,R34MTIAB8IHAI,R1LG1DNA516T7L,RFH8DR3A2O8BG,RFA922H587JFN,R10BFD806POSOX"/>
    <s v="Awesome Product,Good product,Good quality,Good but overpriced,Gud quality but expansive,Not bad,Ok,Worth product"/>
    <s v="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â€™s useful for not to brake the cable"/>
    <s v="https://m.media-amazon.com/images/I/511g3fIVsqL._SY300_SX300_QL70_ML2_.jpg"/>
    <s v="https://www.amazon.in/GIZGA-Protector-Charging-Protective-G55/dp/B08MTCKDYN/ref=sr_1_95?qid=1672895770&amp;s=electronics&amp;sr=1-95"/>
    <x v="1"/>
    <x v="0"/>
    <n v="6.833333333333333"/>
    <n v="6.833333333333333"/>
  </r>
  <r>
    <x v="740"/>
    <s v="Pilot Frixion Clicker Roller Pen (Blue), (9000019529)"/>
    <x v="3"/>
    <s v="OfficePaperProducts"/>
    <n v="90"/>
    <n v="100"/>
    <n v="0.1"/>
    <x v="8"/>
    <n v="6199"/>
    <s v="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â„‰). If pen is exposed to temperature that reaches 140â„‰, the ink will be colorless when writing. To restore color, cool to at least 14â„‰ in freezer and the ink will again write in color.|Eraser is at the top of the pen, tip is retractable by pressing clip down"/>
    <s v="AFSJUWV2I4CD53EPCRMOQJ3CWR3Q,AGLYAYWTFPPMLELDG7MBUTWQZTKA,AHAAYO56NUYMNL7O7P65YAAKV6TA,AFWPXEXJRSEYWLZSQDGUDSBDHBLQ,AES4QRD3RAYW2ORTU7E7K76ODZ5A,AFRXDI4SII4JBMPANDYIBWAXES6A,AGH6HBX2KQ7SPFSKTLA3TXXEODHQ,AHWWSRDGMUI3RUPRJLQY7DLHKXIQ"/>
    <s v="Abhay Gupta,vimal rastogi,Sughnesha,Prityush,Anzer Ahmed,A name I won't regret,Biby,Kayam Sayyed"/>
    <s v="R1QL22IXTM3HYM,R2BCCQQCMW4X56,R8MW9P91PIMJ3,R1IR8LR4A6GBLG,RO0DFX54L3NCC,R1KTHYCCXHUBFI,R19DP6TCU06P4W,R30Y585J7G8SHZ"/>
    <s v="Good... ðŸ˜Š,Nice pen but it has some problems.,A great buy,Good pen but finished really quick,It's ink gets finished after using it only for 2 or 3 times,Very nice pen,Best for neat homework.,It's help me earn my bread butter"/>
    <s v="Bahut aacha hai ye pen sach me likhne ke Baad erase ho jata hai, so nice... ðŸ˜ðŸ’«,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Â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
    <s v="https://m.media-amazon.com/images/I/21t8TMvuq6L._SX300_SY300_QL70_FMwebp_.jpg"/>
    <s v="https://www.amazon.in/Pilot-Frixion-Clicker-Roller-Blue/dp/B00S2SEV7K/ref=sr_1_457?qid=1672903018&amp;s=computers&amp;sr=1-457"/>
    <x v="1"/>
    <x v="0"/>
    <n v="40.999999999999993"/>
    <n v="40.999999999999993"/>
  </r>
  <r>
    <x v="741"/>
    <s v="KENT 16044 Hand Blender Stainless Steel 400 W | Variable Speed Control | Easy to Clean and Store | Low Noise Operation"/>
    <x v="1"/>
    <s v="Kitchen&amp;HomeAppliances"/>
    <n v="1499"/>
    <n v="2100"/>
    <n v="0.28999999999999998"/>
    <x v="8"/>
    <n v="6355"/>
    <s v="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
    <s v="AFENRIT42SOS4O7C4PHSKJNNWIWA,AGJW32XBQ6KVXXEPOF2F7TXSI56A,AHRNCTBMQ4Q27ECKAMZP5FFDOWDQ,AE5QM7YNLDN264RDC3P7GBGFYUEA,AEQOF2P6OUP23GYS2CADPFTMVJ4Q,AHOMVPDRQ74UCNTIWQKOWVZVCVSA,AG5ZVXUMPBZT7QYYE23JJU3HTLLA,AHP3V6CE6O6VEEGPQMAT7WEGTVOA"/>
    <s v="Pooja,Mahaaveer Refrigeration services pvt. Ltd.,Digvijay singh,Varun,Rakesh,Aman Rana,devashish,Haya"/>
    <s v="R1S4Y5TIEL5G8R,R1SGD2AC3S8KEG,R3JP8FW93ND491,R3HWDXEJX098MC,R3FCWGOVQZII60,RCQ75ERMBZMJ5,R1PYXQO11OT86M,R2R1QS9VQ64ZCO"/>
    <s v="Good product,Working fine,Best hand blender,Good product,Nice product,Good Product,Nice gadget for simple use.,Defected product recieved have put it on replacement"/>
    <s v="Good product,Everything is okay but itâ€™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
    <s v="https://m.media-amazon.com/images/W/WEBP_402378-T1/images/I/21-SFWqfgyS._SX300_SY300_QL70_FMwebp_.jpg"/>
    <s v="https://www.amazon.in/Kent-KENT-Hand-Blender/dp/B07QHHCB27/ref=sr_1_142?qid=1672923597&amp;s=kitchen&amp;sr=1-142"/>
    <x v="1"/>
    <x v="0"/>
    <n v="14.137931034482758"/>
    <n v="14.137931034482758"/>
  </r>
  <r>
    <x v="742"/>
    <s v="Tecno Spark 8T (Turquoise Cyan, 4GB RAM,64GB Storage) | 50MP AI Camera | 7GB Expandable RAM"/>
    <x v="2"/>
    <s v="Mobiles&amp;Accessories"/>
    <n v="8499"/>
    <n v="12999"/>
    <n v="0.35"/>
    <x v="8"/>
    <n v="6662"/>
    <s v="50MP High Resolution Camera for Extra Clarity with F1.6 Large Aperture | 8MP Front Cam with Dual Front Flash | No support for Africa's frequency bands|6.6&quot;FHD+Segment leading display with 91.3% screen to body ratio|New metal coding design-Bold, appealing and youth centric|5000mAh powerful battery with ultra power saving mode|Helio G35 Gaming Processor for robust usage"/>
    <s v="AFBPBZLHAOY5FLNKXSMY7R5NGW4A,AGRIGBJGBMM4HDFVZRSR6KNFCZQA,AFL2RLMNGDTJED222FJJLDX6BN2Q,AGO2GZLUYPY2PUV7F5YM244ODJ7A,AGZT23MB5BA7JK74E4NOOJEWQVAQ,AEEK7J244RB5UK7OFFLH5QHEQ3RQ,AGHSNUIUGMFHBLKEXG7CRIF5DC3A,AEPBNLNECBWYCIHCV4MUJDT5WCBA"/>
    <s v="Bipul s.,Nigen das,Ranjit N,Placeholder,yogesh kumar,ANIRBAN  GANGULY,Patan,Abhijeet Padave"/>
    <s v="RMGE5B6FD1FS5,R1FN1REHXYLMZ,R1BL6NYV6D8W1M,RJHBMPZRSI8AJ,R144IGLWP70M8K,RHSVGQWZTK60L,R2M5S0A5M8DPEJ,RWJG2SH0FCSIY"/>
    <s v="I have been using this phone since 2month it's very good on problem,Nice products,nice product,I am giving  9 out of 10.,Ek dam mst,Tecno Spark 8T,Gud,Lag"/>
    <s v="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
    <s v="https://m.media-amazon.com/images/I/41KVdXIcg0L._SX300_SY300_QL70_ML2_.jpg"/>
    <s v="https://www.amazon.in/Tecno-Spark-8T-Expandable-64GB/dp/B09MKP344P/ref=sr_1_294?qid=1672895835&amp;s=electronics&amp;sr=1-294"/>
    <x v="1"/>
    <x v="0"/>
    <n v="11.714285714285714"/>
    <n v="11.714285714285714"/>
  </r>
  <r>
    <x v="743"/>
    <s v="boAt LTG 500 Apple MFI Certified for iPhone, iPad and iPod 2Mtr Data Cable(Space Grey)"/>
    <x v="0"/>
    <s v="Accessories&amp;Peripherals"/>
    <n v="849"/>
    <n v="999"/>
    <n v="0.15"/>
    <x v="8"/>
    <n v="6736"/>
    <s v="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
    <s v="AHPAC3MT3XXV27WWU7U5AN7RLCXQ,AEC5BUE7IZ7BJDWQBTHSZ5NTBMRA,AFBJVGLPQD4P3VWFKPHEYOYSU3SA,AHNNGQDCQ6UGEBUXIL35RRKQKZZA,AF43XSTGWBWDM3ZV7RRKWMAHPVCQ,AH5JWG7PISZWAT76DY5Y76KRU2OA,AEATXOF4DX2VJQQBD2OLGA6WD2NA,AE4YTBWL7JODU6DEWIW2PTUQ5XPQ"/>
    <s v="Aaditya,Ajinkya Kumbhar,Sanchada,Shubham,Gaurav Bhatt,Aditi Shetty,Deepak,Himanshu"/>
    <s v="R239FYUEOVD16B,R1LTT7I3WIEJOM,R1RVGK0UX9CXVV,RRKJ8FMQW12HS,R23NICBEXCSAO3,R1UQW9R4RDH3P8,RNWY4IN06HR5S,R7BSCX0SA1OQ9"/>
    <s v="Reliability,Best non apple usb to lightning cable,Good,Good quality using since a year,Good,Very good product,Nice cable,Worth Your Money and best alternative"/>
    <s v="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â€™s not super fast like your regular iPhone charger but it does the job well. Compatible with portable charger also,Nice cable , length is very well good ,But charging speed is little bit slow otherwise good. Go for itðŸ˜Œ,Writing after 2 years, it works amazing"/>
    <s v="https://m.media-amazon.com/images/I/41vVXPCqnML._SX300_SY300_QL70_FMwebp_.jpg"/>
    <s v="https://www.amazon.in/LTG500-Indestructible-Certified-Lightning-2Meter/dp/B0162K34H2/ref=sr_1_202?qid=1672909134&amp;s=electronics&amp;sr=1-202"/>
    <x v="1"/>
    <x v="0"/>
    <n v="27.333333333333332"/>
    <n v="27.333333333333332"/>
  </r>
  <r>
    <x v="744"/>
    <s v="OnePlus 138.7 cm (55 inches) U Series 4K LED Smart Android TV 55U1S (Black)"/>
    <x v="2"/>
    <s v="HomeTheater,TV&amp;Video"/>
    <n v="42999"/>
    <n v="59999"/>
    <n v="0.28000000000000003"/>
    <x v="8"/>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BaZZ48wjS._SX300_SY300_QL70_FMwebp_.jpg"/>
    <s v="https://www.amazon.in/OnePlus-138-7-inches-Android-55U1S/dp/B095JQVC7N/ref=sr_1_237?qid=1672909135&amp;s=electronics&amp;sr=1-237"/>
    <x v="1"/>
    <x v="0"/>
    <n v="14.642857142857141"/>
    <n v="14.642857142857141"/>
  </r>
  <r>
    <x v="745"/>
    <s v="OnePlus 163.8 cm (65 inches) U Series 4K LED Smart Android TV 65U1S (Black)"/>
    <x v="2"/>
    <s v="HomeTheater,TV&amp;Video"/>
    <n v="61999"/>
    <n v="69999"/>
    <n v="0.11"/>
    <x v="8"/>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sSPp4pkYL._SY300_SX300_QL70_FMwebp_.jpg"/>
    <s v="https://www.amazon.in/OnePlus-163-8-inches-Android-65U1S/dp/B095JPKPH3/ref=sr_1_492?qid=1672909149&amp;s=electronics&amp;sr=1-492"/>
    <x v="1"/>
    <x v="0"/>
    <n v="37.272727272727266"/>
    <n v="37.272727272727266"/>
  </r>
  <r>
    <x v="746"/>
    <s v="Noise Pulse 2 Max Advanced Bluetooth Calling Smart Watch with 1.85'' TFT and 550 Nits Brightness, Smart DND, 10 Days Battery, 100 Sports Mode, Smartwatch for Men and Women - (Jet Black)"/>
    <x v="2"/>
    <s v="WearableTechnology"/>
    <n v="2999"/>
    <n v="5999"/>
    <n v="0.5"/>
    <x v="8"/>
    <n v="7148"/>
    <s v="Massive 1.85&quot;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
    <s v="AHVEG7WUVHTOAT7YZ2Z6VNJCBYYA,AFX7Y424L7A2WXEKEFTRAATHZTGA,AGKVBPWUJ5SHPUHQCCYNHWBISW5A,AEC2T4BCBJLQGM6767M73GQX6THA,AEUUGGQ72VZ33Y4WLZKDODUA3XZA,AGGHAVSNZUQC5BOOK56TT6TQJSGA,AEZX46Y3IHTKWR3QYFI34XQKFJ6Q,AEZZ4FRTICGTE5ELNL2IAZYRH3QQ"/>
    <s v="Amazon Customer,Abhinay Kanth D M,Himanshu,Aadi Raj Uthup,Gaurav,Kiran das,Santosh Bakare,Suman Sharma"/>
    <s v="R2G9RHDQN3S511,R3GFHK3HJ4FRRZ,R3QKL6QNRFS6T,R1JGF7WFAYR6SA,R3QMM0HI96HW0Z,R3OW5MN95Z8BDO,R1NBO3NP1WH1V8,R9DM4KZATOPQE"/>
    <s v="Value for money smartwatch for those interested in tracking their physical activity.,Noise pulse2max smart watch is awesome and looks good,Paisa wasool,One of the best smartwatches in this segment,Noise,Touch,Good value for money,Best budget segment fitness watch"/>
    <s v="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
    <s v="https://m.media-amazon.com/images/I/41u0PC4NajL._SX300_SY300_QL70_ML2_.jpg"/>
    <s v="https://www.amazon.in/Noise-Advanced-Bluetooth-Brightness-Smartwatch/dp/B0B6BLTGTT/ref=sr_1_202?qid=1672895806&amp;s=electronics&amp;sr=1-202"/>
    <x v="1"/>
    <x v="0"/>
    <n v="8.1999999999999993"/>
    <n v="8.1999999999999993"/>
  </r>
  <r>
    <x v="747"/>
    <s v="Usha IH2415 1500-Watt Immersion Heater (Silver)"/>
    <x v="1"/>
    <s v="Heating,Cooling&amp;AirQuality"/>
    <n v="510"/>
    <n v="640"/>
    <n v="0.2"/>
    <x v="8"/>
    <n v="7229"/>
    <s v="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
    <s v="AECYTJD5MC5XGEX75UZY6T64WX5A,AH2XKE5NKEOBKOJRDJIPNYQRLCTQ,AEWVKFD6YXNBTHT7Q7CPKAPC4MKA,AGGDIBNZQHVRAJZXVXAHKBV2Y4RQ,AELBP2ICNLTZNQ7LRFSLDTGXC2IQ,AFGCWE3XJSFV3SHN5EU2N5VXWAZA,AH44PHVDPA7E2JJWAMVD7ZRPUFEQ,AFVYZFTM3SUEGYESW55OJNGUAJVA"/>
    <s v="Durgaprasad g.,S K Hazra,Niraj k.,Sapan,Amazon Customer,ulavappa s asundi,Hitesh Nayak,Lakshmi S"/>
    <s v="R2QFJ90TFMGE4S,R35KQ2BQ7TKJS8,RBD5L7F8BAR71,R1ZYMEO92ST8E2,R1DLFFF7N1G9JT,RYJAAGZ3I6ERK,R33ND5PEC4ILD9,R2N2T71KGYJX0"/>
    <s v="Good water heater,Good quality,Good products,Good,Good,Good product,Good product,Brand value"/>
    <s v="Nice product &amp; good quality,Value for money, as per description.,Very easy useful,Good product,Product is good,Good,Good,Best to buy under 500. Comes with warranty card. Cable Quality is good"/>
    <s v="https://m.media-amazon.com/images/I/41a-huLVEIL._SX300_SY300_QL70_FMwebp_.jpg"/>
    <s v="https://www.amazon.in/Usha-IH2415-1500-Watt-Immersion-Heater/dp/B00P0R95EA/ref=sr_1_244?qid=1672923603&amp;s=kitchen&amp;sr=1-244"/>
    <x v="1"/>
    <x v="0"/>
    <n v="20.499999999999996"/>
    <n v="20.499999999999996"/>
  </r>
  <r>
    <x v="748"/>
    <s v="CARECASEÂ® Optical Bay 2nd Hard Drive Caddy, 9.5 mm CD/DVD Drive Slot for SSD and HDD"/>
    <x v="0"/>
    <s v="Accessories&amp;Peripherals"/>
    <n v="199"/>
    <n v="799"/>
    <n v="0.75"/>
    <x v="8"/>
    <n v="7333"/>
    <s v="Compatible 4 Channels switch help to improve the compatibility.You can try to move &quot; A&quot;&quot;B&quot;&quot;C&quot;&quot;D&quot; if your Laptop can not read HDD.|Compatible with: 2.5&quot;/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
    <s v="AF3I4EPZQIK3OVITINOGTUMCWQ7A,AFGJUJ3SUS35KINKLVKUSSPQOF7Q,AFLU4N3XW4NR5F76OYE32MFHFNDQ,AEBQPMPROYPTAQLTNBBFS4OQBYGQ,AGS4LZEEXWBXM5YCLRHDMZFDHVXQ,AGTW4HJCRU3PV3RWFQZ3OY7A6FLQ,AHKHL25G2FSHGHSMWDVH47N2IEFQ,AGY7TVIILTBSFMWBPYTIWLTOEZ2Q"/>
    <s v="Prabakaran V,Chinmay Nayak,SAGAR B PUDABANGI,Gurmeet Bhamra,paras jamkar,panchal,ABUZAID,AaaaBokkaLe"/>
    <s v="R15FTQ3OTL54HG,R5WNQOBU27J2R,R30NWHS9ZD2AZJ,R3MZE0LEVB688M,R8HUCZYM2F8UJ,R3NK0HFG8JUGIP,R3MEDM094JOZHW,R8TG7TKO28ONS"/>
    <s v="Perfect For HP Laptop,Okay,Good,Worst Product by Seller,Above average,Product achha laga,Working fine,Worth the Price - Front Panel cover not included as shown in product description"/>
    <s v="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
    <s v="https://m.media-amazon.com/images/W/WEBP_402378-T1/images/I/51ca6eZ+j3L._SY300_SX300_.jpg"/>
    <s v="https://www.amazon.in/Optical-Drive-Caddy-Universal-9-5mm/dp/B07W14CHV8/ref=sr_1_483?qid=1672903019&amp;s=computers&amp;sr=1-483"/>
    <x v="1"/>
    <x v="0"/>
    <n v="5.4666666666666659"/>
    <n v="5.4666666666666659"/>
  </r>
  <r>
    <x v="749"/>
    <s v="Crompton InstaGlide 1000-Watts Dry Iron with American Heritage Coating, Pack of 1 Iron"/>
    <x v="1"/>
    <s v="Kitchen&amp;HomeAppliances"/>
    <n v="850"/>
    <n v="1000"/>
    <n v="0.15"/>
    <x v="8"/>
    <n v="7619"/>
    <s v="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â° swivel cord for easy cord movement and 6 pre-set fabric settings with variable temperature control|DESIGN: Matte black finished base and bronze lining, and a larger soleplate area with curved edges to ensure quick ironing"/>
    <s v="AHTJVOG52ZROVUFB64P2TTWIUCYQ,AFWZ75RYXU4BLWIZOEUMOWBSAPXA,AHACIF5SS4LL76SN3DNBDFNZQSHQ,AH2E7TXMON44B7YYHRAHWJ6HYFPQ,AG4Q3J2BSPCZD6YPMZ5FFE5A623A,AH37YFHELE7WDG7Z4C4HQWFY6DTQ,AFKYOQD6A4YUIYNDYWHM27QXER2Q,AE27QPJRG7545VJX7LYRK2EO3I4Q"/>
    <s v="Yogesh,Ashok,raja,Debabrata Das,Pushkar Gade,Shaheed,charafoudine,Gopal Samanta"/>
    <s v="R1YXTYLLFSDN6F,R2IU9VU91K2RIN,R13T54P444JQ2A,R2PQUB36L5O64N,R1KII9H1CWAA05,R22699HYNGFQ3F,R3VW949SRSI8DG,R33VXW5FCRM538"/>
    <s v="Good,Very lightweight and good looking,good,So far so good,Nice ðŸ‘,Average,I think is this 1000 watts? Produce 750 watts.....,Good"/>
    <s v="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â€™s job well. Will update my review after using a couple of months.,It's light weight and easy to move,Good but nice product,Every points are ok.,Good"/>
    <s v="https://m.media-amazon.com/images/I/31TSknJ2JbL._SY300_SX300_QL70_FMwebp_.jpg"/>
    <s v="https://www.amazon.in/Crompton-InstaGlide-Certified-Dry-Iron/dp/B08235JZFB/ref=sr_1_283?qid=1672923606&amp;s=kitchen&amp;sr=1-283"/>
    <x v="1"/>
    <x v="0"/>
    <n v="27.333333333333332"/>
    <n v="27.333333333333332"/>
  </r>
  <r>
    <x v="750"/>
    <s v="Kent Gold, Optima, Gold+ Spare Kit"/>
    <x v="1"/>
    <s v="Kitchen&amp;HomeAppliances"/>
    <n v="649"/>
    <n v="670"/>
    <n v="0.03"/>
    <x v="8"/>
    <n v="7786"/>
    <s v="Color: White|For gold, gold+, kool, star and optima models|1 UF membrane + 1 activated carbon pack + 1 sediment filters|Membrane life: 4000L"/>
    <s v="AH6L4HL7SHZ5FT3XJRTBG4VRQDDQ,AHM3BEM5TLDWOMRDAXTSJWFZ5TXA,AGCXOIOXQ6SMSCU5P73D2VTEEAQQ,AHJQP7JD3FSN7JT6D43MEG7F6BVQ,AET435JGPEIORB35LT7EZ4ASDRRQ,AENODVL6MR7QPBIXIIGAM54JZ6ZA,AGPIHCRS2LVMVTFCHLPYZMS6PL6Q,AGPAIQ4RMGU26NAKXGQCEB2OOS2Q"/>
    <s v="Shivraj,Subham,yedukondalu,MOHD MOHSIN,Jagdish Joshi,sam,M.Bharadwaj Phani Datta,BHARAMAPPA"/>
    <s v="R3K3LMO7VBZ15E,RIMQ7KGAFAY45,R1KDTPUO1RHWGT,RNJPU360H19UG,RRC1X279O3BYB,R3TS5E690D6AFF,R3S2E5C2I6JD1P,R1JSM9LLIPIPIE"/>
    <s v="Good quality, plz add 1 syringe with this kit,Original product,Genuine product,very good product,nice,good product,Good product no issues,à²‰à²¤à³à²¤à²®"/>
    <s v="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à²‰à²¤à³à²¤à²®"/>
    <s v="https://m.media-amazon.com/images/W/WEBP_402378-T2/images/I/41emm+fTJmL._SX300_SY300_.jpg"/>
    <s v="https://www.amazon.in/Kent-Gold-Optima-Spare-Kit/dp/B00SMFPJG0/ref=sr_1_324?qid=1672923609&amp;s=kitchen&amp;sr=1-324"/>
    <x v="1"/>
    <x v="0"/>
    <n v="136.66666666666666"/>
    <n v="136.66666666666666"/>
  </r>
  <r>
    <x v="751"/>
    <s v="INALSA Electric Kettle 1.5 Litre with Stainless Steel Body - Absa|Auto Shut Off &amp; Boil Dry Protection Safety Features| Cordless Base &amp; Cord Winder|Hot Water Kettle |Water Heater Jug"/>
    <x v="1"/>
    <s v="Kitchen&amp;HomeAppliances"/>
    <n v="699"/>
    <n v="1595"/>
    <n v="0.56000000000000005"/>
    <x v="8"/>
    <n v="8090"/>
    <s v="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â€™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
    <s v="AFBFA6KBCRGWVDW4KGK4IGLOZOMQ,AGWE57ZFO2W7KE4W6DUUKGFDFS2A,AHDEJNJ2AC2S56IT72GATCSDCD5A,AG22NVWB5NWRKIG3YU3FV547ATKQ,AFX5MLF4YHBERVPZOKYPHY3KYYYA,AFVAWKSZHBYC7JWPLEDGHUTTOPBQ,AEBDNHLXROGGOSFVHA76BYKSNO4A,AEEGGTGGYA4JE55NEKYL4DOOZANA"/>
    <s v="Vikash ranjan,SHIV MANGAL,Amazon Customer,Ajay Chauhan,Ajay Srivastava,Ravi Patel,Abhinav Sharma,Rupesh goel"/>
    <s v="R2KXEQMYGQGIP3,ROBRVYJQR5A81,R2FKC4JNAQC8XB,R3P6GI329T63NN,R14ZFU2T66RJZV,R2CV8RLRP5J7O5,R311N5TCOLN080,R1SVR7X4MBEVT"/>
    <s v="Easy water boiling,Its fine... to use and easy to implement.,It's a good product.,improvement required,Good utility,Must Buy Product,Good product,It's just wow product, i used for a day and then i order for one more for my child hostel. L"/>
    <s v="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â€™s very easy to operate easy to clean and a very quick way to get hot water.,Very good product and helpful and polite delivery person,Cord length is very short. Difficult to reach to table"/>
    <s v="https://m.media-amazon.com/images/W/WEBP_402378-T1/images/I/317ws2QblnL._SX300_SY300_QL70_FMwebp_.jpg"/>
    <s v="https://www.amazon.in/Inalsa-Electric-Kettle-Absa-1500W-Capacity/dp/B07QDSN9V6/ref=sr_1_39?qid=1672923592&amp;s=kitchen&amp;sr=1-39"/>
    <x v="1"/>
    <x v="0"/>
    <n v="7.3214285714285703"/>
    <n v="7.3214285714285703"/>
  </r>
  <r>
    <x v="752"/>
    <s v="D-Link DWA-131 300 Mbps Wireless Nano USB Adapter (Black)"/>
    <x v="0"/>
    <s v="NetworkingDevices"/>
    <n v="507"/>
    <n v="1208"/>
    <n v="0.57999999999999996"/>
    <x v="8"/>
    <n v="8131"/>
    <s v="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
    <s v="AGA2PZGWMQIRA46VYOTICFE7KCBA,AHI2QJ4CLTCQWACDIC2LDFJPDAPA,AEXAFY7V2ZRZI2GD2J6KDOWBZUBQ,AHAEBXTXQDY355AGFMFX3Z2VAAUQ,AETRIARSUFSMNG5LFJZMW6CBJMMQ,AEHQQTEDMSXRGSBDDEIH3JF4AOMQ,AGMG74N6WQGI376W7GEJJ4XD3ARQ,AG7QMBEFFY2LJJKKEVWMJU2BMNRQ"/>
    <s v="nilesh,EAGLE,Manoj KNS,Titus P.,Paras singla,arun,Ankur Awasthi,BALASUNDHARAM B"/>
    <s v="R2EJIN3N3L3XKI,R2JMJ8QNG66LV4,R3B46JNPC2T4E7,R3HHJCTEJ7J9CS,R2LOAPI3SK4RCX,R1MLGZDQDKIVIF,R10KVN4LSVD459,R3BO9D050WHWVX"/>
    <s v="good tool to use for,Brand is always good,Overall good and a better experience,It is useful to me.,Works well with cpplus dvr,Good,Its not plug an play u need to install the driver and will support till 2.4 Ghz not above that,Surveillance Camera In My House"/>
    <s v="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
    <s v="https://m.media-amazon.com/images/I/31+NwZ8gb1L._SX300_SY300_.jpg"/>
    <s v="https://www.amazon.in/D-Link-DWA-131-Wireless-Adapter-Black/dp/B002PD61Y4/ref=sr_1_50?qid=1672909126&amp;s=electronics&amp;sr=1-50"/>
    <x v="1"/>
    <x v="0"/>
    <n v="7.068965517241379"/>
    <n v="7.068965517241379"/>
  </r>
  <r>
    <x v="753"/>
    <s v="Portronics Adapto 20 Type C 20W Fast PD/Type C Adapter Charger with Fast Charging for iPhone 12/12 Pro/12 Mini/12 Pro Max/11/XS/XR/X/8/Plus, iPad Pro/Air/Mini, Galaxy 10/9/8 (Adapter Only) White"/>
    <x v="2"/>
    <s v="Mobiles&amp;Accessories"/>
    <n v="529"/>
    <n v="1499"/>
    <n v="0.65"/>
    <x v="8"/>
    <n v="8599"/>
    <s v="[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â€™s strong, ABS Plastic built makes it safe to use even in clumsy hands. This charger with a built-in protection can protect your equipment from excessive current, overheating and overcharging."/>
    <s v="AE5X7F5K6HASKKQZGUJEF3VZFRRQ,AEKVSWRDHUU76ES43EFWKAWTDYGQ,AF2CYQ4QUO4JYJDIRRB5R3YZHYCA,AGXAFZHSGPYKI3IF3CUMM3FKCT3A,AF5H5CZXXSPIJL6A7CRZRJQPMJWQ,AFMFLXBICTWGULWCOSXF6BRBQCNQ,AHUVRK6VJOSRKW2RAD6PXS4YVCUA,AGP365OHRJ23BJZKPU3GJ7NVQHVA"/>
    <s v="pawhnai,Santosh Kumar,Dhruv Shah,Rajeev K.,Dev agarwal,VISHAL KHOKHAR,sreehari,Subash Panda"/>
    <s v="RLCW4ACH6TGM7,RS7QQ6IPVH0ZK,R1DN62U7XKE8ZR,R2OIY1BC4689L3,R1WK9XGOKLW4ZN,R2K4PQ80K8G5PO,R9R2RIKI1CO8Z,RHAN9P6JJBKA5"/>
    <s v="Durability,Best one,Quality Product,Trustworthy Product,good,Good product in budget. Go for this adaptor,Good quality product,Good one working perfectly"/>
    <s v="Good charging speed as expected but heat up faster like it charged speed.,Best adapter for iPhone and buy one thing it canâ€™t take more power supply voltage in it, it may damage,Go for it,Value for money product,Value for money,Fast charging. Very good product in this price. I have iPhone 13. Itâ€™s take 1 and half hour for Full charge.,Charges pretty well.,Working perfectly, value for money"/>
    <s v="https://m.media-amazon.com/images/I/31wqydqbA9L._SX300_SY300_QL70_ML2_.jpg"/>
    <s v="https://www.amazon.in/Portronics-Adapto-Adapter-Charger-Charging/dp/B08VS3YLRK/ref=sr_1_67?qid=1672895762&amp;s=electronics&amp;sr=1-67"/>
    <x v="1"/>
    <x v="0"/>
    <n v="6.3076923076923066"/>
    <n v="6.3076923076923066"/>
  </r>
  <r>
    <x v="754"/>
    <s v="LAPSTER Spiral Charger Spiral Charger Cable Protectors for Wires Data Cable Saver Charging Cord Protective Cable Cover Set of 3 (12 Pieces)"/>
    <x v="0"/>
    <s v="Accessories&amp;Peripherals"/>
    <n v="99"/>
    <n v="999"/>
    <n v="0.9"/>
    <x v="8"/>
    <n v="8751"/>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FNGZSZUISNZ2SMAN3L3OALQXS2Q,AEL2T4V2QAHYRIJ6BPMOETWMGLIQ,AHEU57WSVYX3MYVUTKXND7722D6Q,AH7GSAGP2FWNNWZHN7Q56Z2AWLVQ,AGIHBFWNPMXWTJOAUVEHA23XKOBQ,AE54CJHDDTC3JOR6UCSVK4UCZTTA,AHXT34K7Q5XLB7MNGS4NFI2VBMVA,AHTP47A2GMNACDBEPESZBPCQI2UQ"/>
    <s v="Happy customer,Screcko,Alka Agrawal,madhu,Udit Jain,vasuki,Shivansh Rajput,Karthik"/>
    <s v="R8UDGYG74HT52,R1ZKTL2UFMHHOQ,R2XQ7ANJA4VF12,RNHDS9HCAZYPP,R2GML0ZIF4G3XG,R25B9RAM7E6ERE,R1A8S1062HZ64L,R3K1WGUC05G378"/>
    <s v="Value for money but,functional,Good,Very easy to use,Good,Good product,Good,Cable protector"/>
    <s v="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â€™s expensive too then u should try thisâ€¦. It really protect ur wires,Good,Good product, value for money,It's nice but thoda length or ho sakti h size thoda chota h,Best product for usb and other cables"/>
    <s v="https://m.media-amazon.com/images/W/WEBP_402378-T2/images/I/41oSVnJMFKL._SX300_SY300_QL70_FMwebp_.jpg"/>
    <s v="https://www.amazon.in/LAPSTER-Charger-Protectors-Charging-Protective/dp/B08W56G1K9/ref=sr_1_19?qid=1672902995&amp;s=computers&amp;sr=1-19"/>
    <x v="1"/>
    <x v="0"/>
    <n v="4.5555555555555554"/>
    <n v="4.5555555555555554"/>
  </r>
  <r>
    <x v="755"/>
    <s v="Cookwell Bullet Mixer Grinder (5 Jars, 3 Blades, Silver)"/>
    <x v="1"/>
    <s v="Kitchen&amp;HomeAppliances"/>
    <n v="2464"/>
    <n v="6000"/>
    <n v="0.59"/>
    <x v="8"/>
    <n v="8866"/>
    <s v="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
    <s v="AFJVAVYH2K6VUCTNLA5HZ45VQFKA,AGGWXZI3DYEKKDM4B36R7ZJJKAUA,AEKJDZK63IDTROMID4JMKGJHSULQ,AGQYYNEUBQWWEQBNYIUC53RFACNA,AF43RF5XBMHJAMI2FG34NN3L7IIQ,AGU35SVLLAC34EAVBSRUVTK67DFA,AHKMF4W5DDK3NQY3YUKMZNNLPS7Q,AE5IO4H7IZTRJPKIO4L6DMQ76GGA"/>
    <s v="gowtham saran,Nanu prinu,Roopali tiwari,Vipul Hulekal,Pooja Sharma,Anurag s.,Priya,Lakshmi"/>
    <s v="R2CCAIITXBUWWK,R34WQMRY9WM6SZ,RMO1CT02OKUNJ,R2RMMS8KOSZFRR,RHABSU5NRAV4F,R1DLWFDXTPMUND,RMT3S18UOGE3G,R2GPPUURLGA92X"/>
    <s v="Worth for money and best customer service.,Good buy,Helpful.. customer care amazing,Good performance with less space,Best suited for bachelors,Best mixer grinder for small daily kitchen requirement..,Happy with cookwellâ˜º,Nice product"/>
    <s v="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â˜ºðŸ‘,Good customer care"/>
    <s v="https://m.media-amazon.com/images/I/41nBjnlp-ML._SY300_SX300_QL70_FMwebp_.jpg"/>
    <s v="https://www.amazon.in/Cookwell-Bullet-Mixer-Grinder-Silver/dp/B097XJQZ8H/ref=sr_1_148?qid=1672923597&amp;s=kitchen&amp;sr=1-148"/>
    <x v="1"/>
    <x v="0"/>
    <n v="6.9491525423728815"/>
    <n v="6.9491525423728815"/>
  </r>
  <r>
    <x v="756"/>
    <s v="AGARO Marvel 9 Liters Oven Toaster Griller, Cake Baking OTG (Black)"/>
    <x v="1"/>
    <s v="Kitchen&amp;HomeAppliances"/>
    <n v="1699"/>
    <n v="1999"/>
    <n v="0.15"/>
    <x v="8"/>
    <n v="8873"/>
    <s v="Bake, Grill, Toast and more|1 Year Manufacturer's Warranty|Automatic Thermostat I Auto Shut Off I Ready Bell. Cavity Material: Stainless Steel|Heat resistant tempered glass window with Cool Touch Handle|Adjustable temperature from 100Â°C to 250Â°C"/>
    <s v="AH4WZKCWB4OVUG2LZUAFGWSVS4WQ,AGR2F7Q2IMX7SXVQ3FE6EKNYPPJA,AEJF5A6THJTEEMQ567QOL56EGM7Q,AF4U5DZT3ZHTXHRKEL57ZPBZFF2A,AFZ3VECWAVRV5NH6BCMVMAN3YO6A,AFTFOKKNZPW4QEUQGKTB65FF6ZAQ,AEK4UQMVF6PAOC7IYVVOF3SE7PYQ,AECOJHWYPDNQKUVPWJ5LW3W4WRXQ"/>
    <s v="Shubhajeet D.,Aswin Thomas,rakesh satyarthi,anu,Vara Prasad,Jain Suresh,SUBASH U L,manpreet"/>
    <s v="R1R0861UO92Z4S,R3TWKN96MA3YTC,RVNYJGF3TJ1HH,R3SO8N3OF4401O,R1349PEO0YF938,R2XTBG5BD9S04B,R242RHYD9YBYGQ,RT127W0ZQV4V6"/>
    <s v="Excellent OTG and even excellent price rangeðŸ‘ŒðŸ‘ŒðŸ‘ðŸ‘ðŸ‘,Good product,Very Good Product at its Price Range,Great to use and makes tasty food,Awesome,Packaging was good, received the product at the right time.,Value for money,Worth"/>
    <s v="Excellent Heat distribution, perfectly cooks, heats nd grills, great for cakes, pizzas, roasting..plus great price rangeðŸ‘ŠðŸ¼ðŸ‘ŠðŸ¼ðŸ‘ðŸ‘ðŸ‘,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
    <s v="https://m.media-amazon.com/images/W/WEBP_402378-T1/images/I/41LKiR8QpwL._SX300_SY300_QL70_FMwebp_.jpg"/>
    <s v="https://www.amazon.in/AGARO-Marvel-Litre-Toaster-Griller/dp/B07N2MGB3G/ref=sr_1_222?qid=1672923601&amp;s=kitchen&amp;sr=1-222"/>
    <x v="1"/>
    <x v="0"/>
    <n v="27.333333333333332"/>
    <n v="27.333333333333332"/>
  </r>
  <r>
    <x v="757"/>
    <s v="Rico IRPRO 1500 Watt Japanese Technology Electric Water Heater Immersion Rod Shockproof Protection &amp; Stainless Steel Heating Element for Instant Heating| ISI Certified 1 Year Replacement Warranty"/>
    <x v="1"/>
    <s v="Heating,Cooling&amp;AirQuality"/>
    <n v="999"/>
    <n v="1075"/>
    <n v="7.0000000000000007E-2"/>
    <x v="8"/>
    <n v="9275"/>
    <s v="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
    <s v="AGB3FQ7523INWDNY3MAHJWA5ZGIQ,AFOLHTLOEWQQPINOVOOJ4LKDV2WQ,AEUF4QR7MJKENC3HLTNYAFOHZKXA,AHMB26HGLHBPKSOH3OUNWCBIQCFQ,AFSLUKKF3K7FMWODWA6LZ2ZVTWWA,AF7GR2MYNSFD4CNYGBK3FANOGQ5A,AF3WQWGNYVESH32NWB4I25WPG3SA,AFWXZ2W37J27GZLU6RBZZRVJYQ3Q"/>
    <s v="MANEESH Jaggari,Vishal dhan,K. Chandrababu,md javeed,Suyash phapale,amit garg,Kiran Nelakuditi,Rajasekaran"/>
    <s v="R2700E7W1TZOD3,RJYAUT0FRKDMB,RL8FH0EY6MYW2,R3LQZ1MVHYQ0AH,RA44P2P2I6OAT,R1RY147GD1ET8M,RYTQA3YC8EVSL,R2UK87WTHHEQLI"/>
    <s v="Excellent to Use, Adequate Cord length but Too Expensive compared with other &amp; Hope for Durability.,Easy to handle, hassle free,Good,Nice product ðŸ‘,Good product,Overall good product,Product not working more than 6months. At that time 797 rs now 999 rs. Too much,Not Shock proof at all"/>
    <s v="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
    <s v="https://m.media-amazon.com/images/W/WEBP_402378-T1/images/I/51mvimcd7EL._SY445_SX342_QL70_FMwebp_.jpg"/>
    <s v="https://www.amazon.in/Rico-1500-W-immersion-water-heater/dp/B0123P3PWE/ref=sr_1_272?qid=1672923606&amp;s=kitchen&amp;sr=1-272"/>
    <x v="1"/>
    <x v="0"/>
    <n v="58.571428571428562"/>
    <n v="58.571428571428562"/>
  </r>
  <r>
    <x v="758"/>
    <s v="STRIFF Wall Mount Phone Holder Wall Mount with Adhesive Strips, Charging Holder Compatible with iPhone, Smartphone and Mini Tablet (Pack of 1) (White)"/>
    <x v="2"/>
    <s v="Mobiles&amp;Accessories"/>
    <n v="89"/>
    <n v="499"/>
    <n v="0.82"/>
    <x v="8"/>
    <n v="9340"/>
    <s v="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
    <s v="AETBZL6TIGY24P3Y6WNN2BNIZIDA,AEM5NWHHVCMHY2LZH5CHNDXON3SQ,AGNOLV6ZQ6SYXOYLHBC4ORHEDL4A,AH5GPY4UE5MUMN6G5NV2BXMUUUZA,AGGCSIEZNAMED5ULILRMUMIZZ4QQ,AFN6SDYZHCOQKXW2WE4MBM3SUQ2Q,AGD6N3XPM2FBWJ5RWHLC5UDE55YA,AEMI7K7IYACRHQ4ULRGRW6JA23PA"/>
    <s v="Suresh jaat,Mahesh E,amaz vivid buyer,VINOTH KUMAR,Vishal Trivedi,Ravi Shanker,Kirubanand,Suman Kumar Das"/>
    <s v="RVNP5UR9UECQW,R10UNYZS2VXZ3G,R346UHG3CHA35Z,RDMK41H97ZT8M,RCRNFX4VMUPFM,R22C8ONFTU20FF,R1R7KPNEQCF7IS,R1JL2OE1X4IQ6V"/>
    <s v="Good,Good product,Small things looka zoomed out,GOOD PRODUCT,Good product,Good quality product,Little gap to hold the mobile. Struggling every time to keep the mobile in.,Excellent product"/>
    <s v="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
    <s v="https://m.media-amazon.com/images/I/31yQB88r8kL._SX300_SY300_QL70_ML2_.jpg"/>
    <s v="https://www.amazon.in/STRIFF-Mobile-Phone-Charging-Charger/dp/B07H1S7XW8/ref=sr_1_482?qid=1672895894&amp;s=electronics&amp;sr=1-482"/>
    <x v="1"/>
    <x v="0"/>
    <n v="5"/>
    <n v="5"/>
  </r>
  <r>
    <x v="759"/>
    <s v="COI Note Pad/Memo Book with Sticky Notes &amp; Clip Holder with Pen for Gifting"/>
    <x v="3"/>
    <s v="OfficePaperProducts"/>
    <n v="198"/>
    <n v="800"/>
    <n v="0.75"/>
    <x v="8"/>
    <n v="9344"/>
    <s v="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
    <s v="AENFXWHBX7R7PZG2Q67PXLFGPHAQ,AESZWZDE27MOGUHBRLCLXLVPGAFQ,AG4UQP4EKBXW3ZFQFIEGYNY2UHWQ,AFOLBZKWUZVF4PQ33ISHI3DEFDUA,AFV6VAGYLU35VYPDF7TN4ZJOCTWA,AGA4MZI3ZKNPYUXSJ5OHUNI7EJPA,AFJCL4S4SSCDXKTSMZJQ7DWNWQBA,AFRUA3JDKXTUMZLL7DF6FA632JVQ"/>
    <s v="Ghazal,Vishwajeet,PREETI RAWAT,Karthi,Punjal s.,Anjali,Amazon Customer,jezz.ralte"/>
    <s v="R1XME75YUKM2OB,RZ4IS44C3AS2F,RDD5TKKRXAHI6,R3IYQJAV7Z3IIJ,R1OUFD8RNQEGRO,RUTSM8SFB6IK1,RD1I9V3J84SRN,R19Y060OGX1449"/>
    <s v="Multipurpose and time-saving,Good notepad for travelers,Nice for the personal stuff,Super ðŸ‘,Most amazing product.,Too costly,Useful product,Good"/>
    <s v="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
    <s v="https://m.media-amazon.com/images/W/WEBP_402378-T1/images/I/41oLhpKArFL._SY300_SX300_QL70_FMwebp_.jpg"/>
    <s v="https://www.amazon.in/COI-Sticky-Notes-Holder-Gifting/dp/B00UGZWM2I/ref=sr_1_128?qid=1672903001&amp;s=computers&amp;sr=1-128"/>
    <x v="1"/>
    <x v="0"/>
    <n v="5.4666666666666659"/>
    <n v="5.4666666666666659"/>
  </r>
  <r>
    <x v="760"/>
    <s v="Bajaj Frore 1200 mm Ceiling Fan (Brown)"/>
    <x v="1"/>
    <s v="Heating,Cooling&amp;AirQuality"/>
    <n v="1399"/>
    <n v="2660"/>
    <n v="0.47"/>
    <x v="8"/>
    <n v="9349"/>
    <s v="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
    <s v="AFE4ZYVJSLM3MSXZHWHIWFGRMNPQ,AGLLVLIYA7LEFYOBOQ3CR566Y34Q,AFYQS2VHWWGWOJ2WN5NHJBYYNFAA,AFSWWFREYBSBBK553EJS373BFDXA,AE2O7ZDZY2IUTJCPPMM5IBEO2LRQ,AGX3HZ6L74SP6BEBB3QT7GD2V6XQ,AFKJY7IMQCOSU6NB3XEGTWDUAJAQ,AEPCAKSOMWJJNCSL2JR674U7ADQQ"/>
    <s v="Shahul hameed,Bhaumik,Amjith K,Khimesh Chandra,Amazon Customer,Parag Bhanushali,Babujis,Fiaz Bagban"/>
    <s v="R15AE2SXC1IIK3,RQHVUM93NUCOU,R2DX0NQ3S7KOQ4,R14DYCKOFGZ3G4,R3Q6AZSWSPY4RH,R3JJWGTD07H7HX,R1CHWJNGGBUZD6,RK96X31K91U0O"/>
    <s v="ðŸ’¥,Considering the price range, itâ€™s a good one,Worthy,Good products,Good,Good as brand,Ok Product,Value for money,"/>
    <s v="Nice,This fan is working fine, Iâ€™ve been using it since 1 month. The thing which Bajaj can improve is the noise level of both motor and while cutting the air(design of blades) but considering the price itâ€™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
    <s v="https://m.media-amazon.com/images/I/21qojQDoKWL._SX300_SY300_QL70_FMwebp_.jpg"/>
    <s v="https://www.amazon.in/Bajaj-Frore-1200-Brown-Ceiling/dp/B07SPVMSC6/ref=sr_1_192?qid=1672923600&amp;s=kitchen&amp;sr=1-192"/>
    <x v="1"/>
    <x v="0"/>
    <n v="8.7234042553191493"/>
    <n v="8.7234042553191493"/>
  </r>
  <r>
    <x v="761"/>
    <s v="Gizga Essentials Laptop Power Cable Cord- 3 Pin Adapter Isi Certified(1 Meter/3.3 Feet)"/>
    <x v="0"/>
    <s v="Accessories&amp;Peripherals"/>
    <n v="179"/>
    <n v="499"/>
    <n v="0.64"/>
    <x v="8"/>
    <n v="10174"/>
    <s v="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
    <s v="AG62NLRIFTN2XEHSJ6HFEUWLNUFQ,AF52BVFW4ASG3V7VPP4S4BZII6DA,AFAS6QTXL5CPXZ6RHDRQP5FDQ5XA,AFIUCL2BAVOF2TKHTDO6SILLENFQ,AGYRHFW4K32QEH7TATXEH565CBZA,AHQH5PRVD42NW5O7FLDL2ETIBOXQ,AHSXVV5G4YWE5XMUXSP6ST7S3Y7A,AGRQAZ4YPQE4JGYOYPWSYCYOLQPA"/>
    <s v="Chetan C.,Bhasker,Heet Kantharia,Kavitha  R,Roy b s,GG,Chirag Kathuria,Neeraj Ram rakhyani"/>
    <s v="R2CQA45JW6KW09,R175UKN3MEJOV5,R25CE9M9A1ZKSG,R39ODDV5YDGF8T,R2W5LI9FGSKNYU,RVVK1C0RQFZYV,RT8EWW3VVXA67,RL4FCGDFPX5JP"/>
    <s v="Good product, Cheap and works well,good one,Nice charging power.,Nice,Good,It's a cable,Durable,Laptop cord"/>
    <s v="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
    <s v="https://m.media-amazon.com/images/I/41nub-26HfL._SX300_SY300_QL70_FMwebp_.jpg"/>
    <s v="https://www.amazon.in/Gizga-Essentials-Laptop-Adapter-Certified/dp/B01IOZUHRS/ref=sr_1_267?qid=1672903008&amp;s=computers&amp;sr=1-267"/>
    <x v="1"/>
    <x v="0"/>
    <n v="6.4062499999999991"/>
    <n v="6.4062499999999991"/>
  </r>
  <r>
    <x v="762"/>
    <s v="Noise ColorFit Ultra 2 Buzz 1.78&quot; AMOLED Bluetooth Calling Watch with 368*448px Always On Display, Premium Metallic Finish, 100+ Watch Faces, 100+ Sports Modes, Health Suite (Jet Black)"/>
    <x v="2"/>
    <s v="WearableTechnology"/>
    <n v="3999"/>
    <n v="6999"/>
    <n v="0.43"/>
    <x v="8"/>
    <n v="10229"/>
    <s v="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â€™â€™ AMOLED Display: See everything thatâ€™s going on in your day on the big, bright Always On Display with 368*448 pixel resolution and 500 nits brightness|Noise Health Suite: Stay in the loop with whatâ€™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
    <s v="AHN6E6FWRU4KL6CALQVHR3IUMIAQ,AGHGAMWSDB7XXN3GEC4YFDG47CJQ,AGMDO4P3J3J6EV3C7KL5LNIZ3OMA,AEJVKFNPY3U6JF4OWLCJ2XMZNFWQ,AGSVPPCUSENUIYUPBIHKEYIG2NCQ,AF7HMPO2QTCXQ3LHWO4WXXWVH63A,AFF3B5BNL52NXU2E3X5MOBNVGKGA,AFX7BRLKONY7SL2HZRE7RXKZRPHA"/>
    <s v="Shanti Devi,Amol B,shamsher alam,Ravi Shankar Sharma,Monesh,mohammed Junaid,Akshay,Sachin Singri"/>
    <s v="R3PAFFUU229VTJ,R1FZWI2NPCR3IO,R3BENPL8J8RWGA,R1L15IJRIO4PAL,R3GC9CY0SL1XKW,R2ONYYWA0QB6FS,RP7C5V4J1BO3B,R2WXTI182FAGGR"/>
    <s v="Wonderful smart watch,Value for money. Good for first time users,Awesome,Best in market,Good,Worst customer support noise,Calls and userinterface is nice,Noise"/>
    <s v="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
    <s v="https://m.media-amazon.com/images/I/41wlZ0cZChL._SX300_SY300_QL70_ML2_.jpg"/>
    <s v="https://www.amazon.in/Noise-ColorFit-Bluetooth-Calling-Metallic/dp/B0B2X35B1K/ref=sr_1_379?qid=1672895857&amp;s=electronics&amp;sr=1-379"/>
    <x v="1"/>
    <x v="0"/>
    <n v="9.5348837209302317"/>
    <n v="9.5348837209302317"/>
  </r>
  <r>
    <x v="763"/>
    <s v="Crompton Amica 15-L 5 Star Rated Storage Water Heater (Geyser) with Free Installation (White)"/>
    <x v="1"/>
    <s v="Heating,Cooling&amp;AirQuality"/>
    <n v="6800"/>
    <n v="11500"/>
    <n v="0.41"/>
    <x v="8"/>
    <n v="10308"/>
    <s v="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
    <s v="AHVHHPNIDA6XPCW2ODA2IHXUHZYA,AF2IWKFSVGHOYJKFBTMNDELPVFVQ,AGB7UMNSKR6R3WD2NM5KY7S6W57A,AEOULYDSLLD2FVDNR7WTWLQFRG7Q,AEW2QMVUPCPVEBXBZXT6GXJ7T4CA,AHTIXIDXG2UN6WNFRRMQ3VLNU2EA,AGI7FLR5BUYXHCEJCWGQPYKFSWXQ,AFI5ILRQ2722AXN6DPUEV63DSY6A"/>
    <s v="Aryan Raj Singh,Akash Saini,Shalini Rani,Sayan Roy,vivek vishwakarma,NITIN,Mahesh singh,krishnareddy"/>
    <s v="R1Q8U0KHBE4RAJ,R3M5X5REVHJUFI,R2G64QBZXNF1G2,R7HQDX5RMXVNS,R3J3KGQAFR06WR,RXZ2UHPZ7431G,R1OF1W4L7V2MFV,R37WO2GKN6E3Q9"/>
    <s v="Good product st this price,Good Product,Good product,Awesome product,Pipe is not there it's mentioned that pipe is with this order,Easy to install,best price.,Good,Good product"/>
    <s v="As always amazon never disappointes if you are finding best quality product st low price go for it.,https://m.media-amazon.com/images/W/WEBP_402378-T2/images/I/51-YaFM4jHL._SY88.jpg,I like the product.itâ€™s too cheap on Amazon,Good product,Where is pipes ????? It's with gyser as described,Product is good and price is best but it takes half an hour to fully heat 25 litre of water.,Ok,Good product"/>
    <s v="https://m.media-amazon.com/images/W/WEBP_402378-T2/images/I/31RWtNDo6EL._SX300_SY300_QL70_FMwebp_.jpg"/>
    <s v="https://www.amazon.in/Crompton-Greaves-ASWH-2015-15-Litre-Storage/dp/B07JGCGNDG/ref=sr_1_294_mod_primary_new?qid=1672923607&amp;s=kitchen&amp;sbo=RZvfv%2F%2FHxDF%2BO5021pAnSA%3D%3D&amp;sr=1-294"/>
    <x v="1"/>
    <x v="0"/>
    <n v="10"/>
    <n v="10"/>
  </r>
  <r>
    <x v="764"/>
    <s v="Portronics Key2 Combo Multimedia USB Wireless Keyboard and Mouse Set with 2.4 GHz Wireless Technology, Soft &amp; Silent Button, Compact Size (Grey)"/>
    <x v="0"/>
    <s v="Accessories&amp;Peripherals"/>
    <n v="1149"/>
    <n v="1499"/>
    <n v="0.23"/>
    <x v="8"/>
    <n v="10443"/>
    <s v="2.4 GHz Wireless Technology"/>
    <s v="AHRVMPX2FGGIB5LCJFVMAHO7JEHA,AFG3EU556AXTCQXSTGYD2ACM5H6Q,AHW5MLVXYWBRYXXWXGQEH27GVVPA,AGD6XZR3ZUKMJYLBUAWUB4B4YLMA,AHNLTOBDXT2YN4GT5PH6FCZAYZLQ,AHDH2HUAAI2BUJ3DOD5HUQIG3EJA,AFVSLNLGZJITGITPXVRIZPHFK6BQ,AED6JXY3SFVHOYMZM4MBG6D2LGAQ"/>
    <s v="Navdeep,Tanu,APOORV BHATIA,manohar,bendi naresh kumar,Anshu Verma,Mohammed Ahmed,Experience Japan"/>
    <s v="R29R3M1OPGKF30,R2EA2LLSJBRXSC,R1AWRF1U7C7UME,R3UF71OXPULBHN,R2DIUZDH7Z3QB2,R1BUOT39KDHX4R,R2X9N8M3OSTGOH,RA12UNLR8Z325"/>
    <s v="Affordable product but poor design,Amazing,Just barely serves the purpose of the wireless keyboard and mouse.,If your budget 1K - best of best,Good comfurt,Very useful ðŸ‘,very compact easy to carry,It's really good"/>
    <s v="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quot;LR06 AA&quot;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
    <s v="https://m.media-amazon.com/images/I/41bX3o-ZHqL._SX300_SY300_QL70_FMwebp_.jpg"/>
    <s v="https://www.amazon.in/Portronics-Multimedia-Wireless-Keyboard-Technology/dp/B0BHYJ8CVF/ref=sr_1_336?qid=1672903011&amp;s=computers&amp;sr=1-336"/>
    <x v="1"/>
    <x v="0"/>
    <n v="17.826086956521738"/>
    <n v="17.826086956521738"/>
  </r>
  <r>
    <x v="765"/>
    <s v="Noise Pulse Go Buzz Smart Watch Bluetooth Calling with 1.69&quot; Display, 550 NITS, 150+ Cloud Watch Face, SPo2, Heart Rate Tracking, 100 Sports Mode with Auto Detection, Longer Battery (Jet Black)"/>
    <x v="2"/>
    <s v="WearableTechnology"/>
    <n v="1898"/>
    <n v="4999"/>
    <n v="0.62"/>
    <x v="8"/>
    <n v="10689"/>
    <s v="Sharp and bright display: The 1.69â€™â€™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â€“ choose from 150 cloud-based &amp; customised watch faces.|100 sports modes with auto sports detection: Stay active and track all that you are doing with auto sports detection mode."/>
    <s v="AFGHRQK34D54OXQCRGX5K3XTR66Q,AHNRGHNIKN4JHV2RVCWX76B7ID6A,AGIBUP4ENAQTEYCKPWASWCUJ7YXA,AG5G6IU6RDTR24OHO3LSE24JCVEQ,AHWCNVY76F7IBUHM7EBJBMQV7KBQ,AHGYR3ZSYI6EPPK3N6SJPQIP53FA,AHT76IZRPXLMCNSF377LTR6CNIPQ,AGFHRUWQ7C3KCBL6IKJ4BC3JSZKQ"/>
    <s v="Sumit Nath,Aneesh Mohan,Yogesh Badekar,Manisha,Nishtha Goel,Sanjay,RAJINDER SINGH,Priyanka Chowdhury"/>
    <s v="R10I6UIAQIP9TN,R2XEWWLV1LH7KX,R3J0MEY15WI71Z,R3HJ0GBBBUGEJZ,R3TGTIJ54KHOL0,R21TUQZLYNGC0M,R1JSFOA0TD4S1A,R1KOD8YMT3FJ7I"/>
    <s v="Sumit Nath,For the price, it is a good purchase but can be better,Happy with product...,It's really smart with elegant design,Amazing,Noise,All good,Good"/>
    <s v="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
    <s v="https://m.media-amazon.com/images/I/41Peg4pz7fL._SX300_SY300_QL70_ML2_.jpg"/>
    <s v="https://www.amazon.in/Noise-Bluetooth-Calling-Tracking-Detection/dp/B0B5LVS732/ref=sr_1_13?qid=1672895748&amp;s=electronics&amp;sr=1-13"/>
    <x v="1"/>
    <x v="0"/>
    <n v="6.6129032258064511"/>
    <n v="6.6129032258064511"/>
  </r>
  <r>
    <x v="766"/>
    <s v="Zinq UPS for Router, Mini UPS for 12V WiFi Router Broadband Modem with Upto 4 Hours Power Backup, Upto 2Amp, Works with Existing Adapter, Also Works with Set-top Box, Smart Camera, CCTV (Black)"/>
    <x v="0"/>
    <s v="NetworkingDevices"/>
    <n v="1199"/>
    <n v="2999"/>
    <n v="0.6"/>
    <x v="8"/>
    <n v="10725"/>
    <s v="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
    <s v="AGMYVYGTIGHQQDKROQZHYI67AW2Q,AFPW7SWJI6ESX22SYZCE226UKRLQ,AEKY5CMK5HRNNZXVWGT57CJWHCDA,AHRQ54DIJ3ABHV6LPYMZWEWVBPPQ,AGLQ56XIEU243BB6V45WIIMI7UWQ,AEDW5CCSPBHRUFSD4KHK4EYEINSQ,AFAODJJHXH3RGOQXKG5D6NLOMRPQ,AFQS7C4WBSQEIHHQ5G3I5OWJLHKQ"/>
    <s v="Akhil Raj Kunwar,Aditya Jain,Nanda Kumar,Yuvaraj M,Hari,Yovan Aroquiam,Debabrata Mandal,Yash Sharma"/>
    <s v="R323XTLZ6XF443,R2PU5PLM2D5A9P,R109BR31BO9U9O,RP81LPR632RSZ,R219G800XSZ211,R1HP18PZMA7RRO,R2NUEOM6M6XSIE,R13BCLN31UCTUC"/>
    <s v="not perfect,Impressed,1 Major Problem,Good one.,Value for money product for short power cutoffs,Good products,Review,Great choice if you want a wi-fi UPS with good battery backup"/>
    <s v="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quot;make in India&quot;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â‚¹80+80+80+150+50 for 1.8Ah one... Gone r those fun days! So I'm keeping it for â‚¹1001.** if any1 is reading my review, youtube search for &quot;router ups&quot;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
    <s v="https://m.media-amazon.com/images/I/4148+QSBxXL._SY300_SX300_.jpg"/>
    <s v="https://www.amazon.in/Zinq-Technologies-ZQ-6600-Intercom-Set-top/dp/B08FGNPQ9X/ref=sr_1_383?qid=1672903013&amp;s=computers&amp;sr=1-383"/>
    <x v="1"/>
    <x v="0"/>
    <n v="6.833333333333333"/>
    <n v="6.833333333333333"/>
  </r>
  <r>
    <x v="767"/>
    <s v="HUL Pureit Germkill kit for Classic 23 L water purifier - 1500 L Capacity"/>
    <x v="1"/>
    <s v="Kitchen&amp;HomeAppliances"/>
    <n v="600"/>
    <n v="600"/>
    <n v="0"/>
    <x v="8"/>
    <n v="10907"/>
    <s v="Compatible only for Pureit Classic 23 Liter water purifier|Germkill Kit (GKK) Capacity - 15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GJOLQCEFNEKB33FOCJ2YIEVT5DA,AG7ZK27I2UYNSV56CRBCTEVB7T6A,AGQVKQZEHDMHVKFJPOKCEL2AXYAQ,AF73BK6NIKVXKRPNCDXLYQSPEUQA,AFGJXN3GRKMMAAM6XCUL242N6KAQ,AGUQ2BDLQXF2QF3UR2CN6576AKIQ,AG73KSBFVJ5HI7YVT6EH5WTAY67Q,AEIRYCLKICDDTJU5QZKI65Q47MSQ"/>
    <s v="Abha Rani,V SRIKANTH,Bhagwan Khobragade,Suman Adhikary,Amit,Dominic X.,Srivastava rahul,Saleem"/>
    <s v="R3E4HUJ56AF24X,R3SEMQ02KZ7NN5,R3JNI0V7L0UEHY,R1PDJF9WLDOJZS,R3O35YTLY12KW4,R2U39FEDPQZCPN,R3R825GTA0F2EB,R3IAO81DOA9DOK"/>
    <s v="Wrong battery,It's working,Good,Ordinary product,Good,Poor packing not expected from a reputed brand like HULðŸ˜£ðŸ˜£ðŸ˜£,Water purifier,upset with product not good"/>
    <s v="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
    <s v="https://m.media-amazon.com/images/I/41OxPvBpwYL._SX300_SY300_QL70_FMwebp_.jpg"/>
    <s v="https://www.amazon.in/HUL-Pureit-Germkill-Classic-Purifier/dp/B00E9G8KOY/ref=sr_1_130?qid=1672923597&amp;s=kitchen&amp;sr=1-130"/>
    <x v="1"/>
    <x v="0"/>
    <s v=""/>
    <s v="0"/>
  </r>
  <r>
    <x v="768"/>
    <s v="Lenovo 300 FHD Webcam with Full Stereo Dual Built-in mics | FHD 1080P 2.1 Megapixel CMOS Camera |Privacy Shutter | Ultra-Wide 95 Lens | 360 Rotation | Flexible Mount, Plug-n-Play | Cloud Grey"/>
    <x v="0"/>
    <s v="Accessories&amp;Peripherals"/>
    <n v="1890"/>
    <n v="5490"/>
    <n v="0.66"/>
    <x v="8"/>
    <n v="10976"/>
    <s v="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â€™ll be able to hear you loud and clear, every time.|High resolution FHD 1080P Webcam with dual mics: The innovative FHD 1080P camera delivers perfect high-resolution video and lets you set the scene with its ultra-wide 95Â°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Â°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Â° rotation. Just mount it, tilt it, and open the privacy shutter"/>
    <s v="AETNDYMC3FBFMJOQYVSXMVMKDKSQ,AHSCPCSPRAPMZNIH6UB6PIX7URGQ,AFWG4JI344C6S46UQ45JBUHOCQUQ,AERDXJS6P2HTRWVKLVW7SUBDKBGA,AFXFUNDPMG2IONSORBEGUJZOMJMA,AHZNRDTV27KCO662Q5ZOX2ZC26OA,AEJXEBKJXSB4RWFIPPOJQG6FGKTA,AE7A3OXYT2YN46P3WD37MDGTCDQA"/>
    <s v="Sheikh Asif Ismail,Biplab Pal,Amazon Customer,shrikant diwate,Ajay R Jadhav (artist),Riyu,Suraj Rathore,Ayesha Khan"/>
    <s v="R3S6FZ236ULL4K,R3U8F3JQ8WX7NS,R20EGFOQRBXT5B,R2TIXFYMKJN2M2,R107X637OTGBDN,R2I0H4HLC84J5K,R2W5JWALRE30FZ,R2EJWWUBGMPY0A"/>
    <s v="Nice product ..,Lenovo 300 camera,Very nice in the pricecrange and in budget.,Not able to connect with android TV , can you please help me out.,Good for 4 group calling fot have focusing function,Good one..,Amazing,Good product"/>
    <s v="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ðŸ‘ðŸ»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
    <s v="https://m.media-amazon.com/images/W/WEBP_402378-T1/images/I/31psvbJkfOL._SY300_SX300_QL70_FMwebp_.jpg"/>
    <s v="https://www.amazon.in/Lenovo-Megapixel-Ultra-Wide-Rotation-Plug-n-Play/dp/B09P22HXH6/ref=sr_1_323?qid=1672903011&amp;s=computers&amp;sr=1-323"/>
    <x v="1"/>
    <x v="0"/>
    <n v="6.212121212121211"/>
    <n v="6.212121212121211"/>
  </r>
  <r>
    <x v="769"/>
    <s v="Oakter Mini UPS for 12V WiFi Router Broadband Modem | Backup Upto 4 Hours | WiFi Router UPS Power Backup During Power Cuts | UPS for 12V Router Broadband Modem | Current Surge &amp; Deep Discharge Protection"/>
    <x v="0"/>
    <s v="NetworkingDevices"/>
    <n v="1199"/>
    <n v="3490"/>
    <n v="0.66"/>
    <x v="8"/>
    <n v="11716"/>
    <s v="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quot;OUT&quo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
    <s v="AGT57G75IGN5AEBU77WPGOUYZMVA,AHQGD54SLGLEGF2NDJAG3O7QOWJQ,AEUM5B25NOTCU5KDYMVAOBN5Y5FQ,AG6U536CQCCXIUB2KAMNSXV6FDRQ,AHLOOYOSGEO7R4A24UBQVT4UM2JA,AG2Q3W62IHB6PTZ2ZP3W2MI3EN3Q,AFQSUGIEHJ6OAZVRT6AUSLC7DJ2A,AGBEQ2VS3TLOX5JYXV47BERXYWSA"/>
    <s v="Shraddha,Ravibaskar,Pramod,Amazon Customer,Amazon Customer,Amazon Customer,sumit pant,yashasvi"/>
    <s v="R3EGID2HUY7LU8,R27APYDW4ZMR7T,R31XXA5MOY1R4E,R3R9A3JWS33ERF,R1EFI61RMD0Z15,R1LRD22T6K2R3B,R2OI7X78Y7QIEA,R2XQJXUXNN0A12"/>
    <s v="Very useful product - but hardware is not so sturdy,Great Customer Support,Overall a good Indian product.,Really good to help internet running during power cuts,Good product and effective customer support,Value for money,Does Not support 4 hours as per the description,No backup at all"/>
    <s v="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â€™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
    <s v="https://m.media-amazon.com/images/W/WEBP_402378-T2/images/I/31PfpEPlg-L._SX300_SY300_QL70_FMwebp_.jpg"/>
    <s v="https://www.amazon.in/Mini-UPS-Router-WiFi-12V/dp/B08HLZ28QC/ref=sr_1_83?qid=1672902998&amp;s=computers&amp;sr=1-83"/>
    <x v="1"/>
    <x v="0"/>
    <n v="6.212121212121211"/>
    <n v="6.212121212121211"/>
  </r>
  <r>
    <x v="770"/>
    <s v="Preethi Blue Leaf Diamond MG-214 mixer grinder 750 watt (Blue/White), 3 jars &amp; Flexi Lid, FBT motor with 2yr Guarantee &amp; Lifelong Free Service"/>
    <x v="1"/>
    <s v="Kitchen&amp;HomeAppliances"/>
    <n v="3599"/>
    <n v="9455"/>
    <n v="0.62"/>
    <x v="8"/>
    <n v="11828"/>
    <s v="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
    <s v="AG6A2WAGVLEAIUQYP2YYIVAFTYPQ,AE5ZU25XXCXJ33ZMNCFE55DO7IJQ,AGSWWTQ32THQ7XJUQ5QWNW6JXGDQ,AH2RQ6KCQ4TKLI7FQWZPHSIOM7PA,AFUPFBFZTP6I4AZ6DTZQBHC26XZQ,AG2ELN75KZERETVTINPKCDLHJNVA,AH5P6N6SJBMPKT6EJXXE42TW7AVQ,AETWNOMRM4BJ4ASTEJB6NT76FJTA"/>
    <s v="Tan,Ramesh,Ramkumar,kavithava,Srinivasan Nk,RAMANJANEYULU,Parikshith,ARAVINTH R"/>
    <s v="R2YFSMMIRV8IPD,R27QQGJOAE6DGX,R2ERM6UKGXZ0JU,R25VZN18D8ZKXO,R2I9QXQ7GDNCHK,R2EQ5AV50NYVRH,R1AQZR852OXC6W,RVC7CUNCVWKT0"/>
    <s v="My sister is very happy with the performance of this item . Good buy and good deal,Product is good,Good,Great product,Good product,Good quality product but price is too high,Value for money,Good"/>
    <s v="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
    <s v="https://m.media-amazon.com/images/W/WEBP_402378-T1/images/I/41JrUgIbYOL._SX300_SY300_QL70_FMwebp_.jpg"/>
    <s v="https://www.amazon.in/Preethi-Blue-Leaf-Diamond-750-Watt/dp/B0188KPKB2/ref=sr_1_133?qid=1672923597&amp;s=kitchen&amp;sr=1-133"/>
    <x v="1"/>
    <x v="0"/>
    <n v="6.6129032258064511"/>
    <n v="6.6129032258064511"/>
  </r>
  <r>
    <x v="771"/>
    <s v="Luminous Vento Deluxe 150 mm Exhaust Fan for Kitchen, Bathroom with Strong Air Suction, Rust Proof Body and Dust Protection Shutters (2-Year Warranty, White)"/>
    <x v="1"/>
    <s v="Heating,Cooling&amp;AirQuality"/>
    <n v="999"/>
    <n v="1490"/>
    <n v="0.33"/>
    <x v="8"/>
    <n v="12999"/>
    <s v="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
    <s v="AF5OHXMN4BMFYFBAHRA3KF55LEMQ,AEDYGQWG3MQCXE4NAFPHEKHC65RA,AGM6U42GP43XU2OGYR3CS2J7DHRQ,AENFJF6M6ESZKBLJAMLVOZFCCORQ,AGVNTYOKOFM4NNLYUW4PYVCGLBWQ,AH3ZXWK36A6T5DSP6ZNR42M6C44Q,AEEQ3N6TTKJ6KIQQ5GNDS7AHU7ZQ,AGCSVYGZ5WIFAKJVQBXPV23L7ZSQ"/>
    <s v="Aam Adami for India.,Colonel PSV Ramana,Tarique Hossain,Durratussharaf najmuddin,Athappan,Amazon Customer,Priyajit Samanta,Gopi"/>
    <s v="R3G68H04E1SWMO,RQPUD710DM4CJ,R3LKDTQ3F3YBBP,R2I80SWXJJ8NVS,RLJKQ3A9HU77X,R2LZZWYUQPL9MH,R2KNV63N41W1CA,R2YEAAIS3ZXXW4"/>
    <s v="It's good product for other company.,Value for money!,Not satisfy with the speed,Cleaning is problematic,Ok,Good,Good looking fan but motor fitted with fiber body.. Quality ok.,Good one, with bigger, not sure about dimension wise."/>
    <s v="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â€™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
    <s v="https://m.media-amazon.com/images/W/WEBP_402378-T2/images/I/21c-ZYPFJ5L._SX300_SY300_QL70_FMwebp_.jpg"/>
    <s v="https://www.amazon.in/Luminous-Vento-Deluxe-30-Watt-Ventilator/dp/B00O2R38C4/ref=sr_1_126?qid=1672923597&amp;s=kitchen&amp;sr=1-126"/>
    <x v="1"/>
    <x v="0"/>
    <n v="12.424242424242422"/>
    <n v="12.424242424242422"/>
  </r>
  <r>
    <x v="772"/>
    <s v="boAt Type C A325 Tangle-free, Sturdy Type C Cable with 3A Rapid Charging &amp; 480mbps Data Transmission(Black)"/>
    <x v="0"/>
    <s v="Accessories&amp;Peripherals"/>
    <n v="199"/>
    <n v="499"/>
    <n v="0.6"/>
    <x v="8"/>
    <n v="13045"/>
    <s v="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
    <s v="AFB5KJR4Q5FICAHBOPDPUTB3O7QQ,AHW3QBHDOUMXODZ4EAMHD5JMDIDQ,AGXRGH7DLS3RVFS5KWU4PGR3H3GQ,AFLIHOX2HH7S2OJAD63UAHKMY34Q,AEHBE4U3HD6G2TMSHKE7TNZYOWCA,AFHKIURZM4R62UEXTOCZLI2FPQ6A,AEW6K4E5A4RUWRFFUDINQE5WWBSQ,AG4LMDCRAAKD4U2FZ6B6N75KTHXA"/>
    <s v="Rohan Narkar,JAGWINDER SINGH,Gursewak Singh,Avii,Amit Sharma,Ritesh Agarwala,Rahul hardaha,Amazon Customer"/>
    <s v="R2BP8Y5OJXKJLF,R218813TNRHNSY,R3VIKEVJ5DBF5G,R2PQNCTR8TQCT4,R3FI11UEJC9ZOJ,R3ULCCZZHBNLA4,RELIQ4H7CYX2Q,R3ALQNTJN4ER9N"/>
    <s v="Good for charging and Data transfer,à¨®à¨œà¨¼à¨¬à©‚à¨¤,Good Quality but less Power Delivery,Fantastic!,Good,Not useful,Doesn't fit properly,Can't support Oppo mobile for fast charging"/>
    <s v="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ðŸ˜„,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
    <s v="https://m.media-amazon.com/images/W/WEBP_402378-T1/images/I/41xwPQLxTML._SX300_SY300_QL70_FMwebp_.jpg"/>
    <s v="https://www.amazon.in/boAt-A325-Tangle-Free-Charging-Transmission/dp/B08WRBG3XW/ref=sr_1_20?qid=1672909124&amp;s=electronics&amp;sr=1-20"/>
    <x v="1"/>
    <x v="0"/>
    <n v="6.833333333333333"/>
    <n v="6.833333333333333"/>
  </r>
  <r>
    <x v="773"/>
    <s v="Crompton IHL 152 1500-Watt Immersion Water Heater with Copper Heating Element (Black)"/>
    <x v="1"/>
    <s v="Heating,Cooling&amp;AirQuality"/>
    <n v="610"/>
    <n v="825"/>
    <n v="0.26"/>
    <x v="8"/>
    <n v="13165"/>
    <s v="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
    <s v="AGND3HQB3XFX544IUGTCX3IKAEPA,AFPQFZQGTCOV6TB2E7EBZHW2DUHA,AGYUFUC4EKXTZHF4CFVTKB3T7OUA,AFKHLRBSPFYWOOTXEENPIWUVNZGA,AEAMTXU57DL6YNJCT53AYMLYGXUA,AFF3TSSIXAVH4BPSQVJCLNQH4BYA,AFQ6C64AFI33KOGJU5IZAB57A45A,AHUBLOQI56TLETS3LQ3YZIYR5Z5A"/>
    <s v="Ashish,Veni,subbarao,srinivaas kandula,Karthik,venugopal,Swapnil,Dhinesh Sridhar"/>
    <s v="RP16HJYUCT002,R3GZTZYTLP44FR,R19XRLSCH2Y5CF,R6R86HD57LOXJ,R2X8UW5NDZWYUK,R3NED3VC2G6UB3,RNGWBEEZP77VF,R2MRS41GH0VLP0"/>
    <s v="It costs Rs 500 in local electric shop,Good product ðŸ‘Œ,It's really a good product, required a better holding to pull it back from socket,Nice and excellent quality,Easy use,Nice product,Nice Product,Plug size"/>
    <s v="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
    <s v="https://m.media-amazon.com/images/W/WEBP_402378-T1/images/I/41ORNeJrRxL._SX300_SY300_QL70_FMwebp_.jpg"/>
    <s v="https://www.amazon.in/Crompton-CG-IHL-1500-Watt-Immersion-Compatible/dp/B00HZIOGXW/ref=sr_1_144?qid=1672923597&amp;s=kitchen&amp;sr=1-144"/>
    <x v="1"/>
    <x v="0"/>
    <n v="15.769230769230766"/>
    <n v="15.769230769230766"/>
  </r>
  <r>
    <x v="774"/>
    <s v="Orpat OEH-1260 2000-Watt Fan Heater (Grey)"/>
    <x v="1"/>
    <s v="Heating,Cooling&amp;AirQuality"/>
    <n v="1464"/>
    <n v="1650"/>
    <n v="0.11"/>
    <x v="8"/>
    <n v="14120"/>
    <s v="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
    <s v="AE6PYJAIQ4PNYJNVMWW6NOCP2SPA,AGQBKNH24HGPL3INPZWJQ4GFRDJA,AHWV6EKDNZ7ZGNEPMUJNXT7JHSRA,AFR4RHGUIRKKR7YFRFXHRHPBAEDQ,AETZFDQIFECA7GMZHIA2CHVPLIJQ,AHIP2HW7P357NTKOSI5YIEQVN27Q,AF2QTRAXJNM6RNHLGYYPDJ32KOOQ,AHDQ55QTDUSZWLSZABNYVS34WPFQ"/>
    <s v="Sandeep,Rajiv,Adarsh Patel,Devansh Hooda,Vikram Babar,Varalaxmi,Shadab khan,Suresh Prasad"/>
    <s v="R7PI4N37TBENX,R3I2QVDWKPGC9X,R2LQQ6C82WI6BM,R3FO563J6UPF3T,R24CIFW4SYVOYS,RU9KVASNZ0OC3,R1OQURWFW1ZVPV,R2CKGXKYTAVL1F"/>
    <s v="Best in this range,Product is gud but shipped damaged product but new 1 is gud,Good but should be more better from company,Average product,Does it's job well,Good product,Working this product very smoothly.,Very good much ðŸ™ðŸ™"/>
    <s v="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ðŸ‘,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
    <s v="https://m.media-amazon.com/images/W/WEBP_402378-T1/images/I/41DwZuxPCaL._SY300_SX300_QL70_FMwebp_.jpg"/>
    <s v="https://www.amazon.in/Orpat-OEH-1260-2000-Watt-Heater-Grey/dp/B00O24PUO6/ref=sr_1_24?qid=1672923591&amp;s=kitchen&amp;sr=1-24"/>
    <x v="1"/>
    <x v="0"/>
    <n v="37.272727272727266"/>
    <n v="37.272727272727266"/>
  </r>
  <r>
    <x v="775"/>
    <s v="DIGITEKÂ® (DRL-14C) Professional (31cm) Dual Temperature LED Ring Light with Tripod Stand &amp; Mini Tripod for YouTube, Photo-Shoot, Video Shoot, Live Stream, Makeup, Vlogging &amp; More"/>
    <x v="2"/>
    <s v="Mobiles&amp;Accessories"/>
    <n v="1699"/>
    <n v="3495"/>
    <n v="0.51"/>
    <x v="8"/>
    <n v="14371"/>
    <s v="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â€ŽLight Stand, Mini Tripod, Ring light body, â€ŽHot shoe mount, Smart phone mount|For any product related queries contact our Service Customer Support / Toll Free number 1800-123-544-444 with 12 lines to assist customer from morning 10 am to 6.30 pm Monday to Saturday except Govt. Holidays"/>
    <s v="AEYREUEKXGYJ52TGYDI3BEH44BTQ,AFY6F4SOQGV36CVSEIW32NCNCSUA,AGD6B62KZDV23C7SNNGH527OSMDQ,AGYGJLVA3D5IZCPCTZ2TRLD7FMPQ,AGRLWIEF6OTIY3HBUUQOGQN26K6Q,AFC577LBGWLZKE53GGT7GGJE5BZQ,AHBQ36XNYYCHTWJGBDIP53OJLBDA,AHE7Y3GGVB7K7SZY6AG3SAD3QINA"/>
    <s v="Surendra,Mahalingam,Anindita Rout,Priyanka,Nikhil Roshan,Nikita,Dilli Babu,Jyotsna Mishra"/>
    <s v="R2CT4DH25YL8VY,R3M6VQI4E94D8T,R3PW0HIELRL2VT,R25XSP1RJOM11V,R3EHM43Q6M2Q3X,RHNG6YOP5P6GA,R2HLEU219CZ1TH,R2NYUU14YCLUYX"/>
    <s v="Worst Quality Stand,Very productive product and value for money.,Good,It is functioning good,Product is good but RGB is of no use - RECOMMENDED FOR WHITE LIGHT,Nice,Worth for money,Good product for it's price range"/>
    <s v="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
    <s v="https://m.media-amazon.com/images/I/31RlOXIcTYL._SX300_SY300_QL70_FMwebp_.jpg"/>
    <s v="https://www.amazon.in/DIGITEK%C2%AE-DRL-14C-Temperature-Photo-Shoot-Vlogging/dp/B09BN2NPBD/ref=sr_1_224?qid=1672903006&amp;s=computers&amp;sr=1-224"/>
    <x v="1"/>
    <x v="0"/>
    <n v="8.0392156862745097"/>
    <n v="8.0392156862745097"/>
  </r>
  <r>
    <x v="776"/>
    <s v="Crompton Arno Neo 15-L 5 Star Rated Storage Water Heater (Geyser) with Advanced 3 Level Safety (Grey)"/>
    <x v="1"/>
    <s v="Heating,Cooling&amp;AirQuality"/>
    <n v="6199"/>
    <n v="10400"/>
    <n v="0.4"/>
    <x v="8"/>
    <n v="14391"/>
    <s v="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
    <s v="AGNRGEU74CPJRWEMJZHU67GWHETQ,AEPDYIUTV6ZZGRHTBTUA5SDV72PQ,AFYFUEC7XN6L5GP6AGS57WS3GTQA,AGR5UFKJIRRJ65QH7LAQ3OVUM56A,AEGFVXFBHCAZ4DHUJ2KSAP2RMMYQ,AHU4XIM4RTCDG4VBDMBY5G4CHA6A,AFHL3O7WGXMUCMEX3NRC7SLK2TIA,AHTUPS7WO6UOK73VTZHV6LBBAF7Q"/>
    <s v="Ocean,JD,SHIVAM SINGH,Kunal b.,Amazon Customer,Vivek Raj,Ishan s.,Tanoj"/>
    <s v="RYZ8HY7V1JOX0,R15W9YNUHPIVOA,R53M82T1POPU,RHIVLM50D4L50,R2U3O1QBYLBWRS,RAXM0B85QNFMQ,R52YG96EXD03Q,R3BD16X4UBSUZT"/>
    <s v="Product is good but the installation provider team is pathetic,Mediocre performance with pathetic installation experience,Satisfaction,No invoice inside the cartoon for warranty claim,Ok,Happy  ðŸ˜Š ðŸ˜ƒ,Good product,Good ... But some problems in installing"/>
    <s v="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â„ƒ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
    <s v="https://m.media-amazon.com/images/W/WEBP_402378-T1/images/I/31Tz8DcmevL._SX300_SY300_QL70_FMwebp_.jpg"/>
    <s v="https://www.amazon.in/Crompton-Arno-Neo-ASWH-3015-Star-Rated/dp/B08GSQXLJ2/ref=sr_1_79?qid=1672923595&amp;s=kitchen&amp;sr=1-79"/>
    <x v="1"/>
    <x v="0"/>
    <n v="10.249999999999998"/>
    <n v="10.249999999999998"/>
  </r>
  <r>
    <x v="777"/>
    <s v="Mobilife Bluetooth Extendable Selfie Stick with Tripod Stand and Wireless Remote,3-in-1 Multifunctional Selfie Stick Tripod for iPhone Samsung Mi Realme Oppo Vivo Google More,Black"/>
    <x v="2"/>
    <s v="Mobiles&amp;Accessories"/>
    <n v="599"/>
    <n v="1399"/>
    <n v="0.56999999999999995"/>
    <x v="8"/>
    <n v="14560"/>
    <s v="ã€HATE IT WHEN CARRY A HEAVY SELFIE STICK?ã€‘Yep, screwing a monopod selfie stick with a heavy tripod, is a pain. Our lightweight foldable selfie stick was designed to eliminate this to make a ordinary Selfie Stick lighter but more functional.|ã€HOW IS THE TRIPOD INTEGRATED AS ONE?ã€‘Gently slide the WIRELESS REMOTE from stick .It takes 3 seconds to make the TRIPOD appear just simply unfold the bottom part of the selfie stick. Ingenious design which makes the tripod open or close in one step. Fantastic way to start your selfie happiness.|ã€HOW DOES IT FIT VARIOUS OCCASIONS?ã€‘Extendable length from 10 inches to 23.6 inches so you can choose your desired length.Compact pocket size design, which is easy to carry. With 270Â°rotation, you simply twist the cradle head or phone holder to take photos, video call or live broadcasting , to meet your different needs, or situation|ã€Widely Compatible &amp; Perfect Match ã€‘The Selfie Stick is suitable for Most Smart Phone in Market, IPhone x 8 6 7 Plus Android Samsung Galaxy S7 S8 Blackberry Huawei etc. No Need to Worry About Incompatibility Issues. Fits 3.5-6.2'' screen devices like iOS &amp; Android and Samsung.(no need to download extra APP.)|ã€Long Battery Lifeã€‘Using With CR1632 (120mah) Replaceable Lithium Metal Cell for The Remote, Last Up 7500 photos can taken and Convenient Replace, also you can easily Buy This Battery in Market."/>
    <s v="AHYXJP46LXOTLZ5FXX53OWHFNWXA,AGJH265WIJJRU5CH6R2T3KPDUHUA,AGURQUXEVAYTPSF26X64GZTYMTVA,AEDNDNSMKKRKDTTX67VVJMEQEPPA,AGCUQVPEVBIWQQBLSEKK2LSICLPA,AE3FZBDL2DKG5S23STYXDBEFCLFQ,AHSDXCJVYDH2MU3PQR7TRI5TA4LA,AETU3IBTWBZE4PUKESCCMCBU7FLA"/>
    <s v="Harshwardhan shinde,Amit,aamtech2,Apurv G.,Ram Gopal,Prime Customer,rajiv,DEEPESH SINGH"/>
    <s v="R3EUHZXX3UEYSH,R1UYMUD8SY2H9V,R1BQTJ4030NWYZ,R3MBTEU82OA7X1,R1R6MZFWPE1DN6,R295X0FTRQEG0P,R2XX9ZLGMLMN5L,R2ONSIR9B3OM3B"/>
    <s v="Best selfie stick,Decent product with one draw back,Best for Recording videos and photo shoot,Great Selfi stick using for 6months,Nice product in this rate,Overall ok but stability is not rock solid,Selfie stick,Nice"/>
    <s v="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
    <s v="https://m.media-amazon.com/images/I/41vCOAeGvSL._SX300_SY300_QL70_ML2_.jpg"/>
    <s v="https://www.amazon.in/Hoteon-Mobilife-Bluetooth-Extendable-Wireless/dp/B07QCWY5XV/ref=sr_1_463?qid=1672895886&amp;s=electronics&amp;sr=1-463"/>
    <x v="1"/>
    <x v="0"/>
    <n v="7.192982456140351"/>
    <n v="7.192982456140351"/>
  </r>
  <r>
    <x v="778"/>
    <s v="AmazonBasics USB Type-C to Micro-B 2.0 Cable - 6 Inches (15.2 Centimeters) - White"/>
    <x v="0"/>
    <s v="Accessories&amp;Peripherals"/>
    <n v="349"/>
    <n v="899"/>
    <n v="0.61"/>
    <x v="8"/>
    <n v="14896"/>
    <s v="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
    <s v="AH42ECAG6LPCU22T5BYN5OXQO74A,AEW6XI52IO3H37U4WJ7TT4MQUIQQ,AGGWS4PPWKSNOVP2LLYNQK2Q7NIA,AG4GACSXM3RJ2UR3NTYNNR4YSHYA,AF7MSVVI52V27OGZ3FTE62QFWNBQ,AHQTTEDMJWGPWIEVA6T6SN2VOJ2Q,AHI3ZFOPJRASPDNKTIADQFUDLCJA,AHLHAY6IT22ZQX7BOBY6TV2PHC5A"/>
    <s v="SOURAV DAS,GISHU,Bikkee Bakchi,David Gomes,prasanth,CK,Akhilesh Singh,Khushi"/>
    <s v="RKU0YNFBI9H6U,R1L56U9MGEY65D,R1RTAR9ZHEKJKA,RZ9F1LMTYQSA5,RQ6JZDYGL266A,RU423VYROXUDD,R2SX0KB6M50PZU,RWXV1G9ORG22P"/>
    <s v="Very good.,Good one. Worth Buy.,Wonderful,Amazon USB C to Micro USB : It works,Good,Laptop with only USB C ports? Buy this cable.,A must buy accessory for all MacBook M1 owners,Good quality usb c to usb b adapter cable 8 inch"/>
    <s v="Go for it with out second thought.,It works well in my New Kia Carens Car. Excellent product my daughter enjoys charging her Mobile sitting in Second row ðŸ‘ðŸ‘ŒðŸŒ¹ðŸ™,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
    <s v="https://m.media-amazon.com/images/W/WEBP_402378-T1/images/I/31bCliyezAL._SX300_SY300_QL70_FMwebp_.jpg"/>
    <s v="https://www.amazon.in/AmazonBasics-USB-Type-C-Micro-B-Cable/dp/B01LONQBDG/ref=sr_1_458?qid=1672909147&amp;s=electronics&amp;sr=1-458"/>
    <x v="1"/>
    <x v="0"/>
    <n v="6.721311475409836"/>
    <n v="6.721311475409836"/>
  </r>
  <r>
    <x v="779"/>
    <s v="Crompton InstaBliss 3-L Instant Water Heater (Geyser) with Advanced 4 Level Safety"/>
    <x v="1"/>
    <s v="Heating,Cooling&amp;AirQuality"/>
    <n v="2599"/>
    <n v="4400"/>
    <n v="0.41"/>
    <x v="8"/>
    <n v="14947"/>
    <s v="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NPIPI2T7E6R4HKOBKZAQFCJZUQ,AHIVPDOVK6OQN6WGTESSXAP4O3NQ,AEIOIMVJ327S7YLGXHPRMSKFRSDA,AE6XTR4HOF6A4ZYWTEYOIM7RXWIQ,AHML2YILNIL55QN5W3ALM22KK4RA,AEDASFMONSZILDTQ2KMND32254ZA,AG6DF5G6NXVTFKGB5OGNOFQ336SQ,AEQILKA6TDCEJHB22PLMICANAKCA"/>
    <s v="Rahul,Calorie HNT Pvt Ltd,Ankit Shah,Santwana Bania,Anupam,Madhu R,ANANTHA RAMULU KASIBOINA,Uttam"/>
    <s v="R2EMWU4SGRHF3S,R3426BT3R5BO5T,RLO3JXRM2INDT,R3GACMOLXD7OVV,RZTG7YA8FY53X,R2DLIVX26S8EQB,R18R92YT47JI00,RLPZWUOSK6F4U"/>
    <s v="Cute design,worth buying.,Not good for bathing bucket,I bought it recently. Only using it for 3 days . Its okay till now, heating properly.. Good product.,More useful for kitchen use,Good one,Good product,Nice product easy to install and easy to operate"/>
    <s v="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
    <s v="https://m.media-amazon.com/images/I/31yPDf0htkL._SX300_SY300_QL70_FMwebp_.jpg"/>
    <s v="https://www.amazon.in/Crompton-InstaBliss-Instant-Heater-Advanced/dp/B09WMTJPG7/ref=sr_1_153?qid=1672923598&amp;s=kitchen&amp;sr=1-153"/>
    <x v="1"/>
    <x v="0"/>
    <n v="10"/>
    <n v="10"/>
  </r>
  <r>
    <x v="780"/>
    <s v="boAt Micro USB 55 Tangle-free, Sturdy Micro USB Cable with 3A Fast Charging &amp; 480mbps Data Transmission (Black)"/>
    <x v="0"/>
    <s v="Accessories&amp;Peripherals"/>
    <n v="177"/>
    <n v="499"/>
    <n v="0.65"/>
    <x v="8"/>
    <n v="15188"/>
    <s v="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
    <s v="AG7C6DAADCTRQJG2BRS3RIKDT52Q,AFU7BOMPVJ7Q3TTA4G67RASTGYIQ,AER5ZGIXXVYG3AWZTRZT7M2BYCEA,AHE76XQSOLGOP5ZEKTIW6KUPDWBQ,AGXTMB2XHZBEWZ2UIX7ODZ4XTU6Q,AHNM2XVU745EDPNGUOAG74PTSNRA,AH5RWQ4S72IVLZD6O75OPCFIVDXQ,AG322TYKVPLPBDXE7ABEUK5QTALQ"/>
    <s v="Vivek kumar,Amazon Customer,SARTHAK,Chiranjeevi,V V GIRI KUMAR,Rajnandini,Akshay Talla,sudhanshu chaubey"/>
    <s v="R8E73K2KWJRDS,RSD0JTIIWQQL8,R64CRSTE9SLW1,R2FRTNIIUFJE1F,RWGNX3W7UOJ7W,R32TYHHODHTF5D,RQL9ZMQUTY7P2,R280XJ5VZUBOXV"/>
    <s v="Long durable.,good,Does not charge Lenovo m8 tab,Best charging cable,good,Boat,Product was good,1.5 m à¤•à¤¾ à¤•à¥‡à¤¬à¤² à¤®à¥‡à¤°à¥‡ à¤²à¤¿à¤ à¤¬à¤¹à¥à¤¤ à¤¹à¥€ à¤²à¤¾à¤­à¤¦à¤¾à¤¯à¤• à¤¹à¥ˆ à¥¤"/>
    <s v="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à¤à¤® à¤•à¤¾ à¤¡à¤¾à¤Ÿà¤¾ à¤•à¥‡à¤¬à¤² à¤®à¥‡à¤°à¥‡ à¤²à¤¿à¤ à¤¬à¤¹à¥à¤¤ à¤¹à¥€ à¤²à¤¾à¤­à¤¦à¤¾à¤¯à¤• à¤¹à¥ˆ à¥¤  à¤®à¥ˆà¤‚ à¤‡à¤¸ à¤•à¥‡à¤¬à¤² à¤•à¥‹ à¤²à¤¾à¤‡à¤¨ à¤®à¥‡à¤‚ à¤šà¤¾à¤°à¥à¤œ à¤•à¤°à¤¤à¥‡ à¤¸à¤®à¤¯ à¤«à¥‹à¤¨ à¤¬à¤¹à¥à¤¤ à¤†à¤°à¤¾à¤® à¤¸à¥‡ à¤‰à¤ªà¤¯à¥‹à¤—  à¤•à¤° à¤ªà¤¾ à¤°à¤¹à¤¾ à¤¹à¥ à¥¤ à¤†à¤ª à¤‡à¤¸ à¤•à¥‡à¤¬à¤² à¤¸à¥‡ 15watt à¤•à¤¾  à¤šà¤¾à¤°à¥à¤œà¤° à¤‰à¤¸à¥‡ à¤•à¤° à¤¸à¤•à¤¤à¥‡ à¤¹à¥ˆ (à¤‡à¤¸à¤¸à¥‡ à¤œà¤¡à¤¼à¤¾ à¤¨à¤¹à¥€) à¥¤ à¤²à¥‹à¤•à¤² à¤¬à¤¾à¤œà¤¾à¤° à¤®à¥‡à¤‚ à¤‡à¤¸à¤•à¤¾ à¤¦à¤¾à¤® 150 à¤¹à¥ˆ ,  à¤…à¤®à¥‡à¤œà¤¨ à¤ªà¥‡ à¤¯à¥‡ à¤•à¥‡à¤¬à¤² à¤®à¥à¤à¥‡ 67 à¤®à¥‡à¤‚ à¤®à¤¿à¤²à¤¾ à¥¤ à¤—à¤°à¥à¤µ à¤¸à¥‡ à¤•à¤¹à¥‹ à¤¹à¤® à¤¹à¤¿à¤‚à¤¦à¥‚ à¤¹à¥ˆ , à¤œà¤¯ à¤¹à¤¿à¤‚à¤¦ à¤œà¤¯ à¤­à¤¾à¤°à¤¤ ,"/>
    <s v="https://m.media-amazon.com/images/W/WEBP_402378-T2/images/I/41jlwEZpa5L._SX300_SY300_QL70_FMwebp_.jpg"/>
    <s v="https://www.amazon.in/boAt-Micro-USB-Tangle-Free-Transmission/dp/B08WRWPM22/ref=sr_1_8?qid=1672909124&amp;s=electronics&amp;sr=1-8"/>
    <x v="1"/>
    <x v="0"/>
    <n v="6.3076923076923066"/>
    <n v="6.3076923076923066"/>
  </r>
  <r>
    <x v="781"/>
    <s v="Portronics MODESK POR-122 Universal Mobile Tabletop Holder (Black)"/>
    <x v="2"/>
    <s v="Mobiles&amp;Accessories"/>
    <n v="134"/>
    <n v="699"/>
    <n v="0.81"/>
    <x v="8"/>
    <n v="16685"/>
    <s v="MoDesk - a Premium Quality Mobile Holders for your Ofï¬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
    <s v="AE55KTFVNXYFD5FPYWP2OUPEYNPQ,AE7UFVGPV7KYAP74UQJAQYE5PEDQ,AGCMESD262GPMVIP77LD57FWCOSQ,AGHNDMYRUJOLLYU3ZCO7FZJOFJUA,AFARAZP3IF343NCQTLZA27FJNIQQ,AEGGIMWBMF527D35B4MPSIRF7I3A,AFXYNRL37KVTOBVKIVMSHZPZWBCQ,AF7Z6AXMT4QMKJNV6CH6XRIVGVPQ"/>
    <s v="Sethu madhav,Prajwala,Amazon Customer,Manikandan,Abdul Kadhar,Anil Verma,Mahesh kumar,SATBIR SINGH"/>
    <s v="R23YK9FCYDZ8D5,R2FHT8TJPYXUVB,R2775SLGU24T7V,R3M6CEWXVKNB4E,R17T0PBEN71P6E,R4P7D5FJZ86K4,R3V035V0E672U2,R331A15NMMC2WR"/>
    <s v="Good one,Cannot set tha 90Â° vertical angle,Best,Nice to use,Avarage,Value for money.,IT DOES WHAT IT IS SUPPOSED TO,Good ðŸ‘"/>
    <s v="Strong enough, good one to hold.,It's serves the simple purpose of holding phone..But it's not possible to make a phone sit in 90Â° ..phone slants back little.. (i use pen adjusted at back to keep phone in 90 angle).. worth for simple use,Best,Nice,Avarage,Sturdy product.,EFFECTIVE PRODUCT FOR THIS PRICE RANGE,Good ðŸ‘"/>
    <s v="https://m.media-amazon.com/images/I/31mbyi7ocJL._SX300_SY300_QL70_ML2_.jpg"/>
    <s v="https://www.amazon.in/Portronics-POR-122-MODESK-Universal-Mobile/dp/B07N8RQ6W7/ref=sr_1_111?qid=1672895777&amp;s=electronics&amp;sr=1-111"/>
    <x v="1"/>
    <x v="0"/>
    <n v="5.0617283950617278"/>
    <n v="5.0617283950617278"/>
  </r>
  <r>
    <x v="782"/>
    <s v="Morphy Richards Daisy 1000W Dry Iron with American Heritage Non-Stick Coated Soleplate, White"/>
    <x v="1"/>
    <s v="Kitchen&amp;HomeAppliances"/>
    <n v="559"/>
    <n v="1010"/>
    <n v="0.45"/>
    <x v="8"/>
    <n v="17325"/>
    <s v="Aesthetically crafted plastic body|Temperature control for more convenience|Comes with a swivel cord that makes movement easy|American heritage non stick coated sole plate|Comes with a neon indicator|Unique floral design with Wooden Pattern Handle|Warranty: 2 years on product"/>
    <s v="AFRHROLDDYV3Z75BI2LCW6O6OPTQ,AHTYYRQCRKLTWIECJ3QMHUNOYVRQ,AEEDAYAZG3NHVRQC4VQJO7UOGA6Q,AFR4WQF4SHGWAFPVW7SUGKDR7P5A,AH5Y6ZM2DJB7ZNP5ARJTNRW4TNHA,AGHRWZJQVN3R7S4TP5J2USU5E4VA,AE7VMF3T7AZVT6UB7TAZ2CVBTECQ,AE55VMGAF6S4FH763DDIXLTZIVBA"/>
    <s v="Gopal   Bhakat,AJIT PAL SINGH,Ishfaq Sheikh,Rakesh Kumar Pujari,G10,Aleeza,Farheen,Balkrishnan"/>
    <s v="RNEAQQCZW4BQR,R3QX33JL1X0RQ2,R190BAYCEPAT8R,R1CCAJOU1DMY14,R2KPPV8ZRKYJYF,R2N5CX7I9OROMB,RN0DQOQT1HQTW,R6EYGLUKXGGAH"/>
    <s v="Good health product.,The best dry iron I have owned in last decade!,Value for money,Good,Bang on budget,Bad,light weight,Good for home use"/>
    <s v="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
    <s v="https://m.media-amazon.com/images/W/WEBP_402378-T1/images/I/31+mSNSzKXL._SY300_SX300_.jpg"/>
    <s v="https://www.amazon.in/Morphy-Richards-Daisy-1000-Watt-White/dp/B01N6IJG0F/ref=sr_1_341?qid=1672923609&amp;s=kitchen&amp;sr=1-341"/>
    <x v="1"/>
    <x v="0"/>
    <n v="9.1111111111111107"/>
    <n v="9.1111111111111107"/>
  </r>
  <r>
    <x v="783"/>
    <s v="boAt Stone 180 5W Bluetooth Speaker with Upto 10 Hours Playback, 1.75&quot; Driver, IPX7 &amp; TWS Feature(Black)"/>
    <x v="2"/>
    <s v="HomeAudio"/>
    <n v="999"/>
    <n v="2490"/>
    <n v="0.6"/>
    <x v="8"/>
    <n v="18331"/>
    <s v="Stone 180 comes equipped with 1.75&quot;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â€™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
    <s v="AEJYXUANEWSM2G7VHRZDANCYLPYQ,AGGUTNEUBYL4DWFU3VO3SR64QPKQ,AHFDICPWOMD7PR4EWYPOT5JZTX3Q,AFUTBH6P5GKM7JEHII7LKYB3XKDQ,AGNHQQDJF2WSXFFIAY5RS22DBECA,AH26TJQO7WSE7QTSY7DWLILS4QSQ,AH6F53CHVVYPMBUDQWTG3LJZVCCA,AEF6JSVY55DHBPROF6AK72DB43ZQ"/>
    <s v="Meghana,Udit narayan gupta,R.sasikumr,Sweta Chopdar,Amazon Customer,Samisha Malik,Arhaan Khan,Pallab Das"/>
    <s v="R16I46MPR0NO8S,RC8A7CPLOKIQ1,RXMRIDNTYYGO0,RBD55BYULL457,R2CDPRTPCIO5H4,R2GWMPGA1WXZ80,R1C7OH3WXNJHJ,R3N6TUU2QT818A"/>
    <s v="Stone 180 is good as a portable speaker.,Good but not that much ok sound,Nice,Battery life,Poor battery life,Not have loud sound,Value for money...,Average"/>
    <s v="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
    <s v="https://m.media-amazon.com/images/W/WEBP_402378-T2/images/I/41aZf9i-QzL._SX300_SY300_QL70_FMwebp_.jpg"/>
    <s v="https://www.amazon.in/boAt-Stone-Bluetooth-Speaker-Black/dp/B08JMC1988/ref=sr_1_243?qid=1672903007&amp;s=computers&amp;sr=1-243"/>
    <x v="1"/>
    <x v="0"/>
    <n v="6.833333333333333"/>
    <n v="6.833333333333333"/>
  </r>
  <r>
    <x v="784"/>
    <s v="Kingston DataTraveler Exodia DTX/32 GB Pen Drive USB 3.2 Gen 1 (Multicolor)"/>
    <x v="0"/>
    <s v="ExternalDevices&amp;DataStorage"/>
    <n v="349"/>
    <n v="450"/>
    <n v="0.22"/>
    <x v="8"/>
    <n v="18656"/>
    <s v="Large loop easily attaches to key rings|Practical cap protects the USB plug|Multiple colour options by capacity|Backed by a five-year warranty, free technical support and legendary Kingston reliability"/>
    <s v="AHOSVRPAZVI6XRKDHV4VQKRHMV4Q,AETMXBXXZHMQXZEJUFTS4VEBC6HQ,AFK63ZR76EMT36E6263UOQCDR5FQ,AE5BEDOHJHOGLXFPGD7XGENYUXCQ,AFZS47FK76MBKOKQHQ2BEYNB2ZEA,AH3QHP5V7G52L5SDIIAFE3TN3VGA,AGFHSRASMHH6HVE5ZRM7FL7MUBOQ,AFHV7P56J3ZHPKSNHAQSO4YCETBA"/>
    <s v="Dip J D,NJ,Kailas h rasal,bhoobalakrishnan,shekhar,Sekar,Ankit kumar,Ujjwal Murmu"/>
    <s v="R30EQTCL98LVFB,R28SCUN7KMQ9JC,R15H3DOQB6XN75,R2JG1LT0NXKUR1,R3C08PZFZRT41X,RP577JII0SXT0,R2IB02FZ1RPV0T,RA7EY4YTEQ2E"/>
    <s v="BEST VALUE,Good product,Good,Good,Very good product by Kingston. But size of pen drive may reduce.,Nice product with 5 years warranty in 250 rupees,Good product,Not up to the it's Specs"/>
    <s v="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
    <s v="https://m.media-amazon.com/images/W/WEBP_402378-T1/images/I/21e4IoLXBFL._SY300_SX300_QL70_FMwebp_.jpg"/>
    <s v="https://www.amazon.in/Kingston-DataTraveler-Exodia-DTX-Flash/dp/B08JD36C6H/ref=sr_1_272?qid=1672903008&amp;s=computers&amp;sr=1-272"/>
    <x v="1"/>
    <x v="0"/>
    <n v="18.636363636363633"/>
    <n v="18.636363636363633"/>
  </r>
  <r>
    <x v="785"/>
    <s v="Ambrane 20000mAh Power Bank with 20W Fast Charging, Triple Output, Power Delivery, Type C Input, Made in India, Multi-Layer Protection, Li-Polymer + Type C Cable (Stylo-20k, Black)"/>
    <x v="2"/>
    <s v="Mobiles&amp;Accessories"/>
    <n v="1799"/>
    <n v="2499"/>
    <n v="0.28000000000000003"/>
    <x v="8"/>
    <n v="18678"/>
    <s v="Massive 20000mAh Lithium Polymer capacity allows you to charge your devices multiple times. It can charge iPhone 12 â€“ 4.6 times, Samsung M11 â€“ 2.6 times, iPad â€“ 1.4 times|20W Fast charging outputâ€“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â€“ The powerbank itself can get charged in 7 to 8 hours as it has Power Delivery Technology that supports 20W fast charging input via Type C port.|Charge 3 devices â€“ With 2 USB ports and 1 Type C port for output, it can charge 3 devices at the same time &amp; It comes with a 6 months warranty against manufacturing defects."/>
    <s v="AFAKEZV7KMVT2SGF4KYWXGQRIW4A,AE33MAZWYRVAAICGNACZAIWACK7Q,AGBITVO2DOMNZU6DB4QF2WXXELLA,AFNFUGSKHFEN7D2XJICFYQIK62VQ,AH3HGPTMWGF4FTGDEKIODKTU5RCA,AEMKH7NSGFU5YGYOC54RHG54WHXQ,AGUTBT3QDFUJECX3SI4FAX647CZA,AGZJITIDEQNYDGVCPZDNXLBYDYYA"/>
    <s v="Vikrant,Ganesh Gholap,âš¡ Pushpendra Singh Patel âš¡,Gaurav,sumegh,Jigar,Dhruba Jyoti Das,Anjeela"/>
    <s v="R3C219XKJW9GI2,R7KGIU29C0TLL,R3S0UMZSM6FNWM,R3MODCWX8MEIFI,RGLPAU9M85OBG,RBOERVXC2919N,R1EYK2W81FR1YN,R2QUFMWF2JX8KR"/>
    <s v="Decent Product at about right price.,Seems good.,Good Quality &amp; Durable Powerbank in 1k range | Review,This is the second power bank from Ambrane India, i am happy,Itâ€™s heavy but good,Good product,Good power bank,The power is bulkier"/>
    <s v="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â€™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â€¢â€¢â€¢â€¢â€¢â€¢â€¢â€¢â€¢â€¢â€¢â€¢â€¢â€¢â€¢â€¢â€¢â€¢â€¢ðŸŽ INSIDE BOXâ€¢â€¢â€¢â€¢â€¢â€¢â€¢â€¢â€¢â€¢â€¢â€¢â€¢â€¢â€¢â€¢â€¢â€¢â€¢â†’ Powerbankâ†’ MicroUSB cableâ†’ Carry pouch (depends on which package you received, more below)â†’ User manual/Warranty cardâ†’ General leafletâ†’ Feedback leafletâ€¢â€¢â€¢â€¢â€¢â€¢â€¢â€¢â€¢â€¢â€¢â€¢â€¢â€¢â€¢â€¢â€¢â€¢â€¢â€¢â€¢â€¢â€¢â€¢ðŸ“ SOME DETAILSâ€¢â€¢â€¢â€¢â€¢â€¢â€¢â€¢â€¢â€¢â€¢â€¢â€¢â€¢â€¢â€¢â€¢â€¢â€¢â€¢â€¢â€¢â€¢â€¢â†’ Mfg: October 2019â†’ Charging time: 9 Hrs 50 Min (via 10W charger, low battery indication to full charge)â†’ Backup: Was able to charge (5-100%) Redmi Note 5 pro's 4000Mah battery ~3.5 times with regular usage in between.â€¢â€¢â€¢â€¢â€¢â€¢â€¢â€¢â€¢â€¢â€¢â€¢âž• PROSâ€¢â€¢â€¢â€¢â€¢â€¢â€¢â€¢â€¢â€¢â€¢â€¢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â€¢â€¢â€¢â€¢â€¢â€¢â€¢â€¢â€¢â€¢â€¢â€¢â€¢âž– CONSâ€¢â€¢â€¢â€¢â€¢â€¢â€¢â€¢â€¢â€¢â€¢â€¢â€¢1. It does not auto-start charging when the device is connected.2. Since it has a touch button instead of push-button, it activates accidentally switching it on every time during handling.3. There is a lot of conversion loss &amp; backup is slightly less for a 20000mAh power bank.â–¶ Cons are significant enough to reduce 1 star. There is scope for improvement (points 1 &amp; 2) in this product in the same range. So â˜…â˜…â˜…â˜… device.â€¢â€¢â€¢â€¢â€¢â€¢â€¢â€¢â€¢â€¢â€¢â€¢â€¢â€¢â€¢â€¢â€¢â€¢â€¢â€¢ðŸ’¡ LED STATUSâ€¢â€¢â€¢â€¢â€¢â€¢â€¢â€¢â€¢â€¢â€¢â€¢â€¢â€¢â€¢â€¢â€¢â€¢â€¢â€¢â†’ 1st/2nd/3rd/4th LED blinking (while charging power bank): Status of charge in terms of no of LEDs blinkingâ†’ 1/2/3/4 LEDs solid white (while charging other devices): Status of remaining battery in terms of no of LEDsâ†’ One blinking (while charging other devices): Low batteryâ†’ All 4 LED solid glow: Battery fully chargedâ€¢â€¢â€¢â€¢â€¢â€¢â€¢â€¢â€¢â€¢â€¢â€¢â€¢â€¢â€¢â€¢â€¢â€¢â€¢â€¢â€¢â€¢â€¢â€¢â€¢â€¢â€¢â€¢â€¢â€¢â€¢â€¢â€¢â€¢â€¢ðŸ”Š AMBRANE BOX DEBATEâ€¢â€¢â€¢â€¢â€¢â€¢â€¢â€¢â€¢â€¢â€¢â€¢â€¢â€¢â€¢â€¢â€¢â€¢â€¢â€¢â€¢â€¢â€¢â€¢â€¢â€¢â€¢â€¢â€¢â€¢â€¢â€¢â€¢â€¢â€¢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â†’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â†’ This one came with Micro USB cable and a carry pouch.â€¢â€¢â€¢â€¢â€¢â€¢â€¢â€¢â€¢â€¢â€¢â€¢â€¢â€¢â€¢â€¢â€¢â€¢â€¢â€¢â€¢â€¢â€¢â€¢ðŸ‘œ CARRY POUCHâ€¢â€¢â€¢â€¢â€¢â€¢â€¢â€¢â€¢â€¢â€¢â€¢â€¢â€¢â€¢â€¢â€¢â€¢â€¢â€¢â€¢â€¢â€¢â€¢â†’ As per my analysis carry pouch comes with the latest October lot which comes in a bigger box and was unavailable in earlier lot with a small box.â†’ Carry pouch size was appropriate for power bank and i had no trouble inserting power bank in it. (Some users reported it having a smaller opening but i had no trouble with it and found it to be a proper fit. Neither loose nor tight.â†’ Its soft nylon meshed pouch and is a nice addon.â€¢â€¢â€¢â€¢â€¢â€¢â€¢â€¢â€¢â€¢â€¢â€¢â€¢â€¢â€¢â€¢ðŸ† VERDICTâ€¢â€¢â€¢â€¢â€¢â€¢â€¢â€¢â€¢â€¢â€¢â€¢â€¢â€¢â€¢â€¢â–¶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â–¶ If one can extend the budget by a few hundred, MI power bank will be a better option with a metallic body &amp; better quality overall. I have MI, Honor &amp; Ambrane power bank and their overall rating will be (from low to high) Ambrane â†’ Honor â†’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â‚¹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â€™t last that long when use for charging two device."/>
    <s v="https://m.media-amazon.com/images/I/31RktQKvhoL._SX300_SY300_QL70_ML2_.jpg"/>
    <s v="https://www.amazon.in/Ambrane-20000mAh-Lithium-Polymer-Stylo-20K/dp/B07RD611Z8/ref=sr_1_86?qid=1672895770&amp;s=electronics&amp;sr=1-86"/>
    <x v="1"/>
    <x v="0"/>
    <n v="14.642857142857141"/>
    <n v="14.642857142857141"/>
  </r>
  <r>
    <x v="786"/>
    <s v="Samsung Galaxy M13 (Aqua Green, 6GB, 128GB Storage) | 6000mAh Battery | Upto 12GB RAM with RAM Plus"/>
    <x v="2"/>
    <s v="Mobiles&amp;Accessories"/>
    <n v="12999"/>
    <n v="17999"/>
    <n v="0.28000000000000003"/>
    <x v="8"/>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XCK3/ref=sr_1_32?qid=1672895755&amp;s=electronics&amp;sr=1-32"/>
    <x v="1"/>
    <x v="0"/>
    <n v="14.642857142857141"/>
    <n v="14.642857142857141"/>
  </r>
  <r>
    <x v="787"/>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Galaxy-Storage-5000mAh-Battery/dp/B0B4F3QNDM/ref=sr_1_68?qid=1672895762&amp;s=electronics&amp;sr=1-68"/>
    <x v="1"/>
    <x v="0"/>
    <n v="14.642857142857141"/>
    <n v="14.642857142857141"/>
  </r>
  <r>
    <x v="788"/>
    <s v="Samsung Galaxy M13 (Aqua Green, 4GB, 64GB Storage) | 6000mAh Battery | Upto 8GB RAM with RAM Plus"/>
    <x v="2"/>
    <s v="Mobiles&amp;Accessories"/>
    <n v="10999"/>
    <n v="14999"/>
    <n v="0.27"/>
    <x v="8"/>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TTTS/ref=sr_1_78?qid=1672895770&amp;s=electronics&amp;sr=1-78"/>
    <x v="1"/>
    <x v="0"/>
    <n v="15.185185185185183"/>
    <n v="15.185185185185183"/>
  </r>
  <r>
    <x v="789"/>
    <s v="Samsung Galaxy M13 (Midnight Blue, 4GB, 64GB Storage) | 6000mAh Battery | Upto 8GB RAM with RAM Plus"/>
    <x v="2"/>
    <s v="Mobiles&amp;Accessories"/>
    <n v="10999"/>
    <n v="14999"/>
    <n v="0.27"/>
    <x v="8"/>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Vj+8XWIQL._SY300_SX300_.jpg"/>
    <s v="https://www.amazon.in/Samsung-Midnight-Storage-6000mAh-Battery/dp/B0B4F52B5X/ref=sr_1_88?qid=1672895770&amp;s=electronics&amp;sr=1-88"/>
    <x v="1"/>
    <x v="0"/>
    <n v="15.185185185185183"/>
    <n v="15.185185185185183"/>
  </r>
  <r>
    <x v="790"/>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5L738/ref=sr_1_94?qid=1672895770&amp;s=electronics&amp;sr=1-94"/>
    <x v="1"/>
    <x v="0"/>
    <n v="14.642857142857141"/>
    <n v="14.642857142857141"/>
  </r>
  <r>
    <x v="791"/>
    <s v="Samsung Galaxy M13 (Stardust Brown, 6GB, 128GB Storage) | 6000mAh Battery | Upto 12GB RAM with RAM Plus"/>
    <x v="2"/>
    <s v="Mobiles&amp;Accessories"/>
    <n v="12999"/>
    <n v="17999"/>
    <n v="0.28000000000000003"/>
    <x v="8"/>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fNkwj-vnL._SX300_SY300_QL70_ML2_.jpg"/>
    <s v="https://www.amazon.in/Samsung-Stardust-Storage-6000mAh-Battery/dp/B0B4F2ZWL3/ref=sr_1_121?qid=1672895777&amp;s=electronics&amp;sr=1-121"/>
    <x v="1"/>
    <x v="0"/>
    <n v="14.642857142857141"/>
    <n v="14.642857142857141"/>
  </r>
  <r>
    <x v="792"/>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1YC3J/ref=sr_1_162?qid=1672895791&amp;s=electronics&amp;sr=1-162"/>
    <x v="1"/>
    <x v="0"/>
    <n v="14.642857142857141"/>
    <n v="14.642857142857141"/>
  </r>
  <r>
    <x v="793"/>
    <s v="Samsung Galaxy M13 5G (Stardust Brow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Ims-JX0kL._SX300_SY300_QL70_ML2_.jpg"/>
    <s v="https://www.amazon.in/Samsung-Stardust-Storage-5000mAh-Battery/dp/B0B4F4QZ1H/ref=sr_1_496?qid=1672895894&amp;s=electronics&amp;sr=1-496"/>
    <x v="1"/>
    <x v="0"/>
    <n v="14.642857142857141"/>
    <n v="14.642857142857141"/>
  </r>
  <r>
    <x v="794"/>
    <s v="iQOO Z6 Lite 5G by vivo (Stellar Green, 6GB RAM, 128GB Storage) | World's First Snapdragon 4 Gen 1 | 120Hz Refresh Rate | 5000mAh Battery | Travel Adapter to be Purchased Separately"/>
    <x v="2"/>
    <s v="Mobiles&amp;Accessories"/>
    <n v="15499"/>
    <n v="18999"/>
    <n v="0.18"/>
    <x v="8"/>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05IiC5tDL._SX300_SY300_QL70_ML2_.jpg"/>
    <s v="https://www.amazon.in/iQOO-Stellar-Snapdragon-Purchased-Separately/dp/B07WJV6P1R/ref=sr_1_47?qid=1672895755&amp;s=electronics&amp;sr=1-47"/>
    <x v="1"/>
    <x v="0"/>
    <n v="22.777777777777775"/>
    <n v="22.777777777777775"/>
  </r>
  <r>
    <x v="795"/>
    <s v="iQOO Z6 44W by vivo (Lumina Blue, 4GB RAM, 128GB Storage) | 6.44&quot; FHD+ AMOLED Display | 50% Charge in just 27 mins | in-Display Fingerprint Scanning"/>
    <x v="2"/>
    <s v="Mobiles&amp;Accessories"/>
    <n v="13999"/>
    <n v="19999"/>
    <n v="0.3"/>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DKLRM4/ref=sr_1_70?qid=1672895762&amp;s=electronics&amp;sr=1-70"/>
    <x v="1"/>
    <x v="0"/>
    <n v="13.666666666666666"/>
    <n v="13.666666666666666"/>
  </r>
  <r>
    <x v="796"/>
    <s v="iQOO Z6 44W by vivo (Lumina Blue, 6GB RAM, 128GB Storage) | 6.44&quot; FHD+ AMOLED Display | 50% Charge in just 27 mins | in-Display Fingerprint Scanning"/>
    <x v="2"/>
    <s v="Mobiles&amp;Accessories"/>
    <n v="15499"/>
    <n v="20999"/>
    <n v="0.26"/>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HQWXL7/ref=sr_1_107?qid=1672895777&amp;s=electronics&amp;sr=1-107"/>
    <x v="1"/>
    <x v="0"/>
    <n v="15.769230769230766"/>
    <n v="15.769230769230766"/>
  </r>
  <r>
    <x v="797"/>
    <s v="iQOO Z6 Lite 5G by vivo (Mystic Night, 6GB RAM, 128GB Storage) | World's First Snapdragon 4 Gen 1 | 120Hz Refresh Rate | 5000mAh Battery | Travel Adapter to be Purchased Separately"/>
    <x v="2"/>
    <s v="Mobiles&amp;Accessories"/>
    <n v="15499"/>
    <n v="18999"/>
    <n v="0.18"/>
    <x v="8"/>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Yylo75u7L._SX300_SY300_QL70_ML2_.jpg"/>
    <s v="https://www.amazon.in/iQOO-Storage-Snapdragon-Purchased-Separately/dp/B07WDK3ZS6/ref=sr_1_108?qid=1672895777&amp;s=electronics&amp;sr=1-108"/>
    <x v="1"/>
    <x v="0"/>
    <n v="22.777777777777775"/>
    <n v="22.777777777777775"/>
  </r>
  <r>
    <x v="798"/>
    <s v="iQOO Z6 44W by vivo (Raven Black, 4GB RAM, 128GB Storage) | 6.44&quot; FHD+ AMOLED Display | 50% Charge in just 27 mins | in-Display Fingerprint Scanning"/>
    <x v="2"/>
    <s v="Mobiles&amp;Accessories"/>
    <n v="13999"/>
    <n v="19999"/>
    <n v="0.3"/>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TS4/ref=sr_1_118?qid=1672895777&amp;s=electronics&amp;sr=1-118"/>
    <x v="1"/>
    <x v="0"/>
    <n v="13.666666666666666"/>
    <n v="13.666666666666666"/>
  </r>
  <r>
    <x v="799"/>
    <s v="iQOO Z6 44W by vivo (Raven Black, 6GB RAM, 128GB Storage) | 6.44&quot; FHD+ AMOLED Display | 50% Charge in just 27 mins | in-Display Fingerprint Scanning"/>
    <x v="2"/>
    <s v="Mobiles&amp;Accessories"/>
    <n v="15499"/>
    <n v="20999"/>
    <n v="0.26"/>
    <x v="8"/>
    <n v="19253"/>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MP5/ref=sr_1_175?qid=1672895799&amp;s=electronics&amp;sr=1-175"/>
    <x v="1"/>
    <x v="0"/>
    <n v="15.769230769230766"/>
    <n v="15.769230769230766"/>
  </r>
  <r>
    <x v="800"/>
    <s v="Orient Electric Apex-FX 1200mm Ultra High Speed 400 RPM Ceiling Fan (Brown)"/>
    <x v="1"/>
    <s v="Heating,Cooling&amp;AirQuality"/>
    <n v="1400"/>
    <n v="2485"/>
    <n v="0.44"/>
    <x v="8"/>
    <n v="19998"/>
    <s v="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
    <s v="AFTXFDZKRU76YNC2ZIWIBDVQUPNQ,AG5G6IU6RDTR24OHO3LSE24JCVEQ,AGLR7ABVBBQZGXQHSD3M3NW43F5A,AGUHS3IE6FV6AU5UAXASB5FFMDZA,AF67VBH4E2L4FO3UZ7DU2CEOEFHQ,AGQYXIT75Q6ETXCF6C254IQEWDJQ,AFM6Q2NEWHU6FNNQFBKTFXZ5E2JQ,AFA77KJVXMUXJYSHWGGFHAGZJ2DQ"/>
    <s v="Md amzad khan,Manisha,Rajesh Jadhav,Amazon Customer,Yash Jha,Dinesh,Rajesh Yadav,gaurav shrivastava"/>
    <s v="RT1WYUXVBO1SA,R1JS6GSMVKIL88,RVAITDIGNV43K,R3R8PESWWVT8XO,R2U3RDKWADJN30,RAUIJTIWYWXZO,R5IN013LBDOSD,R1214YKOSWOBHC"/>
    <s v="Comparisingly slim fan but speed and air delivery is good ðŸ‘,This is quality product at given price and reliable.,My favourite fan,Correction needed to the product description,Good product,NiceðŸ‘ðŸ‘ðŸ˜Š,It is too good in this range,Have clicking sound under slow speed and installation nut &amp; bolts are not in appropriate size"/>
    <s v="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ðŸ‘ðŸ‘ðŸ‘,Value for money,Installation parts are not adequate and make clicking sound in low speed (anything below full speed. If we live with that then everything is ok"/>
    <s v="https://m.media-amazon.com/images/W/WEBP_402378-T1/images/I/21rUca9axYL._SX300_SY300_QL70_FMwebp_.jpg"/>
    <s v="https://www.amazon.in/Orient-Electric-Apex-FX-1200mm-Ceiling/dp/B01M0505SJ/ref=sr_1_95?qid=1672923595&amp;s=kitchen&amp;sr=1-95"/>
    <x v="1"/>
    <x v="0"/>
    <n v="9.3181818181818166"/>
    <n v="9.3181818181818166"/>
  </r>
  <r>
    <x v="801"/>
    <s v="Bajaj Splendora 3 Litre 3KW IWH Instant Water Heater (Geyser), White"/>
    <x v="1"/>
    <s v="Heating,Cooling&amp;AirQuality"/>
    <n v="2599"/>
    <n v="5890"/>
    <n v="0.56000000000000005"/>
    <x v="8"/>
    <n v="21783"/>
    <s v="ABS outer body with SS tank|Copper heating element with efficient longer life|Suitable for 6 bar pressure|Unique Weldfree joint in outer metal body|It come with fire retardent cable and neon indicator for heating"/>
    <s v="AFQCUNSSU6YNN2GEJ2262U55BWYQ,AHBHL7H673C44RP62CLQ7UQASFPA,AEZPAJHK366QB5JCBQNS26MJHZKQ,AHS5BOPH3WRQV2BD4IWZRGDYQVVQ,AE3XNUB7K2MKUGB4H4KY2JY7WVQQ,AHQY4GZWNNMFCUAMF636EUJ6VJCQ,AER5B5J5MQT3PMDDBKQQ5AMBCELQ,AHTQKXAE7KNE4O3RPOSYYJMMGOLQ"/>
    <s v="Pranesh, Chennai,Pushp Raj,Prakash,hemant,Sunil Mahato,shweta s. sawant,SAPNA,Amazon Customer"/>
    <s v="R3C9QHHIKL25X,R2GR5HNF37OK9H,R2D3UNSYPKZPEU,RWC90IUA5DUMH,RB3V1I84PKVH4,R12D2U23M2187O,R2TJFFSM0TFRTM,R22G5J4Q8W0QFW"/>
    <s v="Received used product requested replacement,Good product,Tiny bomb,Very nice,works well, but its a really small tank,Very good,Value for more,Instantly"/>
    <s v="https://m.media-amazon.com/images/W/WEBP_402378-T2/images/I/615Pfq26J+L._SY88.jpg,Instant warm or hot water. Connection pipes are not provided this time.Due to this the total cost rises up to â‚¹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
    <s v="https://m.media-amazon.com/images/W/WEBP_402378-T2/images/I/31zh7GQSkfL._SX300_SY300_QL70_FMwebp_.jpg"/>
    <s v="https://www.amazon.in/Bajaj-Splendora-Instant-Water-Heater/dp/B097R2V1W8/ref=sr_1_28?qid=1672923592&amp;s=kitchen&amp;sr=1-28"/>
    <x v="1"/>
    <x v="0"/>
    <n v="7.3214285714285703"/>
    <n v="7.3214285714285703"/>
  </r>
  <r>
    <x v="802"/>
    <s v="Samsung Galaxy M33 5G (Mystique Green, 8GB, 128GB Storage) | 6000mAh Battery | Upto 16GB RAM with RAM Plus | Travel Adapter to be Purchased Separately"/>
    <x v="2"/>
    <s v="Mobiles&amp;Accessories"/>
    <n v="18499"/>
    <n v="25999"/>
    <n v="0.28999999999999998"/>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t61osAZHL._SX300_SY300_QL70_ML2_.jpg"/>
    <s v="https://www.amazon.in/Samsung-Mystique-Storage-Purchased-Separately/dp/B09TWHTBKQ/ref=sr_1_30?qid=1672895755&amp;s=electronics&amp;sr=1-30"/>
    <x v="1"/>
    <x v="0"/>
    <n v="14.137931034482758"/>
    <n v="14.137931034482758"/>
  </r>
  <r>
    <x v="803"/>
    <s v="Samsung Galaxy M33 5G (Emerald Brown, 6GB, 128GB Storage) | 6000mAh Battery | Upto 12GB RAM with RAM Plus | Travel Adapter to be Purchased Separately"/>
    <x v="2"/>
    <s v="Mobiles&amp;Accessories"/>
    <n v="16999"/>
    <n v="24999"/>
    <n v="0.32"/>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Storage-6000mAh-Purchased-Separately/dp/B09TWH8YHM/ref=sr_1_35?qid=1672895755&amp;s=electronics&amp;sr=1-35"/>
    <x v="1"/>
    <x v="0"/>
    <n v="12.812499999999998"/>
    <n v="12.812499999999998"/>
  </r>
  <r>
    <x v="804"/>
    <s v="Samsung Galaxy M33 5G (Emerald Brown, 6GB, 128GB Storage) | 6000mAh Battery | Upto 12GB RAM with RAM Plus | Travel Adapter to be Purchased Separately"/>
    <x v="2"/>
    <s v="Mobiles&amp;Accessories"/>
    <n v="16999"/>
    <n v="24999"/>
    <n v="0.32"/>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Emerald-Storage-Purchased-Separately/dp/B0B14MR9L1/ref=sr_1_80?qid=1672895770&amp;s=electronics&amp;sr=1-80"/>
    <x v="1"/>
    <x v="0"/>
    <n v="12.812499999999998"/>
    <n v="12.812499999999998"/>
  </r>
  <r>
    <x v="805"/>
    <s v="D-Link DIR-615 Wi-fi Ethernet-N300 Single_band 300Mbps Router, Mobile App Support, Router | AP | Repeater | Client Modes(Black)"/>
    <x v="0"/>
    <s v="NetworkingDevices"/>
    <n v="899"/>
    <n v="1800"/>
    <n v="0.5"/>
    <x v="8"/>
    <n v="22375"/>
    <s v="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
    <s v="AGMK2IKWHYVHPTNZZ27BMR4XRPZA,AGZTCSTDWS2RORRSXFGJ4BP6UXXQ,AEYDEYJFLGKSXPU2IT7RMFTPMPIA,AF3WLQXJTT5YXIF6LDRDNEQSLSWQ,AEUBKJSXZZYMYVQDEKXDJZR4LNVQ,AHCN72JLX2W43COFJHANHQKBU2EQ,AEFZDQSLOAQK43UQQF6SHZUEHDVQ,AGV3GKKLPFN2ILW3XZDNPUMFHNNQ"/>
    <s v="Omm....,Cyril George,Chandana K,Sujay,Vinay Kumar,Aditya Sharma,PavanKumar,Mohsin shaikh"/>
    <s v="R2YMRG3A0V8G85,R27COSSPQBTUO,R1O5UQG385C46V,R26MFURZRSSHGW,R1GKE5LP5F6CT4,R27JPBJL5CIARJ,ROAF183XMTYOB,RNA18UM3K1AE5"/>
    <s v="Very good,It does what it's supposed to do,Affordable,Not a original pakage,Good,Less speed,No issues,Not too much good"/>
    <s v="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â€™m using it almost more than a year,Wireless range is not too much good"/>
    <s v="https://m.media-amazon.com/images/W/WEBP_402378-T1/images/I/31c6zDmtEnL._SY300_SX300_QL70_FMwebp_.jpg"/>
    <s v="https://www.amazon.in/D-Link-DIR-615-Wireless-N300-Router-Black/dp/B0085IATT6/ref=sr_1_320?qid=1672903011&amp;s=computers&amp;sr=1-320"/>
    <x v="1"/>
    <x v="0"/>
    <n v="8.1999999999999993"/>
    <n v="8.1999999999999993"/>
  </r>
  <r>
    <x v="806"/>
    <s v="Infinity (JBL Fuze 100, Wireless Portable Bluetooth Speaker with Mic, Deep Bass, Dual Equalizer, IPX7 Waterproof, Rugged Fabric Design (Black)"/>
    <x v="2"/>
    <s v="HomeAudio"/>
    <n v="1499"/>
    <n v="2999"/>
    <n v="0.5"/>
    <x v="8"/>
    <n v="25262"/>
    <s v="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â€™s warranty"/>
    <s v="AHBISYTXOMEMKDTXVEKH57D2X3RA,AEOSGU32LYFVLXEHETK4QU4UDWEA,AE3MPP4472M7T34QT5674QU2XC3A,AHGDXMKQ7B3CJHLZ3GCXWMDMPGSQ,AF6OH7C5LOWQK2VR6DKMNSKHMUFQ,AFLY6EXAO7CNVWL2AVBQVO224Y3Q,AF6SSEMMZHBAKRV5BGIBKWRCNCTA,AHUMH22K5KBLNH2K2GA3EEXOWSPQ"/>
    <s v="Sreekumar KURUMALIKKAL,Mukund,ADITYA GUPTA,dev,Abraham,Mahendra,Rahul G,Vivek Kumar"/>
    <s v="R2NQLS6I62ASDV,RIT3TAH74G3JM,R3V03S1XKJWJ4F,RTNPJ485GGG0B,R37FLGM56SKQDQ,R3LPNHIQDOG8J9,R13ZLVXBTCNIUC,R1CEC872UPQJTP"/>
    <s v="Good Handy Bluetooth Speaker,Very Nice,Medium,Worth to the money,4.5,Good,Value for money,Value for money is good...."/>
    <s v="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
    <s v="https://m.media-amazon.com/images/W/WEBP_402378-T1/images/I/51UH57Cs5hL._SX300_SY300_QL70_FMwebp_.jpg"/>
    <s v="https://www.amazon.in/Infinity-Fuze-100-Waterproof-Portable/dp/B07W7Z6DVL/ref=sr_1_500?qid=1672903019&amp;s=computers&amp;sr=1-500"/>
    <x v="1"/>
    <x v="0"/>
    <n v="8.1999999999999993"/>
    <n v="8.1999999999999993"/>
  </r>
  <r>
    <x v="807"/>
    <s v="GIZGA Essentials Portable Tabletop Tablet Stand Mobile Holder, Desktop Stand, Cradle, Dock for iPad, Smartphone, Kindle, E-Reader, Fully Foldable, Adjustable Angle, Anti-Slip Pads, Black"/>
    <x v="0"/>
    <s v="Accessories&amp;Peripherals"/>
    <n v="149"/>
    <n v="499"/>
    <n v="0.7"/>
    <x v="8"/>
    <n v="25607"/>
    <s v="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
    <s v="AHSVH7UVP3JM3CKGD7QPMP5ZXTNA,AHPQISIB2DAWTJO3NBJYFMEDERFQ,AHEVYUNLYXJXL5LUWGSH4XBESUJA,AEKJOTUYTW5GOZPGXAN7FOMQ6SUQ,AGYRWNDZCQ4RHAQ6YZIBCQDFMH7Q,AGEMPEOZMB2CNDKH3XBKWQ4NT6PA,AG37JNOSIVJOXSZEPVVPPBFCS56Q,AHHTWGSVW6ENNVUTEPAFHRLQJPFQ"/>
    <s v="Atul Modi,Akash gahlot,RAHUL RAMAN,Drashty N.,Dr. Gilbert Ignat,Soumitra Deb,Mohan,Mathivanan"/>
    <s v="R3ZXPPAOL3P9C,R50YC789QBGLM,R17IHHWVFSBEZZ,R3VH5ITHUL3GUT,R36V21B0F30IAW,R22ISA1UVT45QP,R3RD0LCTRTMC3M,R1TWNRM3JLQ2JF"/>
    <s v="Okay product in picture,Good for students,Nice product,Portability,Great product at this price,Just working,Nice,Good"/>
    <s v="When you use its okay product.,I am using and don't find any problem ðŸ¤ ,Nice product, good quality and easy to manage,The best thing about it is that its super light weight and small.. so its wasy to carry almost everything,Go for itGood for landscape mode,I liked low price.,Nice,Ok"/>
    <s v="https://m.media-amazon.com/images/W/WEBP_402378-T1/images/I/41wL36XZGXL._SX300_SY300_QL70_FMwebp_.jpg"/>
    <s v="https://www.amazon.in/Generic-Multi-Angle-tablets-Samsung-paperwhite-Phablets/dp/B017PDR9N0/ref=sr_1_240?qid=1672903006&amp;s=computers&amp;sr=1-240"/>
    <x v="1"/>
    <x v="0"/>
    <n v="5.8571428571428568"/>
    <n v="5.8571428571428568"/>
  </r>
  <r>
    <x v="808"/>
    <s v="Logitech MK215 Wireless Keyboard and Mouse Combo for Windows, 2.4 GHz Wireless, Compact Design, 2-Year Battery Life(Keyboard),5 Month Battery Life(Mouse) PC/Laptop- Black"/>
    <x v="0"/>
    <s v="Accessories&amp;Peripherals"/>
    <n v="1295"/>
    <n v="1795"/>
    <n v="0.28000000000000003"/>
    <x v="8"/>
    <n v="25771"/>
    <s v="WIRELESS MOUSE AND KEYBOARD COMBO:Reliable Logitech Wireless Technology: 2.4Ghz wireless keyboard. Switch Life : 2 Million Key Strokes|PLUG AND PLAY USB CONNECTION SETUP IS SIMPLEâ€”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â€™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
    <s v="AGH2D3JCXGY6SY5ZWKOIDELCLUQA,AFK54CUHW2VKQOGOWQD432GXJJJQ,AGWBDFED7HKRTXHFQFNGFDN32GFA,AGVIQIEZRWOFT45FVFJS532GJDEA,AGTM5VJF6YXWQ6RW4Q4OUT2OCX3Q,AFI5C2KZCUJSWZLUFDDRAPMFJPSQ,AF4FIRN7RPMBEFPQGRYS36ZJWW7Q,AF4ZFHPSSQQNBOH2HMEA7ONW5GBA"/>
    <s v="Anirban Mukherjee,Arbaj Patel,Sheen Figeredo,Richard,Santosh,UMESH LAHORKAR,sirsa,Hemant"/>
    <s v="R3VOHGBLWI7YD3,RHFB5XTT2UM3K,R2L7XKQS97BFMT,R2KF02T0Q3ZKXV,R3HDI961AWUXP3,R2W2JH4PRGQ6DD,R200U4666Y0M6S,RIGD9PRAW6OA7"/>
    <s v="Early impression comparing MK215 with MK270  - bit underwhelmed,Lagging,It is working fine till now.,Does the job well,Excellent,Worth,To avoid lag, plug into USB port without neighboring connections,Good"/>
    <s v="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quot;springy&quot;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ðŸ˜žðŸ˜”.,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
    <s v="https://m.media-amazon.com/images/W/WEBP_402378-T2/images/I/31SAqKSRWyL._SX300_SY300_QL70_FMwebp_.jpg"/>
    <s v="https://www.amazon.in/Logitech-MK215-Wireless-Keyboard-Mouse/dp/B012MQS060/ref=sr_1_190?qid=1672903004&amp;s=computers&amp;sr=1-190"/>
    <x v="1"/>
    <x v="0"/>
    <n v="14.642857142857141"/>
    <n v="14.642857142857141"/>
  </r>
  <r>
    <x v="809"/>
    <s v="Philips HL7756/00 Mixer Grinder, 750W, 3 Jars (Black)"/>
    <x v="1"/>
    <s v="Kitchen&amp;HomeAppliances"/>
    <n v="3699"/>
    <n v="4295"/>
    <n v="0.14000000000000001"/>
    <x v="8"/>
    <n v="26543"/>
    <s v="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
    <s v="AHKAX2IH662IVTVKNQJC356T3D6Q,AG6I6TM63SHK4H2BFN4VQREFP6TA,AGBOXTHG2BN67HMZCECCRG2PEJ3Q,AF5M4O2XSTVJINIWN7PC25HM625A,AHLAYQQK6ENDYDCMO5IZFMROZKZA,AG2SYAYMSOBCNG26IZLXO2QVFIDQ,AFM5RRUS4OSG5GUU4HJH2GLUZWYQ,AG5VYWN77PG2COOPPEMMZIOFVR3Q"/>
    <s v="TK Saha,Rajappa Thimmaiah,Ritesh kasture,J P Atre,Amazon Customer,Yash Gaikwad,Rafi,Raman"/>
    <s v="R33ZSGGVAEU2PL,R2UWRSENOS2J8R,RB3KGEQP8LOJ1,R2GAN84BM7PMBE,RVQ4ZTYZQXEP5,R1TUZAFJG24UKV,RHHZ7GL342YDW,R1JZ7EB8RY3DOO"/>
    <s v="It is a dependable mixer one can buy without any hesitation,Good kitchen addition,It does not have light indicater,Nil,Noise is too much,Nice deal.,Nice product,ðŸ˜’"/>
    <s v="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
    <s v="https://m.media-amazon.com/images/I/31eyLyEftOL._SX300_SY300_QL70_FMwebp_.jpg"/>
    <s v="https://www.amazon.in/Philips-HL7756-00-750-Watt-Grinder/dp/B01GZSQJPA/ref=sr_1_115?qid=1672923596&amp;s=kitchen&amp;sr=1-115"/>
    <x v="1"/>
    <x v="0"/>
    <n v="29.285714285714281"/>
    <n v="29.285714285714281"/>
  </r>
  <r>
    <x v="810"/>
    <s v="AmazonBasics 6-Feet DisplayPort (not USB port) to HDMI Cable Black"/>
    <x v="2"/>
    <s v="HomeTheater,TV&amp;Video"/>
    <n v="799"/>
    <n v="1700"/>
    <n v="0.53"/>
    <x v="8"/>
    <n v="28638"/>
    <s v="DisplayPort male to HDMI male cable allows you to connect a DisplayPort output to an HDMI input|Connect your TV, projector or monitor; Not compatible with a USB port|Allows both the video and audio signals to transmit over a single cable|1 year limited warranty"/>
    <s v="AGLZUIR2UEQJFHZ6KGUGFYPYINNQ,AERVECDPABKJA75A3HLMML7JAQMQ,AEPQHZHEBKKLM6Q7IKBZNILWVCBA,AEXRU5ZQWDY2IGNVAFOF4UJQ6JQQ,AFBB545QU2N2BJW3PGXCROIDXIIQ,AEFANDDI6JRPXAGKHLQH2TV6A53A,AEA6472BE7C24EQJU3GKJNILU27A,AE2PQX6JEE6UW7QB6SNEYP3TAXLQ"/>
    <s v="Ranjeet Singh,Placeholder,Niranjan V Jayaram,Amazon Customer,Amazon Customer,Sudhanshu Shekhar Tripathy,Ac3Connor,Neeraj K."/>
    <s v="R1O6L77S7X03S7,R2714TT5OK4DYJ,R2DVBD9OKCAEB5,R1TDHOL1G54W34,R1PL89R0J82DJV,R3JN6JLZWEUALK,R1G925OR87GNKK,R2K0I7QPBWG1D"/>
    <s v="Worth Buying,Good one!!,Very nice seller service.,Nice cable,Nice product ðŸ‘,Does not work universally for all devices,so far good can be a bit lower,It's a good product you can buy and trust."/>
    <s v="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
    <s v="https://m.media-amazon.com/images/I/41F6ukNxcCL._SX300_SY300_QL70_FMwebp_.jpg"/>
    <s v="https://www.amazon.in/AmazonBasics-6-Feet-DisplayPort-port-Cable/dp/B015OW3M1W/ref=sr_1_140?qid=1672909130&amp;s=electronics&amp;sr=1-140"/>
    <x v="1"/>
    <x v="0"/>
    <n v="7.7358490566037723"/>
    <n v="7.7358490566037723"/>
  </r>
  <r>
    <x v="811"/>
    <s v="Infinity (JBL Fuze Pint, Wireless Ultra Portable Mini Speaker with Mic, Deep Bass, Dual Equalizer, Bluetooth 5.0 with Voice Assistant Support for Mobiles (Black)"/>
    <x v="2"/>
    <s v="HomeAudio"/>
    <n v="899"/>
    <n v="1999"/>
    <n v="0.55000000000000004"/>
    <x v="8"/>
    <n v="30469"/>
    <s v="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
    <s v="AHICRWO4RPGT5JZX5X62PHKEIOAA,AELSKKUTL4Y2Q3KU5GP2L33XVMYA,AF34EG2TFEJSS6JCF6KVYXWFVKMQ,AFNLHG3TWOKXCUUSVQRLFJUO4EQQ,AGRLV5DOERPIHD7M2T4BROBCH5BA,AGSKNL5Y5BXTBFEM26LRS26MC32A,AH5PHT6FNGEAWO5L6B7DQSYHZMFQ,AEEFS3FOUKDT4GU4ERN6AOCMHTFQ"/>
    <s v="Vaibhav kumar,Raju Prasad,shinde Exports,PARIMAL KARMAKAR,Niranjana,Dhruvish,Ravikumar Govindaraju,Mayur Shetty"/>
    <s v="RELVLPI29SFMO,R36OP1C03QSZ5Y,R2NSFR0LROJK0S,R3BBTJD6N50F7O,R3E5KUVXIJ4N3T,R36Q3E93BNHP9F,RG44LYJXRFLJJ,R4NG5TLAQ0WZR"/>
    <s v="Best Speaker at low price,Good quality,Very small compared to price.,Pocket dynamite,Cute one,LOUD AND GOOD BLUETOOTH SPEAKER,Portable and good one,Superb yet portable speaker"/>
    <s v="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
    <s v="https://m.media-amazon.com/images/I/41Qf-pUQr9L._SX300_SY300_QL70_FMwebp_.jpg"/>
    <s v="https://www.amazon.in/Infinity-Fuze-Pint-Portable-Wireless/dp/B07W6VWZ8C/ref=sr_1_184?qid=1672903004&amp;s=computers&amp;sr=1-184"/>
    <x v="1"/>
    <x v="0"/>
    <n v="7.4545454545454533"/>
    <n v="7.4545454545454533"/>
  </r>
  <r>
    <x v="812"/>
    <s v="Prestige PIC 20 1600 Watt Induction Cooktop with Push button (Black)"/>
    <x v="1"/>
    <s v="Kitchen&amp;HomeAppliances"/>
    <n v="2148"/>
    <n v="3645"/>
    <n v="0.41"/>
    <x v="8"/>
    <n v="31388"/>
    <s v="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
    <s v="AHXSYSLVVATNHR4SWPLA3L63YUTQ,AFFX4KVZMUXIEDXAJRMDEXK2RUYQ,AFY52SCGUVXVGOTEYS4SI2DNI6LA,AG2ARPIPDP5V6IADKVV3L65PFDWQ,AHR4VCSSS3ASHLNKCARGYORIBO2A,AESMEEYPQQLSSH32LMFSEYGPETVQ,AFFMRURM355RMYWJADFZ5ALXRHUA,AGSB7TRZSONDCRCQI6SC3NVWFQPA"/>
    <s v="Swapnil Mane,vinoth,Saravana r.,Akash Singh,Shabnamperween,SHUBHAM KUMAR,Anasuya Meghana,Monesh patidar"/>
    <s v="R14ACX2RTXLHYX,R3J3Q72YY1P7V8,RARQJ27WIF1OJ,R2TPR12UVBF64N,R22Y8NE6V63V9O,R1VZ6UI5AM70RB,R30OIQ72ROOPO7,R25BAU2IP6DAPW"/>
    <s v="Good product in this range,Value for money,Nice,Nice one,Superb easy to use,Everything is great only issue is durability,Fabulous,The Cable is small"/>
    <s v="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ðŸ˜Œ,nice product"/>
    <s v="https://m.media-amazon.com/images/I/41Y8kHM144L._SY300_SX300_QL70_FMwebp_.jpg"/>
    <s v="https://www.amazon.in/Prestige-PIC-20-Induction-Cooktop/dp/B00YMJ0OI8/ref=sr_1_43?qid=1672923592&amp;s=kitchen&amp;sr=1-43"/>
    <x v="1"/>
    <x v="0"/>
    <n v="10"/>
    <n v="10"/>
  </r>
  <r>
    <x v="813"/>
    <s v="Redmi Note 11T 5G (Matte Black, 6GB RAM, 128GB ROM)| Dimensity 810 5G | 33W Pro Fast Charging | Charger Included | Additional Exchange Offers|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iec5VPMlL._SX300_SY300_QL70_ML2_.jpg"/>
    <s v="https://www.amazon.in/Redmi-Note-11T-5G-Dimensity/dp/B09LHYZ3GJ/ref=sr_1_196?qid=1672895806&amp;s=electronics&amp;sr=1-196"/>
    <x v="1"/>
    <x v="0"/>
    <n v="21.578947368421051"/>
    <n v="21.578947368421051"/>
  </r>
  <r>
    <x v="814"/>
    <s v="Redmi Note 11T 5G (Aquamarine Blue, 6GB RAM, 128GB ROM)| Dimensity 810 5G | 33W Pro Fast Charging | Charger Included | Additional Exchange Offers| 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7k0DCw0GL._SX300_SY300_QL70_ML2_.jpg"/>
    <s v="https://www.amazon.in/Redmi-Note-11T-5G-Aquamarine/dp/B09LJ116B5/ref=sr_1_221?qid=1672895814&amp;s=electronics&amp;sr=1-221"/>
    <x v="1"/>
    <x v="0"/>
    <n v="21.578947368421051"/>
    <n v="21.578947368421051"/>
  </r>
  <r>
    <x v="815"/>
    <s v="Redmi Note 11T 5G (Stardust White, 6GB RAM, 128GB ROM)| Dimensity 810 5G | 33W Pro Fast Charging | Charger Included | Additional Exchange Offers|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sJ50FH9OL._SX300_SY300_QL70_ML2_.jpg"/>
    <s v="https://www.amazon.in/Redmi-Note-11T-5G-Dimensity/dp/B09LHZSMRR/ref=sr_1_297?qid=1672895835&amp;s=electronics&amp;sr=1-297"/>
    <x v="1"/>
    <x v="0"/>
    <n v="21.578947368421051"/>
    <n v="21.578947368421051"/>
  </r>
  <r>
    <x v="816"/>
    <s v="Bajaj Immersion Rod Water Heater 1500 Watts, Silver"/>
    <x v="1"/>
    <s v="Heating,Cooling&amp;AirQuality"/>
    <n v="539"/>
    <n v="720"/>
    <n v="0.25"/>
    <x v="8"/>
    <n v="36017"/>
    <s v="No Installation is required|Product Dimensions: 40 Cms|Type : Rod , Power Requirement :230 - 250 V, 50 - 60 Hz , Low Cost Water Heating|Anti-corrosive Material ; Low Cost Water Heating ; Consumes less energy ; Heating Element Type: Hairpin Tubular Element|Warranty : 1 years on Product"/>
    <s v="AFIIPGUQPWYMXSWDC6UMMV2GNLFA,AGJZTKPLF46HDRMNKDGJWKPX4UYA,AER7I64JAJJI72G6VZ6H4O6Y22UQ,AHFSBUDBRXKMCYZPP6BEZKRNOQTQ,AGF3A3NHVCJAOUUJY4W3GLAGGVRA,AFR5UNEGJS5HATA2W22UHEXKKY4A,AEMPRFMWCAOCHQJTMMRQDNTOK4NQ,AFLN27ZNTKWROZVTQW6EZEQSEQ5A"/>
    <s v="RAMEN MONDAL,Goutam,Suraj Gupta,Sony S.,Rajapandi Mani,Divya Dhanwani,Sangeetha,VEDANT SHAH"/>
    <s v="RRXL16HKP2N8T,R393T7L96T42QM,R1AKC2C4ZC3TTS,R2HZAE8933X17E,R3R9U30Y3LL03Z,R3MQR2IAST1ABB,R1HZ9B0WMCF7N2,RKFAA9SRDAAR0"/>
    <s v="Warranty,Plug is not supporting,Good product,Great,Product is good,You can go for it but...... Read review,Fabulous,Good"/>
    <s v="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
    <s v="https://m.media-amazon.com/images/W/WEBP_402378-T2/images/I/31Q16tE2voL._SX300_SY300_QL70_FMwebp_.jpg"/>
    <s v="https://www.amazon.in/Bajaj-1500-Watt-Immersion-Heater-Plug/dp/B00ABMASXG/ref=sr_1_38?qid=1672923592&amp;s=kitchen&amp;sr=1-38"/>
    <x v="1"/>
    <x v="0"/>
    <n v="16.399999999999999"/>
    <n v="16.399999999999999"/>
  </r>
  <r>
    <x v="817"/>
    <s v="USHA EI 1602 1000 W Lightweight Dry Iron with Non-Stick Soleplate (Multi-colour)"/>
    <x v="1"/>
    <s v="Kitchen&amp;HomeAppliances"/>
    <n v="616"/>
    <n v="1190"/>
    <n v="0.48"/>
    <x v="8"/>
    <n v="37126"/>
    <s v="Lightweight for everyday ironing|Non-stick soleplate glides effortlessly over the fabric|Plastic body to protect from electric shocks|Thermal fuse for overheat cut-off protection, Spray - No|360â° swivel cord for easy operation|1.8 m long chord|Indicator lamp for thermostat function indication"/>
    <s v="AE3T4QKW5KPNX5VAVCS5K43WSESQ,AECKXEN7R2D54DHRZIB6JYNXLU4Q,AHZTLZNYRSIEOCNNYMQCXWTWA62Q,AEWBJR5EYL5RCKUPUMG52JU2273A,AHWX4CNRSPTA5O3ZVOEKOUW6X6DA,AGV63VPYLUSZSWULWUIOXW446K3Q,AH6I4KMBDUUVG25ZEN636KJP7DQQ,AHHSKRWWN3SB6GQPEDWWIFS7NBIA"/>
    <s v="Rohit Dudeja,Md Tauqeer Akram,Murukadas P S,Ghazanfer Munam,Richa,rajaram kahar,Anurag Pandey,Amazon Customer"/>
    <s v="R2HZX52OZX1DSZ,R1RIP30E4OV9HY,RKBKMUMLLEFJZ,R235OIEM1YE5VP,R19Y9MV672O2K9,R1BQY5JVY4A6ZN,RUKFW1KM46G2K,RTZTMUWT2I4GS"/>
    <s v="Lightweight Dry Iron,Best Iron on cheap rate,Simple and good,Good Product in this price range. However, I recevied a bit damaged product at the handle.,Good,Amazing product,Hot11,Not happy with performance"/>
    <s v="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
    <s v="https://m.media-amazon.com/images/W/WEBP_402378-T2/images/I/31R2gaVLwYL._SX300_SY300_QL70_FMwebp_.jpg"/>
    <s v="https://www.amazon.in/Usha-EI-1602-1000-Watt-Lightweight/dp/B008YW3CYM/ref=sr_1_141?qid=1672923597&amp;s=kitchen&amp;sr=1-141"/>
    <x v="1"/>
    <x v="0"/>
    <n v="8.5416666666666661"/>
    <n v="8.5416666666666661"/>
  </r>
  <r>
    <x v="818"/>
    <s v="Noise ColorFit Ultra SE Smart Watch with 1.75&quot;(4.3cm) HD Display, Aluminium Alloy Body, 60 Sports Modes, Spo2, Lightweight, Stock Market Info, Calls &amp; SMS Reply (Vintage Brown)"/>
    <x v="2"/>
    <s v="WearableTechnology"/>
    <n v="2799"/>
    <n v="6499"/>
    <n v="0.56999999999999995"/>
    <x v="8"/>
    <n v="38879"/>
    <s v="1.75â€ TruViewTM display : See the clear, bigger picture on the 1.75â€™â€™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âŒšï¸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AGCk95dpL._SX300_SY300_QL70_ML2_.jpg"/>
    <s v="https://www.amazon.in/Noise-ColorFit-Ultra-SE-Smartwatch/dp/B09BNXQ6BR/ref=sr_1_303?qid=1672895835&amp;s=electronics&amp;sr=1-303"/>
    <x v="1"/>
    <x v="0"/>
    <n v="7.192982456140351"/>
    <n v="7.192982456140351"/>
  </r>
  <r>
    <x v="819"/>
    <s v="Noise ColorFit Ultra Smart Watch with 1.75&quot; HD Display, Aluminium Alloy Body, 60 Sports Modes, Spo2, Lightweight, Stock Market Info, Calls &amp; SMS Reply (Space Blue)"/>
    <x v="2"/>
    <s v="WearableTechnology"/>
    <n v="2499"/>
    <n v="5999"/>
    <n v="0.57999999999999996"/>
    <x v="8"/>
    <n v="38879"/>
    <s v="1.75â€ TruViewTM display: See the clear, bigger picture on the 1.75â€™â€™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âŒšï¸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YBVJ+UTxL._SY300_SX300_.jpg"/>
    <s v="https://www.amazon.in/Noise-ColorFit-Bezel-Less-TruView-Display/dp/B094JB13XL/ref=sr_1_365?qid=1672903013&amp;s=computers&amp;sr=1-365"/>
    <x v="1"/>
    <x v="0"/>
    <n v="7.068965517241379"/>
    <n v="7.068965517241379"/>
  </r>
  <r>
    <x v="820"/>
    <s v="Fire-Boltt India's No 1 Smartwatch Brand Ring Bluetooth Calling with SpO2 &amp; 1.7â€ Metal Body with Blood Oxygen Monitoring, Continuous Heart Rate, Full Touch &amp; Multiple Watch Faces"/>
    <x v="2"/>
    <s v="WearableTechnology"/>
    <n v="2499"/>
    <n v="9999"/>
    <n v="0.75"/>
    <x v="8"/>
    <n v="42139"/>
    <s v="Fire-Boltt is India' No 1 Wearable Watch Brand Q122 by IDC Worldwide quarterly wearable device tracker Q122.ã€Bluetooth Calling Watchã€‘- Fire-Boltt Ring bluetooth calling smart watch enables you to make and receive calls directly from your watch via the built-in speaker and microphone. This smartwatch features a dial pad, option to access recent calls &amp; sync your phoneâ€™s contacts.;|ã€SPo2 &amp; Heart Rate Trackingã€‘ - The Smart watch tracks your real time Blood Oxygen Spo2 and has 24*7 Heart Rate Tracking. It also has Sleep and Fitness Tracking.; ã€1.7 inch HD Full Touchã€‘ - Industry Best Display of 1.7 Inches Size ã€Full Metal Body with Changeable Strapã€‘ - Sleek &amp; Fashionable Metal Body best smart watch. The one-click control mode and honey comb menu helps you quickly navigate ã€ Battery Lifeã€‘- The watch can work for 24 Hours with Bluetooth Calling ( Normal Usage )*, 8 Days without Bluetooth Calling. System requirements: Bluetooth version 5.0 and above. IOS 7.0 and above, Android version 4.4 and above.|ã€Music Experience On The Goã€‘ - Equipped with an inbuilt speaker, this smartwatch lets you play your favourite tracks on the Watch without having to take out your phone.|ã€Multiple Watch Faces &amp; Smart Controlsã€‘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ã€How to activate Bluetooth Callingã€‘-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
    <s v="AFUGDQG5WBWBZJE2NX2OICO3UFWA,AHFRVHCEDFHQ4PRJLJHZKNRN34KQ,AHZDDRQIN5ABLJXSOK7EZI2GZHYA,AHCN532M27HWIMZYEX5JVUYXR5EQ,AF6LU7CXBGSR5KKHAJVN2PSESNDA,AG2MRGYFBXUEYGEMBLUJC3F74LJQ,AFF5WUW7WRVIFAPDQNHER4FCQFAA,AERZ4XMT3P4TPSFNUYQ4AKUC6S6A"/>
    <s v="Rajesh Panchanathan,Ravikumar_Mani_INDIA,SATYAM STORES,Deepak Vincent,Ranjith,Surya,chetan J,Nisarg R."/>
    <s v="R2WBBSKN8SRWUM,R1OG8IBJAU5BIT,R1QPUP4Q0343RD,RO0RSJKPHXH1A,R1B9XZHVQ5HH89,R329DLXLSGR4NS,R18BCRG4WYODGG,R3U7XXGC3DE0IB"/>
    <s v="Overall Watch Review,Descent  looking, perfect working smart watch,There is a bit of snag in wake up mode,Battery is not good only one day it will come,Beginner friendly apple clone watch,elegant look,You can go for it!!,Nice product but the touchscreen and app could have been better"/>
    <s v="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â€™t expect great touch sensitivity,Found good and product finishing and features are super,The product is good with good battery life,Nice product but the touchscreen and app could have been better"/>
    <s v="https://m.media-amazon.com/images/W/WEBP_402378-T1/images/I/41P+nvE9FYL._SY300_SX300_.jpg"/>
    <s v="https://www.amazon.in/Fire-Boltt-Smartwatch-Monitoring-Continuous-BSW005/dp/B0972BQ2RS/ref=sr_1_180?qid=1672903004&amp;s=computers&amp;sr=1-180"/>
    <x v="1"/>
    <x v="0"/>
    <n v="5.4666666666666659"/>
    <n v="5.4666666666666659"/>
  </r>
  <r>
    <x v="821"/>
    <s v="boAt Xtend Smartwatch with Alexa Built-in, 1.69â€ HD Display, Multiple Watch Faces, Stress Monitor, Heart &amp; SpO2 Monitoring, 14 Sports Modes, Sleep Monitor, 5 ATM &amp; 7 Days Battery(Pitch Black)"/>
    <x v="2"/>
    <s v="WearableTechnology"/>
    <n v="2999"/>
    <n v="7990"/>
    <n v="0.62"/>
    <x v="8"/>
    <n v="48449"/>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E6CROVUGPHR7BRT5JASNRWSPBVQ,AHL5MROK5N63VXVBMKVZJ3GNB7ZQ,AFPCHRP52XCWFQ625WEACPUTXO7A,AHIUG7OVT3SRXSCNUZPNKHTQH57Q,AGVPDZ73B6LF5BBIZ3YGX2WRGJ2Q,AEQEIF23AAXTOBTLBICNMLFK662A,AGDPIWXL6XEBCXAGBYTER5S2JZ4Q,AFPDHMQW4AYII5KK7CLG4MMTIAHA"/>
    <s v="archit,Arjun Sen,Divya Devkar,User,Vaishnavi Sonker,Santhosh,Sai raj,Mohammed.afsar"/>
    <s v="R1ZQQKZCCG4KD2,R1OHAWNCB4K26S,R1A7EDRAMKIXJ6,R2H3UO33625F4U,R3UX0I4P6QYZDT,R2WBZ23WWYQWIS,R2VDCJG8SCEN6I,R1NEXD5T49KYP9"/>
    <s v="NOt worth the money,Good budget smart watch with Alexa,ðŸ‘,Good product,I don't have flashlight function and speaker is not working,Nice,It's little cost,Wach not working"/>
    <s v="Review OverviewAverage2.7The Boat today launched the â€˜ Boat Xtend â€˜, the companyâ€™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â€™t like the color scheme of this Boat Xtend Smartwatch. The black color variant comes with a golden color metallic frame. I believe the gold color would fade away after some time. There are three other color variants, which also donâ€™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â€™t notice the bezels, and the screen quality wonâ€™t feel cheap at all. It doesnâ€™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â€™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â€™t much animation on the bar menu, and the navigation is simple, so you wonâ€™t find it difficult to use. However, the watch may lag a bit. The company has done cost-cutting in terms of the processor, thatâ€™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â€™t find it very useful. Probably you will use it for a day or two out of excitement, and then you wonâ€™t prefer using it because it only does some basic tasks. So, even if Boat missed this feature, it wonâ€™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â€™t be seeing bugs on the app, and it works perfectly. I havenâ€™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â€™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â€™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quot;),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ðŸ‘,Plz add calling feature with this,Otherwise it is ok,Good,It's little expensive but okkk,"/>
    <s v="https://m.media-amazon.com/images/I/41pfjyUPZLL._SX300_SY300_QL70_ML2_.jpg"/>
    <s v="https://www.amazon.in/boAt-Smartwatch-Multiple-Monitoring-Resistance/dp/B096VF5YYF/ref=sr_1_89?qid=1672895770&amp;s=electronics&amp;sr=1-89"/>
    <x v="1"/>
    <x v="0"/>
    <n v="6.6129032258064511"/>
    <n v="6.6129032258064511"/>
  </r>
  <r>
    <x v="822"/>
    <s v="Redmi Note 11 (Space Black, 4GB RAM, 64GB Storage)|90Hz FHD+ AMOLED Display | QualcommÂ® Snapdragonâ„¢ 680-6nm | 33W Charger Included"/>
    <x v="2"/>
    <s v="Mobiles&amp;Accessories"/>
    <n v="12999"/>
    <n v="17999"/>
    <n v="0.28000000000000003"/>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8V5N8/ref=sr_1_96?qid=1672895770&amp;s=electronics&amp;sr=1-96"/>
    <x v="1"/>
    <x v="0"/>
    <n v="14.642857142857141"/>
    <n v="14.642857142857141"/>
  </r>
  <r>
    <x v="823"/>
    <s v="Redmi Note 11 (Horizon Blue, 6GB RAM, 64GB Storage)|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Starburst-Qualcomm%C2%AE-SnapdragonTM-Included/dp/B09QS9X9L8/ref=sr_1_199?qid=1672895806&amp;s=electronics&amp;sr=1-199"/>
    <x v="1"/>
    <x v="0"/>
    <n v="12.812499999999998"/>
    <n v="12.812499999999998"/>
  </r>
  <r>
    <x v="824"/>
    <s v="Redmi Note 11 (Space Black, 6GB RAM, 64GB Storage) | 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9X16F/ref=sr_1_218?qid=1672895814&amp;s=electronics&amp;sr=1-218"/>
    <x v="1"/>
    <x v="0"/>
    <n v="12.812499999999998"/>
    <n v="12.812499999999998"/>
  </r>
  <r>
    <x v="825"/>
    <s v="Redmi Note 11 (Horizon Blue, 6GB RAM, 64GB Storage)|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Horizon-Qualcomm%C2%AE-SnapdragonTM-Included/dp/B09QS9CWLV/ref=sr_1_382?qid=1672895857&amp;s=electronics&amp;sr=1-382"/>
    <x v="1"/>
    <x v="0"/>
    <n v="12.812499999999998"/>
    <n v="12.812499999999998"/>
  </r>
  <r>
    <x v="826"/>
    <s v="JBL C200SI, Premium in Ear Wired Earphones with Mic, Signature Sound, One Button Multi-Function Remote, Angled Earbuds for Comfort fit (Blue)"/>
    <x v="2"/>
    <s v="Headphones,Earbuds&amp;Accessories"/>
    <n v="799"/>
    <n v="1499"/>
    <n v="0.47"/>
    <x v="8"/>
    <n v="53648"/>
    <s v="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
    <s v="AFFSKDBFEU4DW4HMBLQ52IQXBHZA,AF6PMNNWP4CSP7MYSQ6UMLKNRUJQ,AEMSMWVWDYLWF3I3SCHPJPDTS5QQ,AGTCJJ32K5W5TMGLW3ZYSCOMHWVA,AGAO5NDUOORFZEJW3M27SHMV4IVA,AG4QLX5GRMA774DI4ZA6VHAWPXGA,AG4ZT4XUVYDG34W6WLOXQPYYMX2Q,AFG4YVV6ZDOXBWVY4WW7EZ7FABJQ"/>
    <s v="Amazon Customer,Viswas Reniguntla,Shreyas mc,KARAN,vishnu pareek,Sinu,Rohan Magar,Gokul"/>
    <s v="RO083A44QXKV9,R3C3602BFFOSHL,R3CJ93AM926Y16,RG0532BEQHFMJ,R664LC5TVQ8FY,R351V55RSSHHKF,R1O8VW90GF66XT,R15LLQQDFS6UUR"/>
    <s v="The price should be less than 500, not a very great product.,Good earphones,Average,Good earphone,Good for common men.,Nice headphone,Good looks but bass is not good as aspected..,Nice product"/>
    <s v="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
    <s v="https://m.media-amazon.com/images/I/31z+0UyRo2L._SY300_SX300_.jpg"/>
    <s v="https://www.amazon.in/JBL-C200SI-Ear-Headphones-Mystic/dp/B07DFYJRQV/ref=sr_1_134?qid=1672903001&amp;s=computers&amp;sr=1-134"/>
    <x v="1"/>
    <x v="0"/>
    <n v="8.7234042553191493"/>
    <n v="8.7234042553191493"/>
  </r>
  <r>
    <x v="827"/>
    <s v="boAt Rockerz 550 Over Ear Bluetooth Headphones with Upto 20 Hours Playback, 50MM Drivers, Soft Padded Ear Cushions and Physical Noise Isolation, Without Mic (Black)"/>
    <x v="2"/>
    <s v="Headphones,Earbuds&amp;Accessories"/>
    <n v="1799"/>
    <n v="4999"/>
    <n v="0.64"/>
    <x v="8"/>
    <n v="55192"/>
    <s v="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
    <s v="AEKZNJLC7X57UF3F4STP3GSIIGJA,AGPESHJAGFFNOORA77CESB7XBDDQ,AFP6VTPJTBO2PC47S433EJWP6MDQ,AFVTXEYL44JFAYLMKFO7RGRQGKNA,AF62IKENODH7IRC3TVNOMP4PN2NQ,AEPPS42KFYOB2D4EZGAE4DDSL2EA,AE2YPAMPW3WE3EY6YUGZTOVDZMEQ,AEAGP3KMHVFRPDKOR7TNLXYAKA6A"/>
    <s v="Ananthu,Dheeraj Krishnan,Rani D.,Nasim,Anupma Goswami,Relesh Dewangan,Aadarsh,Shubham band"/>
    <s v="R16XVVFYUNVL5L,R2MGT9GPFEHTPY,R326AAFTL0LMUL,R1XBQN0IY6V5VX,R1LMKF935MRJMW,R3VHEFOX9HOCWT,R1JEOGWKLERZIC,R35KI765XWBP34"/>
    <s v="Good but check the below mentioned things,Going to buy it again,Decent headphone,Good quality headphones,waste of money,Best product in this prize range. And the colour looks fabulous.,Size,After 1 year of usage"/>
    <s v="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ðŸ¥‚ðŸ‘ðŸ»,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
    <s v="https://m.media-amazon.com/images/W/WEBP_402378-T2/images/I/41PlZjYsy-L._SX300_SY300_QL70_FMwebp_.jpg"/>
    <s v="https://www.amazon.in/Boat-Rockerz-550-Headphone-Aesthetics/dp/B0856HY85J/ref=sr_1_85?qid=1672902998&amp;s=computers&amp;sr=1-85"/>
    <x v="1"/>
    <x v="0"/>
    <n v="6.4062499999999991"/>
    <n v="6.4062499999999991"/>
  </r>
  <r>
    <x v="828"/>
    <s v="Samsung Galaxy M32 Prime Edition (Light Blue, 4GB RAM, 64GB)"/>
    <x v="2"/>
    <s v="Mobiles&amp;Accessories"/>
    <n v="12999"/>
    <n v="13499"/>
    <n v="0.04"/>
    <x v="8"/>
    <n v="56098"/>
    <s v="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
    <s v="AEIOP36AQPGVLNNTDXHSUSVIRO3A,AEU76NMTP5BLAI4YLE37G5UXRMMA,AEVEJZ2RUY6RZ6GY5EIRES4BOUNA,AF2CSU2H5EC6MVKB3PWJPY7EITYA,AHRQKUYYOLHECU4IUH6OSL7AYM2Q,AE2Z7NYPJLUYMZ3GNEMYZ5RDRM6A,AE2WCZU5RXVCKNUTUJ4HCDTLU6OA,AESZ7VB66VS6APYVPSMUGOFI536A"/>
    <s v="Kranti Telgote,Sandeep Shriyan,DIPSUNDAR MAJHI,Rahul Nandwana,Swetapadma panda,Ashish,Manroop S.,Sharan Yeddula"/>
    <s v="R2DFHKY9SQTXGF,R52EDT5ZD6ZQF,R41500Y3DT8IX,R12TCJ1XMAA5LP,R1RWY2VHKKRTGR,R3EQX6JS3PVMLK,R1J6XAH9EKY79T,R7ZHZFO8L3X2W"/>
    <s v="Great, best 4g phone for around 10,500Rs,Good midrange phone,SAMSUNG GALAXY M32 PRIME EDITION (Pros &amp; Cons),Great Phone but slow performance.,Good one,Good phone,Jitters,Many issues in Samsung M series"/>
    <s v="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â€™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
    <s v="https://m.media-amazon.com/images/I/41jna+YGP+L._SY300_SX300_.jpg"/>
    <s v="https://www.amazon.in/Samsung-Galaxy-Prime-Light-Blue/dp/B0BD3T6Z1D/ref=sr_1_193?qid=1672895806&amp;s=electronics&amp;sr=1-193"/>
    <x v="1"/>
    <x v="0"/>
    <n v="102.49999999999999"/>
    <n v="102.49999999999999"/>
  </r>
  <r>
    <x v="829"/>
    <s v="realme Buds Wireless in Ear Bluetooth Earphones with mic, 11.2mm Bass Boost Driver, Magnetic Fast Pair, Fast Charging and 12 Hrs Playtime (Yellow)"/>
    <x v="2"/>
    <s v="Headphones,Earbuds&amp;Accessories"/>
    <n v="1679"/>
    <n v="1999"/>
    <n v="0.16"/>
    <x v="8"/>
    <n v="72563"/>
    <s v="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
    <s v="AEHC7ITQUJKLOGQJCAA6Q7V63EVQ,AGCW5OYJJFDRSHITPNJ2NGJO37XQ,AFCDWGFZNA55P5RZVVADKMJX4TMQ,AGNY7JE5TCQDY3MEVOEVAAA4C3XQ,AG72D7R72T2BX46FLNTAPNAVHNJQ,AFOTA6QJ5UKQOBJ5APZRDK3GVOBQ"/>
    <s v="Tech boy,Deepak,8445025922,Ashok Alkari,Amazon Customer,deepak"/>
    <s v="R1AKJKNRBIBCV4,R2ZG9F0E80XAWQ,R39LC2YR7L3N4E,R2ADNFHJ2J8A7L,R3VV8VK7HOOYQS,RXGEG3BUDZOW0"/>
    <s v="Original review ðŸ‘realme budsðŸŽ§,Please Read The Whole Review For All the Details &amp; Decide Yourself...,Good,Ful HIGHHHHHHHHHHHHHHHH BASE,Amazing,Good"/>
    <s v="(Realme Buds Wireless design and  specifications)Truly wireless earphones are becoming very popular, and we could very well see Realme get into that space in the coming months. However, for now, the company has taken on wireless headphones in an affordable form â€”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ðŸ¤©ðŸ¤©ðŸ¤©ðŸ”¥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ðŸŽ§ðŸŽ›ï¸ðŸŽ¶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â€” the double-bass, in particular â€”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â€”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â€” with unwavering consistency, and we like it for that.Prosâš«1  Looks goodðŸ”¥2  Light and comfortable3  Detailed, rich sound for the priceConsâš«1  Magnetic power switch is troublesome2  Inconsistent performance on voice callsRatings (out of 5)Design/ comfort: 4.0Audio quality: 3.8Battery life: 4.5Value for money: 4.8Overall: 4.0Go and purchasedðŸ™‚ðŸ‘,First of all if you are a Electronic/Dance and Hip/Hop Genre kind of enthusiast than your search for a good quality earphone &quot;&quot;STILL CONTINUES&quot;,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ðŸ˜†.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ðŸ‘ðŸ‘"/>
    <s v="https://m.media-amazon.com/images/I/41ZCYvl4noL._SX300_SY300_QL70_FMwebp_.jpg"/>
    <s v="https://www.amazon.in/realme-RMA108-Realme-Buds-Wireless/dp/B07XJWTYM2/ref=sr_1_387?qid=1672903014&amp;s=computers&amp;sr=1-387"/>
    <x v="1"/>
    <x v="0"/>
    <n v="25.624999999999996"/>
    <n v="25.624999999999996"/>
  </r>
  <r>
    <x v="830"/>
    <s v="boAt Bassheads 152 in Ear Wired Earphones with Mic(Active Black)"/>
    <x v="2"/>
    <s v="Headphones,Earbuds&amp;Accessories"/>
    <n v="449"/>
    <n v="1290"/>
    <n v="0.65"/>
    <x v="8"/>
    <n v="91770"/>
    <s v="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â€™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â€™re a boAthead|Plug into convenience with the 3.5mm angled jack to begin your journey|1 year warranty from the date of purchase"/>
    <s v="AFYMFZN2MFKODDI25OZKLO36LCHA,AE46PAL3I6SQVZG4CQR754OYQ7RA,AFILVEY4BG7TP2XCLB7N6AGAZMFA,AHKAHUT2A5EOQTRLYEOO6W6BQSTQ,AELYRRH5SBV6UFG3GU6BFG5BR2QQ,AES5I6RABQPPMKSG73P546HHSHFQ,AHTP6VRCDVSOFKPWMXJLFWKU2VJQ,AF27PDSYD6M3T6GI6X3VMQXOGUUA"/>
    <s v="Sameer,Dwarakesh Arshu,Arjun Kumar Ravi,Mathew K,Amazon Customer,User,venkat,Priyanka Deshmukh"/>
    <s v="RZ7BLWVBP91F3,R3VUE0FS0NDIRK,RWESRERAFOYEW,R1YONSMZERBPET,R3JFQJ4ZJ5RY0T,R1KBRXW0AL249U,R22L0SQFC67YKF,RWK29DZUWGFWM"/>
    <s v="Mediocre,Best in Budget and Beast in Quality,Best quality this product,Ear phone With Jack,Nice,good,Good sound quality,Value for money!"/>
    <s v="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
    <s v="https://m.media-amazon.com/images/I/31RiDkNjpjS._SX300_SY300_QL70_FMwebp_.jpg"/>
    <s v="https://www.amazon.in/BassHeads-152-ToneSecure-Braided-Earphones/dp/B07KY3FNQP/ref=sr_1_37?qid=1672902996&amp;s=computers&amp;sr=1-37"/>
    <x v="1"/>
    <x v="0"/>
    <n v="6.3076923076923066"/>
    <n v="6.3076923076923066"/>
  </r>
  <r>
    <x v="831"/>
    <s v="boAt Rockerz 400 Bluetooth On Ear Headphones With Mic With Upto 8 Hours Playback &amp; Soft Padded Ear Cushions(Grey/Green)"/>
    <x v="2"/>
    <s v="Headphones,Earbuds&amp;Accessories"/>
    <n v="1399"/>
    <n v="2990"/>
    <n v="0.53"/>
    <x v="8"/>
    <n v="97175"/>
    <s v="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
    <s v="AFWOX5BA5QS5TCVTNV3EHQXOSCLQ,AGGM4C652EG6WSDEOWBQCR7UXG7Q,AFZ3S6RJS6RVOXVK5OAIT4AX76UA,AFRUXOMHPM4OTISKC4VE3PM45DTQ,AFGX776XSUUA2LIYKLHSXN3PHOXA,AF6XZI4LVIVFP2UTPNVFYGF7JPQQ,AGYX7IY6ZHCU2J6DXRW5SN6LGEVA,AHA3ODJCWS52ZKJYWV2UBFR3AVBA"/>
    <s v="Sagar,Shreyas,Arjun Thomas,Sachin Yadav,Karthikeya Reddy,Raja,Anku kumar,Sagar kate"/>
    <s v="R2E3GV1LFGQNFD,R3IM6TBVGY4SYQ,R236B8Q3BSGZJ7,RO9KNXZ2RH2TI,RT2VNM024LSCP,R3PRBLGHPRCZ6A,R1AYA1JIHAVM50,RR81G0GIJQKT9"/>
    <s v="Worth Every Square Inch.,VFM, Plastic build. Must buy,3 years of extensive usage , delivered the perfomance to its price,Still working after 2 years,Low in price but sound was high,Super head phone under 1300 rs,Wow nice this headphone Just like fall in loveðŸ¥° ye kuchh jyada hi ho gyaðŸ˜œ,Good quality"/>
    <s v="-------------------------------------------------UPDATE:20/01/2018-------------------------------------------------It's been 5 months since I first got Boat Rockerz 400. Some of the dislikes I've mentioned earlier in my review are no more dislikes. I said the sound is more or less on a flatter side but I'm quite used to it and &quot;I'm loving it&quo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quot;Don't just be loud, be loud and clear&quot;,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â€™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ðŸ˜œSound quality is very good and bass is also  good but I was expecting more like theatre bass but not like that, hhh laalach karna buri chijh hðŸ¤©ðŸ¤©, hum sudhrenge nhi kabhiðŸ˜‚ðŸ˜‚I think u r bored sum of this headphone  mast haiðŸ˜‚ðŸ˜‚ enjoying,Good quality, easily connected my lg 4k smart tv"/>
    <s v="https://m.media-amazon.com/images/I/41zejggGzLL._SX300_SY300_QL70_ML2_.jpg"/>
    <s v="https://www.amazon.in/Super-Rockerz-400-Bluetooth-Headphones/dp/B01FSYQ2A4/ref=sr_1_307?qid=1672895835&amp;s=electronics&amp;sr=1-307"/>
    <x v="1"/>
    <x v="0"/>
    <n v="7.7358490566037723"/>
    <n v="7.7358490566037723"/>
  </r>
  <r>
    <x v="832"/>
    <s v="Sennheiser CX 80S in-Ear Wired Headphones with in-line One-Button Smart Remote with Microphone Black"/>
    <x v="2"/>
    <s v="Headphones,Earbuds&amp;Accessories"/>
    <n v="1490"/>
    <n v="1990"/>
    <n v="0.25"/>
    <x v="8"/>
    <n v="98250"/>
    <s v="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â€“20,000 Hz (-10 dB),Microphone sensitivity -42 dBv (1 kHz),Impedance 28 Î©"/>
    <s v="AF7IXQKBUL6NEIQG4R53LMJJUGXQ,AHB43CZ4RHLJ5S6CBOWX6MEI7J4Q"/>
    <s v="Neeraj Vishwakarma,Sameer Patil"/>
    <s v="R69FUCBNGBRX1,R8VZ569JVM3CS"/>
    <s v="A Quality Sound-Signature but leaves craving for a decent bass.Quite fragile too.Compared with Senn.HD 202 II &amp; Sony MDR XB50AP.,boAt 225 vs JBL CS100 vs Sennheisers cx180 | DETAILED Comparison after 1 YEAR of USE."/>
    <s v="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quot;Taste of quality&quot; from time to time. Now letâ€™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Ã—Ã—Ã—Ã—Ã—Ã—Ã—Ã—Ã—Ã—Ã—Ã—Ã—Ã—Ã—Ã—Ã—Ã—Ã—Ã—Ã—Ã—Ã—Ã—Ã—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â€™s bass could get really deep &amp; low with its 12mm drivers and neodymium magnets. For purists senneheiser does its job quite honestly but in general as for sony â€œA little make-up wonâ€™t Hurt â€  LOL.Sound quality is maintained till the maximum volume though it felt slightly that the mids succumbed to pitches at the apex.VERDICT :xxxxxxxxxxxxxx* Lack of a decent bass &amp; extremely fragile design is unacceptable at a price range of 1600 bucks *For me &quot;Not worth it&quo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â€™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â€™s wire were tangle free, earphone pieces felt indestructible, noise isolation was â€œUltimateâ€.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quot; L &quot; shaped connector in these earphones, so note that.I am dividing this review in several subtopics directly stating my user experience and stating which is the Best earphone in that subtopic,BUILT QUALITY :------------------â— boAt - Flat cables which is tangle free in true sense. Metal housing holds up good, but colour sheds off after 5-6 months. Perfect &quot;L&quot; shaped connector which is apt for using with laptops while resting.â— JBL - Small round cables, shredding off after 7-8 months of moderate usage. Plastic housing doing great so far.Connector is bent, but not in perfect &quot;L&quot; shape, so its quite pain to use while resting.â— Sennheiser - Small round cables, holding up good after 1 year of rough use. Plastic housing has become slick, as rubber coating on it has shredded off. Perfect &quot;L&quot; shaped connector which is apt for using with laptops while resting.â—â— WINNER- boAt 225 â—â—COMFORT :------------â— boAt - comfortable enough when used while in upright position. These are VERY UNCOMFORTABLE when you use them while resting on couch or bed for watching movies or so. Has very long earphone head.â— JBL - Comfortable enough in upright position. Slightly uncomfortable using while resting, as these have offset opening.â— Sennheisers - Comfortable in both the position. These are apt for long duration usage.â—â— WINNER - sennheisers cx180 â—â—LOUDNESS :-------------CX180 &gt; boAt 225 &gt; JBL CS100SIâ— boAt - tends to distort above 75% level of volume.â— JBL - Crystal clear even at full volume, but has least sound level in all of three.â— Sennheisers - tends to distort above 75% level of volume, but has greater sound level of all.â—â— WINNER - sennheisers cx180 â—â—SOUND QUALITY ( Bass, mids &amp; lows ) :---------------------------------------------I noticed that all of them have almost same Mids &amp; lows, which are strong &amp; Crisp. But bass levels are different.â— boAt - has average bass, I am very disappointed with it, since these earphones are marketed as bassheads.â— JBL - has least bass of all, I felt treble is high in these.â— Sennheisers - ton of bass and when used proper eartips, its just a treat for bass lovers.â—â— WINNER - sennheisers cx180 â—â—SOUND QUALITY OVER CALL :----------------------------------â— boAt - I noticed in early few months, quality over call was great, but started to deplete after 5-6 months. But its still good, not as good as new. Noise cancellation is good and noticeable by person on other side.â— JBL - its quite average and has maintained the quality over a year now.â— Sennheisers - their NO microphone, lol :PNOTE: boAt &amp; JBL both's mics works with android and iOS perfectly.â—â— WINNER - boAt 225 â—â—CUSTOMER CARE :--------------------â— boAt : 1 Year warranty. Had no issues till date, so didn't got chance to check it. But some of my friends who ran into issue had mixed experiences.â— JBL : 1 Year warranty. Had issue with one ear piece and was replaced within 2 weeks after contacting nearest service center.â—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â—â— WINNER : sennheiser cx180 â—â—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
    <s v="https://m.media-amazon.com/images/W/WEBP_402378-T2/images/I/31VnhITYb+L._SY300_SX300_.jpg"/>
    <s v="https://www.amazon.in/Sennheiser-CX-80s-Ear-Earphone/dp/B083T5G5PM/ref=sr_1_438?qid=1672903017&amp;s=computers&amp;sr=1-438"/>
    <x v="1"/>
    <x v="0"/>
    <n v="16.399999999999999"/>
    <n v="16.399999999999999"/>
  </r>
  <r>
    <x v="833"/>
    <s v="boAt Rockerz 450 Bluetooth On Ear Headphones with Mic, Upto 15 Hours Playback, 40MM Drivers, Padded Ear Cushions, Integrated Controls and Dual Modes(Luscious Black)"/>
    <x v="2"/>
    <s v="Headphones,Earbuds&amp;Accessories"/>
    <n v="1220"/>
    <n v="3990"/>
    <n v="0.69"/>
    <x v="8"/>
    <n v="107151"/>
    <s v="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
    <s v="AFU4JDUZDD6N5MUGLULCRLUQLHDQ,AGI4QJTBBCTTOJUOUV5X6ROZH4OQ,AGUKIFBPQ5LFT3NFKXAMUVEYNSQQ,AGVBFFFQVNSBYFKF5OKWVY4EPALA,AH4Q3Q5642PKPJSMYRWPYFL3TXEA,AGYUHTEK4JFB4XX5QUITAD2DWWXA,AFPBJHSPYTYE2YXNTCZYAXLQXKZQ,AEDMMOCM4OA7BFGRBDZP2RIROZFA"/>
    <s v="Deepanshu saini,Sunil S.,Aman,Aakash,Sushil Kumar,anil lokal,Furqana Angolkar,Shivam Bharti"/>
    <s v="RIRMEEQUWCCJK,R1E187080D8HAU,R1RPZJJNQM76M1,R1NM9CFXWMQWWF,R2E3PSSWPOJU6N,RTA5F8RZUBJ2D,R1SZB32SSCJBY5,R199WTHV00BUR4"/>
    <s v="Authentic review,Overall it's a good headset.,Not for me,Nice product,Best,Amazing product,It's a wonderful boat product,Good Product of boAt"/>
    <s v="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
    <s v="https://m.media-amazon.com/images/W/WEBP_402378-T2/images/I/315vj6oj-FL._SX300_SY300_QL70_FMwebp_.jpg"/>
    <s v="https://www.amazon.in/Rockerz-450-Wireless-Bluetooth-Headphone/dp/B07PR1CL3S/ref=sr_1_16?qid=1672902995&amp;s=computers&amp;sr=1-16"/>
    <x v="1"/>
    <x v="0"/>
    <n v="5.9420289855072461"/>
    <n v="5.9420289855072461"/>
  </r>
  <r>
    <x v="834"/>
    <s v="boAt Rockerz 330 in-Ear Bluetooth Neckband with Upto 30 Hours Playtime, ASAP  Charge, Signature Sound, Dual Pairing &amp; IPX5 with Mic (Active Black)"/>
    <x v="2"/>
    <s v="Headphones,Earbuds&amp;Accessories"/>
    <n v="1499"/>
    <n v="3990"/>
    <n v="0.62"/>
    <x v="8"/>
    <n v="109864"/>
    <s v="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
    <s v="AFLLCZFPCLWLDKVX63KDI75LX7EA,AG6UWS47VN74SMHL4KL57DEJMBIA,AHVRHERJSRHVM63FSTZZI5SRWFKQ,AEXK4GFZSUC45HV5ZMD6ZSF2CK2Q,AGEE5MMSCUBGNWYJ3WY622OZ7Y6Q"/>
    <s v="Srikar Kandikonda,Alden Andrews,Bharat Gidh,Praveen S,Varun Jadhav"/>
    <s v="R1E0E2U9FSYVCE,R1XW3BIC0SBBJY,R1WOPI53IJ9804,R29PDCDRZOK9OT,RP5AN5NRHB0TT"/>
    <s v="First day impressions: A BEAST!,A decent all rounder.,All good but multiple pairing is awful,Good Product by BoAt,Good Product (but Not well-finished) at a Fair Price of 1599"/>
    <s v="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â€¢ Nice Sound Quality while using Crystal Bionic Sound, but it's average on normal mode which feels a little more bassy and losses clarity at certain points.â€¢ Great Build Qualityâ€¢ It's ANC &amp; Ambience mode is good in this price range.â€¢ It's quite Comfortable to wear for long sessions as per my ear fitting.â€¢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â€¢ It's range is very low considering Bluetooth v5.2, I even have BoAt neckband with v5.0 which has better range. Even a single wall coming in between 3-4ms can block the sound output.â€¢ Its battery life is average which needs charge every day if you use it for roughly 8-10 hours everyday with Bionic Crystal Mode/ANC enabled.â€¢ While using Dual Pairing sometimes there are sound drops and lags in between. And the sound gets high pitched and starts lagging sometimes if you switch quickly between devices. (This happened on the Replacement unit I received, maybe it's not the case with your unit).â€¢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
    <s v="https://m.media-amazon.com/images/I/31gzRr9mIaS._SX300_SY300_QL70_FMwebp_.jpg"/>
    <s v="https://www.amazon.in/boAt-Rockerz-330-Bluetooth-Assistant/dp/B092X94QNQ/ref=sr_1_55?qid=1672902997&amp;s=computers&amp;sr=1-55"/>
    <x v="1"/>
    <x v="0"/>
    <n v="6.6129032258064511"/>
    <n v="6.6129032258064511"/>
  </r>
  <r>
    <x v="835"/>
    <s v="Xiaomi Mi Wired in Ear Earphones with Mic Basic with Ultra Deep Bass &amp; Aluminum Alloy Sound Chamber (Black)"/>
    <x v="2"/>
    <s v="Headphones,Earbuds&amp;Accessories"/>
    <n v="429"/>
    <n v="599"/>
    <n v="0.28000000000000003"/>
    <x v="8"/>
    <n v="119466"/>
    <s v="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Î© ; Rated power: 5mW|Customer Service: 1800 103 6286, Service is available from 9 a.m. to 9 p.m. local time."/>
    <s v="AHMAO37N3VRBQR5QXRATTM75KHAQ,AHQ7LIIQZN6O7YA3EYZ7SV2RIYFQ,AHMX2NZBM45ZRMYJIJGGTCHNYC6Q,AGN7DFBGDAM7NRQN6WGIZDOATS3A,AGGZJWNAT4VKG3N7PB5HVNY2GTHA,AGRESPYD37LHSEATHKCG4ED3A6SQ,AFQABEOYWJJP6XUPWCJNZ6DTPTFQ,AF2EHSXFZWWS2YEN22DV2ZCJDZZA"/>
    <s v="Kishor Patro,NOORUL RILWAN,Amazon Customer,Surjith k v,Khushbu,Anand Nishad,Sunidhi,Mwnzil brahma"/>
    <s v="R13Z8MSR50H9UK,RM7JUADWLUK6A,RKJS44FVJ9WDN,R3NMULZYX4HN7N,R1F88W61P4OKYN,RBO17QNYZ6BIP,R3QD7XA5DS8I8K,R18F8VXBV6TZLO"/>
    <s v="Best buy you will not regret,Fantastic product,Nice,Worth of money,It's working realy well and i am satisfied with the result,Good Earphones base and sound quality is good,Value for money,Very Good Product"/>
    <s v="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â‚¹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â‚¹ 29,999AmazonBuyXiaomi Mi 2 True Wireless Bluetooth Earphones (White)Xiaomi Mi 2 True Wireless Bluetooth Earphones (White)â‚¹ 2,999 (45% off)AmazonBuyXiaomi Redmi Earbuds S Wireless Bluetooth Earphones (Black)Xiaomi Redmi Earbuds S Wireless Bluetooth Earphones (Black)â‚¹ 1,720 (28% off)AmazonBuyboAt BassHeads 100 Wired Earphones (Taffy Pink)boAt BassHeads 100 Wired Earphones (Taffy Pink)â‚¹ 379 (62% off)AmazonBuyboAt BassHeads 100 Wired Headphone (Black)boAt BassHeads 100 Wired Headphone (Black)â‚¹ 379 (62% off)FlipkartBuyTrending Poco M3 (6GB RAM, 128GB) - Power BlackPoco M3 (6GB RAM, 128GB) - Power Blackâ‚¹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
    <s v="https://m.media-amazon.com/images/I/31Rn5CAJDBL._SX300_SY300_QL70_FMwebp_.jpg"/>
    <s v="https://www.amazon.in/Mi-Earphones-Basic-Mic-Black/dp/B07CD2BN46/ref=sr_1_87?qid=1672902998&amp;s=computers&amp;sr=1-87"/>
    <x v="1"/>
    <x v="0"/>
    <n v="14.642857142857141"/>
    <n v="14.642857142857141"/>
  </r>
  <r>
    <x v="836"/>
    <s v="boAt Rockerz 255 Pro+ in-Ear Bluetooth Neckband with Upto 40 Hours Playback, ASAP  Charge, IPX7, Dual Pairing, BT v5.0, with Mic (Active Black)"/>
    <x v="2"/>
    <s v="Headphones,Earbuds&amp;Accessories"/>
    <n v="1399"/>
    <n v="3990"/>
    <n v="0.65"/>
    <x v="8"/>
    <n v="141841"/>
    <s v="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
    <s v="AHDTCW665XEPKY4WAUG3DREFCCYQ,AGPE4RKV5YRZPGLXQ46D7DMCFDLA,AHDKSXMFH5GRBJ6QJAPSEKXC6AYQ,AF7PR2PDWUSBNAQWPFIBW4J5OHBA,AGAWIQ7HOF4I2AFI7CD5ENI7BCDQ,AFF5TLCH4IYWCZK3FG64LZ4FHRHA,AFR53YXK7LLTSYXP3UALTFVDQCAA,AHO4LIQVYAUKT6MMF4Y7MN5Z57YQ"/>
    <s v="Punyabrata Mondal,ruma pal,Alam,Shaikh Raziya Irfan,Panmei,sharad Pathak,A.BASHEER,Amazon Customer"/>
    <s v="R1O3A2CX9YG69H,R1OPAHCYQF1OK4,R1N6RV1W0LKGWB,R1MXGMA3JKL1YI,RAHUCIL8N8IK5,RCYPHGHZYUAAE,R37WU40YNTLIYU,R2JHL897G4Y4LF"/>
    <s v="The rebel with a defect,Nice product,Really good product,Awesome charging backup ðŸ‘,Value for price,Value for money,Bluetooth service centre not available,good quality"/>
    <s v="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ðŸ˜‚). It was on my neck. But there was no water ingress.Now the major problem kicks in . After 10 months left speaker was not working. So , I registered a complaint on boat website. They picked my earphone for replacement.  But later it was replaced with &quot; rockerz 255 pro &quot; instead of &quot; rockerz 255 pro + &quot;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ðŸ˜†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ðŸ˜‰ðŸ˜…,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â„…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
    <s v="https://m.media-amazon.com/images/W/WEBP_402378-T1/images/I/31HCup1pqFL._SX300_SY300_QL70_FMwebp_.jpg"/>
    <s v="https://www.amazon.in/boAt-Rockerz-255-Pro-Earphones/dp/B08TV2P1N8/ref=sr_1_12?qid=1672902995&amp;s=computers&amp;sr=1-12"/>
    <x v="1"/>
    <x v="0"/>
    <n v="6.3076923076923066"/>
    <n v="6.3076923076923066"/>
  </r>
  <r>
    <x v="837"/>
    <s v="boAt Bassheads 242 in Ear Wired Earphones with Mic(Blue)"/>
    <x v="2"/>
    <s v="Headphones,Earbuds&amp;Accessories"/>
    <n v="455"/>
    <n v="1490"/>
    <n v="0.69"/>
    <x v="8"/>
    <n v="161677"/>
    <s v="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F2YGWDQLV72RCMMOSU2FVQCMVTQ,AGGMCQ2FU6ORE3JKL6VUTHPQKZZA,AGJK54UTZLRAIC27TJYRC2FITPNQ,AECA5GYEXI5PM7SREQZXQQBLP5PA,AGVJCBYEOVBLWDFZ42IPRVYU25RQ,AEVPRYZLGHNMEZA5BYGIX36LYZXA"/>
    <s v="Tanu,THENNARASU,uday,Rohit,Akshat Sharma,pramod b.,deepank Sonwal,Gatij saini"/>
    <s v="R2WQHYFXQ5BCCA,R3BU0MFK2ORFS6,R28DOVGVW1QZXZ,R26XU8W37JQI55,R2S12HQMGEON44,R2NVYGBTVG3FJR,R3VG49O0264FQ9,R2A3HU0CB8SUQ4"/>
    <s v="Good Sound,Not bad,Some what satisfied with the boat 242--- 4.5/5,Outstanding fantastic,Good purchase,Nice product,Good quality,Best gaming earphone"/>
    <s v="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ðŸ˜ŽDisyan-nice and value for moneyThank you amezon â™¥ï¸"/>
    <s v="https://m.media-amazon.com/images/W/WEBP_402378-T1/images/I/41nGG6kJr9L._SX300_SY300_QL70_FMwebp_.jpg"/>
    <s v="https://www.amazon.in/boAt-Bassheads-242-Wired-Earphones/dp/B08H9Z3XQW/ref=sr_1_58?qid=1672902997&amp;s=computers&amp;sr=1-58"/>
    <x v="1"/>
    <x v="0"/>
    <n v="5.9420289855072461"/>
    <n v="5.9420289855072461"/>
  </r>
  <r>
    <x v="838"/>
    <s v="boAt Bassheads 242 in Ear Wired Earphones with Mic(Active Black)"/>
    <x v="2"/>
    <s v="Headphones,Earbuds&amp;Accessories"/>
    <n v="599"/>
    <n v="1490"/>
    <n v="0.6"/>
    <x v="8"/>
    <n v="161679"/>
    <s v="Fly into your workouts with precise tones that inspire and energize your system with its HD sound, all the time. Impedance 32Î©, Sensitivity (dB) 101db Â±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EVPRYZLGHNMEZA5BYGIX36LYZXA,AF2YGWDQLV72RCMMOSU2FVQCMVTQ,AGGMCQ2FU6ORE3JKL6VUTHPQKZZA,AGJK54UTZLRAIC27TJYRC2FITPNQ,AECA5GYEXI5PM7SREQZXQQBLP5PA,AGVJCBYEOVBLWDFZ42IPRVYU25RQ"/>
    <s v="Tanu,THENNARASU,Gatij saini,uday,Rohit,Akshat Sharma,pramod b.,deepank Sonwal"/>
    <s v="R2WQHYFXQ5BCCA,R3BU0MFK2ORFS6,R2A3HU0CB8SUQ4,R28DOVGVW1QZXZ,R26XU8W37JQI55,R2S12HQMGEON44,R2NVYGBTVG3FJR,R3VG49O0264FQ9"/>
    <s v="Good Sound,Not bad,Best gaming earphone,Some what satisfied with the boat 242--- 4.5/5,Outstanding fantastic,Good purchase,Nice product,Good quality"/>
    <s v="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ðŸ˜ŽDisyan-nice and value for moneyThank you amezon â™¥ï¸,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
    <s v="https://m.media-amazon.com/images/I/41OVH5kIQhL._SX300_SY300_QL70_ML2_.jpg"/>
    <s v="https://www.amazon.in/Boat-Bassheads-242-Earphones-Resistance/dp/B07S9S86BF/ref=sr_1_110?qid=1672895777&amp;s=electronics&amp;sr=1-110"/>
    <x v="1"/>
    <x v="0"/>
    <n v="6.833333333333333"/>
    <n v="6.833333333333333"/>
  </r>
  <r>
    <x v="839"/>
    <s v="Amazon Basics USB A to Lightning MFi Certified Charging Cable (White, 1.2 meter)"/>
    <x v="0"/>
    <s v="Accessories&amp;Peripherals"/>
    <n v="709"/>
    <n v="1999"/>
    <n v="0.65"/>
    <x v="8"/>
    <n v="178817"/>
    <s v="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
    <s v="AHDZE7UM6PQPAOJPJJ57QUHGGTAA,AGMGMQ6LB27Y52XFBO7LZIGDTRQQ,AHDGOGFRCP4B5THQ5VKLPGAAJE3A,AG7BFEWBPUBPVFTK47EIJDAYUBNQ,AHFXFKDFNJJ3YLNGE4XLHZQ7SSFA,AEWSD3QCFYD5ADR56HDWBWULBNQQ,AFPLVSCWQRLSJS7O5TQZGYIKR22A,AFZMFOHRXE5LIYRCW2W22ECGWLKA"/>
    <s v="Pete25,Bhanu,Naveen Kr Singh,kavan,BG,Aditya Biruly,Sachin. Christy,Hiral parmar"/>
    <s v="R35VPRJY5B5Z2G,R2YMIH3T7VWAY1,R3UEQM867K8BUH,R239G66Z5L5FC8,R1FP5V2LZY38TZ,REDXMJ8ACPK8Z,R3B40N9BGXNDWH,R37SJ49QGGACBN"/>
    <s v="Data transfer not the best,Good cable for iphone,Working Good,Best quality,Fast charging,Genuine product,Nice product,Good"/>
    <s v="Does not always accurately read on PC,Working fine for last 3 years,I purchased this cable to connect apple car play.Its working.,Charges fast. Better than iphone original cable as it wont bend or cut down at the joints. Bought in lightning deal for â‚¹699,Good one, fast charger,Highly recommended,Good quite,Long lasting"/>
    <s v="https://m.media-amazon.com/images/W/WEBP_402378-T2/images/I/31VSKlEpP-L._SX300_SY300_QL70_FMwebp_.jpg"/>
    <s v="https://www.amazon.in/AmazonBasics-Certified-Lightning-Charge-Meters/dp/B07DC4RZPY/ref=sr_1_211?qid=1672909134&amp;s=electronics&amp;sr=1-211"/>
    <x v="1"/>
    <x v="0"/>
    <n v="6.3076923076923066"/>
    <n v="6.3076923076923066"/>
  </r>
  <r>
    <x v="840"/>
    <s v="JBL C100SI Wired In Ear Headphones with Mic, JBL Pure Bass Sound, One Button Multi-function Remote, Premium Metallic Finish, Angled Buds for Comfort fit (Red)"/>
    <x v="2"/>
    <s v="Headphones,Earbuds&amp;Accessories"/>
    <n v="599"/>
    <n v="1299"/>
    <n v="0.54"/>
    <x v="8"/>
    <n v="192589"/>
    <s v="JBL Signature Sound|Extra Deep Bass, Frequency range: 20-20kHz. Slip Proof : No|One-Button Universal Remote with Mic|Quick Launch Access to Google Assistant / Siri|Noise Cancelling Microphone|Sleek, Glossy &amp; Ergonomic design|Lightweight and Comfortable with 3 sizes of ear tips"/>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kLQHU5pdL._SX300_SY300_QL70_ML2_.jpg"/>
    <s v="https://www.amazon.in/JBL-C100SI-Ear-Headphones-Mic/dp/B01DF26V7A/ref=sr_1_159?qid=1672895791&amp;s=electronics&amp;sr=1-159"/>
    <x v="1"/>
    <x v="0"/>
    <n v="7.5925925925925917"/>
    <n v="7.5925925925925917"/>
  </r>
  <r>
    <x v="841"/>
    <s v="JBL C100SI Wired In Ear Headphones with Mic, JBL Pure Bass Sound, One Button Multi-function Remote, Angled Buds for Comfort fit (Black)"/>
    <x v="2"/>
    <s v="Headphones,Earbuds&amp;Accessories"/>
    <n v="599"/>
    <n v="999"/>
    <n v="0.4"/>
    <x v="8"/>
    <n v="192590"/>
    <s v="JBL Signature Sound|Lightweight and Comfortable : The 3 sizes of ear tips (S,M,L) that are included allow you to choose a size that gives you the most comfortable listening experience even for longer listening periods|JBL Signature Sound. Frequency range:20-20kHz,Driver sensitivity:100Â±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NnmYempPL._SX300_SY300_QL70_ML2_.jpg"/>
    <s v="https://www.amazon.in/JBL-C100SI-Ear-Headphones-Black/dp/B01DEWVZ2C/ref=sr_1_16?qid=1672895748&amp;s=electronics&amp;sr=1-16"/>
    <x v="1"/>
    <x v="0"/>
    <n v="10.249999999999998"/>
    <n v="10.249999999999998"/>
  </r>
  <r>
    <x v="842"/>
    <s v="Pigeon Polypropylene Mini Handy and Compact Chopper with 3 Blades for Effortlessly Chopping Vegetables and Fruits for Your Kitchen (12420, Green, 400 ml)"/>
    <x v="1"/>
    <s v="Kitchen&amp;Dining"/>
    <n v="199"/>
    <n v="495"/>
    <n v="0.6"/>
    <x v="8"/>
    <n v="270563"/>
    <s v="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
    <s v="AGJTPXSZDYEWZM76UMJXCHUUPJSQ,AH4ON4ZDRHM5PWVW6725NRNU6VCA,AHTTCQ7A5VN7L4335W3VEZG6QDQA,AFL5LUHNIIKW6G6GPQML7SFN2W5A,AFHJ53JKOT2VWMLKXNADZHOFDMCA,AF3DB2GLX5C4YCCPB7CJYRQPANTQ,AH723Y45K7AIA5HG27CCBVDZQPYA,AGDB3UZ4G544VVY2ZDHJUI6KOLJQ"/>
    <s v="Harshit,Fazeela,Chiranjiv Singh,Joseph Ka,Rohit Kalyan Khaparde,saikumar venkatesham dusa,Dhanu Muthukumaran,Commandant Rizvi"/>
    <s v="R284SZGRNQQXYS,R3O2GOW05S3YSF,R28FXK3KNQP51T,R10HDAKYPSY8DY,RRHPL4BMSGAYI,R36VHNVQVB9LZQ,RM8OH7G4FEYF2,R281F6NM4QUQ2K"/>
    <s v="Nice chopper,Small easy use n clean,Not good,Good,Good,Probably the best purchase for my mom!,String issues,Good product."/>
    <s v="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
    <s v="https://m.media-amazon.com/images/I/41cVgYgAKpL._SX300_SY300_QL70_FMwebp_.jpg"/>
    <s v="https://www.amazon.in/Pigeon-Stovekraft-Plastic-Chopper-Blades/dp/B01LWYDEQ7/ref=sr_1_12?qid=1672923591&amp;s=kitchen&amp;sr=1-12"/>
    <x v="1"/>
    <x v="0"/>
    <n v="6.833333333333333"/>
    <n v="6.833333333333333"/>
  </r>
  <r>
    <x v="843"/>
    <s v="boAt Bassheads 225 in Ear Wired Earphones with Mic(Blue)"/>
    <x v="2"/>
    <s v="Headphones,Earbuds&amp;Accessories"/>
    <n v="699"/>
    <n v="999"/>
    <n v="0.3"/>
    <x v="8"/>
    <n v="273189"/>
    <s v="Has a PVC cable which is durable and tangle free. Impedance 16Î©, Sensitivity (dB) 92db Â±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
    <s v="AEH4535UEBGBK4WIFIR5RHBM7AQA,AHBXCQFNVX4Y3DSDZYYDHORYLLSA,AEOLHHEMZIIF7EEUUV2R4TJB75UA,AFFAQFCCJ5DD22NG3VJQA3XPECXA,AHSUUCCXKIC7DV2MVAXINC3B4GOA,AF6562TF5CHMMJIIAO2TQPNYVMBQ,AGTQRL452KSW2S3HBDH75PIC4F2Q,AF6AJLI5BMDQ3ODA7AW3UMVU2X7A"/>
    <s v="Arnav,Bharjil Deka,suraj.s,Shubham prashar,Kavi,vansh gurjar,nithin,Ritesh Negi"/>
    <s v="R1MI8HNTIFTDYT,R1FAUB93NWC6U5,R1Y816Y6XQ56H1,R1PHO0AIE206X2,R1HFRZM6ZBIQP8,R22N6KOWY37W1C,R14L1X0OOX0LFP,RS4WBWB5R5HX3"/>
    <s v="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
    <s v="____________________Technical Specifications---------------------------------Here's the technical information of Boat BassHeads 225 In-Ear Headphones. The information provided below is as per the manufacturer.ï‚§ Boat BassHeads 225 have a frequency range of 20 Hz to 20 kHz.ï‚§ It Features 10 mm drivers.ï‚§ Rated Impedance of 16 ohms.ï‚§ Comes with 1.2 meter Flat Tangle Free Cable.ï‚§ 3.5 mm Gold-Plated L-Shaped Audio Jack (90 degrees).ï‚§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
    <s v="https://m.media-amazon.com/images/I/3101FmUqUOL._SX300_SY300_QL70_FMwebp_.jpg"/>
    <s v="https://www.amazon.in/boAt-BassHeads-225-Special-Headphones/dp/B01MF8MB65/ref=sr_1_191?qid=1672903004&amp;s=computers&amp;sr=1-191"/>
    <x v="1"/>
    <x v="0"/>
    <n v="13.666666666666666"/>
    <n v="13.666666666666666"/>
  </r>
  <r>
    <x v="844"/>
    <s v="Redmi 9A Sport (Carbon Black, 2GB RAM, 32GB Storage) | 2GHz Octa-core Helio G25 Processor | 5000 mAh Battery"/>
    <x v="2"/>
    <s v="Mobiles&amp;Accessories"/>
    <n v="6499"/>
    <n v="7999"/>
    <n v="0.19"/>
    <x v="8"/>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P4Al+S3zL._SY300_SX300_.jpg"/>
    <s v="https://www.amazon.in/Redmi-9A-Sport-Octa-core-Processor/dp/B09GFM8CGS/ref=sr_1_144?qid=1672895784&amp;s=electronics&amp;sr=1-144"/>
    <x v="1"/>
    <x v="0"/>
    <n v="21.578947368421051"/>
    <n v="21.578947368421051"/>
  </r>
  <r>
    <x v="845"/>
    <s v="Redmi 9A Sport (Coral Green, 3GB RAM, 32GB Storage) | 2GHz Octa-core Helio G25 Processor | 5000 mAh Battery"/>
    <x v="2"/>
    <s v="Mobiles&amp;Accessories"/>
    <n v="7499"/>
    <n v="9499"/>
    <n v="0.21"/>
    <x v="8"/>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PN6TP/ref=sr_1_432?qid=1672895872&amp;s=electronics&amp;sr=1-432"/>
    <x v="1"/>
    <x v="0"/>
    <n v="19.523809523809522"/>
    <n v="19.523809523809522"/>
  </r>
  <r>
    <x v="846"/>
    <s v="Redmi 9 Activ (Carbon Black, 4GB RAM, 64GB Storage) | Octa-core Helio G35 | 5000 mAh Battery"/>
    <x v="2"/>
    <s v="Mobiles&amp;Accessories"/>
    <n v="8499"/>
    <n v="10999"/>
    <n v="0.23"/>
    <x v="8"/>
    <n v="313836"/>
    <s v="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6SpYgTVYL._SX300_SY300_QL70_ML2_.jpg"/>
    <s v="https://www.amazon.in/Redmi-Activ-Carbon-Black-Storage/dp/B09GFPVD9Y/ref=sr_1_39?qid=1672895755&amp;s=electronics&amp;sr=1-39"/>
    <x v="1"/>
    <x v="0"/>
    <n v="17.826086956521738"/>
    <n v="17.826086956521738"/>
  </r>
  <r>
    <x v="847"/>
    <s v="Redmi 9A Sport (Coral Green, 2GB RAM, 32GB Storage) | 2GHz Octa-core Helio G25 Processor | 5000 mAh Battery"/>
    <x v="2"/>
    <s v="Mobiles&amp;Accessories"/>
    <n v="6499"/>
    <n v="8499"/>
    <n v="0.24"/>
    <x v="8"/>
    <n v="313836"/>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LXVH9/ref=sr_1_40?qid=1672895755&amp;s=electronics&amp;sr=1-40"/>
    <x v="1"/>
    <x v="0"/>
    <n v="17.083333333333332"/>
    <n v="17.083333333333332"/>
  </r>
  <r>
    <x v="848"/>
    <s v="boAt BassHeads 100 in-Ear Wired Headphones with Mic (Black)"/>
    <x v="2"/>
    <s v="Headphones,Earbuds&amp;Accessories"/>
    <n v="365"/>
    <n v="999"/>
    <n v="0.63"/>
    <x v="8"/>
    <n v="363711"/>
    <s v="The perfect way to add some style and stand out from the crowd with the boAt BassHeads 100 &quot;Hawk&quot;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IdiM9ZM8L._SX300_SY300_QL70_FMwebp_.jpg"/>
    <s v="https://www.amazon.in/boAt-BassHeads-100-Headphones-Black/dp/B071Z8M4KX/ref=sr_1_1?qid=1672902995&amp;s=computers&amp;sr=1-1"/>
    <x v="1"/>
    <x v="0"/>
    <n v="6.507936507936507"/>
    <n v="6.507936507936507"/>
  </r>
  <r>
    <x v="849"/>
    <s v="boAt Bassheads 100 in Ear Wired Earphones with Mic(Taffy Pink)"/>
    <x v="2"/>
    <s v="Headphones,Earbuds&amp;Accessories"/>
    <n v="349"/>
    <n v="999"/>
    <n v="0.65"/>
    <x v="8"/>
    <n v="363713"/>
    <s v="The perfect way to add some style and stand out from the crowd with the boAt BassHeads 100 &quot;Hawk&quot;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J6I7SrLXL._SX300_SY300_QL70_ML2_.jpg"/>
    <s v="https://www.amazon.in/Boat-BassHeads-100-Inspired-Earphones/dp/B07GPXXNNG/ref=sr_1_21?qid=1672895748&amp;s=electronics&amp;sr=1-21"/>
    <x v="1"/>
    <x v="0"/>
    <n v="6.3076923076923066"/>
    <n v="6.3076923076923066"/>
  </r>
  <r>
    <x v="850"/>
    <s v="boAt Bassheads 100 in Ear Wired Earphones with Mic(Furious Red)"/>
    <x v="2"/>
    <s v="Headphones,Earbuds&amp;Accessories"/>
    <n v="379"/>
    <n v="999"/>
    <n v="0.62"/>
    <x v="8"/>
    <n v="363713"/>
    <s v="The perfect way to add some style and stand out from the crowd with the boAt BassHeads 100 &quot;Hawk&quot;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qVddHyy5L._SX300_SY300_QL70_ML2_.jpg"/>
    <s v="https://www.amazon.in/Boat-BassHeads-100-Inspired-Earphones/dp/B07GQD4K6L/ref=sr_1_69?qid=1672895762&amp;s=electronics&amp;sr=1-69"/>
    <x v="1"/>
    <x v="0"/>
    <n v="6.6129032258064511"/>
    <n v="6.6129032258064511"/>
  </r>
  <r>
    <x v="851"/>
    <s v="WZATCO Pixel | Portable LED Projector | Native 720p with Full HD 1080P Support | 2000 Lumens (200 ANSI) | 176&quot; Large Screen | Projector for Home and Outdoor | Compatible with TV Stick, PC, PS4"/>
    <x v="2"/>
    <s v="HomeTheater,TV&amp;Video"/>
    <n v="6490"/>
    <n v="9990"/>
    <n v="0.35"/>
    <x v="9"/>
    <n v="27"/>
    <s v="ðŸ’– [Small Size but Powerful Effects] 2022 upgraded Pixel projector provides clear and true-to-life images that are 30% brighter than other similar projectors on the market. This tiny projector with 6.2&quot;X4.7&quot;X2.9&quot; small size and 480 grams light weight, can be easily put in your handbag for traveling, camping or other locations. Really portable projector used for family leisure.|ðŸ’–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ðŸ’¡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âœ”ï¸[Multiple Devices Connection &amp; Wide Application] Equipped with HDMI, USB, and AV interfaces, pixel projector works perfectly with smartphones, iPads, laptops, TV boxes, DVD players, PS4, USB flash disks etc. It can be applied to home theaters, video games, parties and outdoor activities. âœ¦âœ¦When connect with phone, please purchase an extra HDMI adapter.|âœ”ï¸[1 Year Warranty &amp; Technical Support] We offer quick reply within 24 hours, 1-year product warranty and a lifetime after-sales service. Wzatco India professional team offers you 100% satisfaction guarantee. Just feel free to try!"/>
    <s v="AGOYJRXFFVVGZDJTZV474WDLAPUA,AFU33Y7EUIZTFCE3QHWISRFUAG2Q,AE6DRYSJVPHBCSHCTRNULSU2D4CA,AHSRHKUU5AZ5ONNHBV3XIT6SOI7Q,AGDJSUUWIZJCPVADFXORM7A6KD6Q,AFTIB5G46ORBIMWQMKAWPGRTLR2Q,AFYDOUCV4JCJESNQ57MXOVGSJ5PQ,AHK23XTCQSYWXJS2PHSGZP7TDHOA"/>
    <s v="Arul Prakash,rashid,Amazon Customer,Abhiram Vishnu,Nithin,Richard Suantak,Sumier786,SHADAB ILAHI"/>
    <s v="R37T34KL73SH6C,R3AUYKWLDXI3RJ,R3T0E4YGGLI4VL,R1J0Q9G0ZOG6PA,R2S29MR12K8IO9,R6M5JQDR2XO6E,R3I5Y7XOJAZIPZ,R3PLZEPY4BHWX"/>
    <s v="Beat projector for good price,Value for money,Excellent,Wow!!! Just wow!! ðŸ”¥ðŸ”¥,Recently purchased and started using from yesterday,It's beautiful, premium portable useful gadget,Brightness is excellent.,Experience"/>
    <s v="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â€™m really satisfied with the purchase! â¤ï¸,I will put a detailed review after a month. However at first glance, this product is worth for 6500 rupees you pay.,,I give 5 out of 5 star because resolution is 720p.,"/>
    <s v="https://m.media-amazon.com/images/I/41p+lllC3HL._SY300_SX300_.jpg"/>
    <s v="https://www.amazon.in/WZATCO-Pixel-Portable-Projector-Compatible/dp/B0BLV1GNLN/ref=sr_1_231?qid=1672909135&amp;s=electronics&amp;sr=1-231"/>
    <x v="1"/>
    <x v="0"/>
    <n v="11.428571428571429"/>
    <n v="11.428571428571429"/>
  </r>
  <r>
    <x v="852"/>
    <s v="Firestick Remote"/>
    <x v="2"/>
    <s v="HomeTheater,TV&amp;Video"/>
    <n v="1434"/>
    <n v="3999"/>
    <n v="0.64"/>
    <x v="9"/>
    <n v="32"/>
    <s v="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EC5PUIW4OSIDDQED7WLXG2S7TOQ,AGVXOHPJT64ZRYKHIDKVJSJGK6CQ,AFQHWSQ7JR7VCM4SWXXIOB4V3VDA,AFXWZKJCBIHCQFOR2RFYUE7UQDSA,AGD7VGYGPRKMQY3XXC4U3XIDF5CQ,AH23AKG5YNJYJ4Y6OYI5H6UBQMLQ,AGKNJPIVMVEHKL6ZFBAQ3CTFZ2KQ,AFR7B35PQ2DLHGMFBSCRIUUVLRWQ"/>
    <s v="Dharminder Singh Singha,Gnana Prasad Gopathi,arun kumar,Hariram,Santosh,vinayak,apparao saripilli,Neha Chaudhary"/>
    <s v="R35LMI5GBW0RX3,R35IGWMP7EV49V,R3KQ92E1PGHL45,RZU6RWH3LJNWV,R2KYY1GC45E5SL,R3M55L4CWCO99H,R3W4I9B0JTZJH4,R30ELP5YFHQ2F3"/>
    <s v="Good Product,Good product for my fire Tv,Over-all food,Good product,Product quality is very good and so is the customer service,Itâ€™s good,worth buying,Remote is working fine"/>
    <s v="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â€™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
    <s v="https://m.media-amazon.com/images/I/31C4z2M8TiL._SX300_SY300_QL70_FMwebp_.jpg"/>
    <s v="https://www.amazon.in/Basesailor-2nd-generation-Firestick-Remote/dp/B0BCZCQTJX/ref=sr_1_88?qid=1672909128&amp;s=electronics&amp;sr=1-88"/>
    <x v="1"/>
    <x v="0"/>
    <n v="6.25"/>
    <n v="6.25"/>
  </r>
  <r>
    <x v="853"/>
    <s v="WIDEWINGS Electric Handheld Milk Wand Mixer Frother for Latte Coffee Hot Milk, Milk Frother for Coffee, Egg Beater, Hand Blender, Coffee Beater with Stand"/>
    <x v="1"/>
    <s v="Kitchen&amp;HomeAppliances"/>
    <n v="259"/>
    <n v="999"/>
    <n v="0.74"/>
    <x v="9"/>
    <n v="43"/>
    <s v="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Ã¨ latte, hot chocolate, frappÃ¨, milkshake and any other drinks. Itâ€™s easy to make drinks by this milk frother handheld version.|Not Included for safety , please insert new batteries in opposite direction only|OPERATED BY AA 1.5 V x 2 Batteries (NOT included) &amp; Color send as per availabilty."/>
    <s v="AFSZEPUJZUDS3NRVEAO5MHUCAEPA,AHU7IIQ2UVTKGV6WW7KMOU6LTXFA,AF76XTK3GUL5U7RJUHCGDNUF6JPA,AE3AAKFCFKJRKT76B4KMGZGIQNOQ,AEN6TRUOOVQSGJ2OMP76ATCWQRFQ,AF6Q6RSLWNO3YXJ3KHFWGSFMU5UQ,AGCHBCFVIMD5WH4P3TN377OC2LRQ,AFMKVDP5GTOGGOS2QQ6DONW6SJTQ"/>
    <s v="Priti Sharma,ramya,Aman,ShashankVerma,Ved,Sushree,Sameer,UMANG PATEL"/>
    <s v="R35KB9ZGJU69DM,R2WAUSC1WTJAI1,R3602Y24JS49JI,R1TBI06WZKGIRG,R20MFO7K9BOV48,R3V4ZRTE667XFW,R1YAJKA5XF1GJY,R24VC2SIKJTTCC"/>
    <s v="Nice frother,Nice product I like this product,Best,Very low power and quality,Good quality,Waste of money,Awesome,Satisfied purchase"/>
    <s v="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
    <s v="https://m.media-amazon.com/images/I/41sJ4KQa5xL._SX300_SY300_QL70_FMwebp_.jpg"/>
    <s v="https://www.amazon.in/WIDEWINGS-Electric-Handheld-Frother-Blender/dp/B0BPCJM7TB/ref=sr_1_205?qid=1672923601&amp;s=kitchen&amp;sr=1-205"/>
    <x v="1"/>
    <x v="0"/>
    <n v="5.4054054054054053"/>
    <n v="5.4054054054054053"/>
  </r>
  <r>
    <x v="854"/>
    <s v="HB Plus Folding Height Adjustable Aluminum Foldable Portable Adjustment Desktop Laptop Holder Riser Stand"/>
    <x v="0"/>
    <s v="Accessories&amp;Peripherals"/>
    <n v="398"/>
    <n v="1949"/>
    <n v="0.8"/>
    <x v="9"/>
    <n v="75"/>
    <s v="HB Plus Laptop Ergonomic Stand Or Laptop Stands For Office Desk Improves Your Posture Scientifically Designed To Help You Balance Youâ€™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
    <s v="AH6ZYHC4ECJ56T4GGZCL6MITCTMA,AE4TXVJAXHK5R7IELJNWWYHFIN6A,AEIJ7SPIJQQGYL2ILSVFV7L7KUCA,AGPQF6FIRVMT534CMDQOPD43MABQ,AEWSLNWPA73PVMUGHDJFRBKEAPSQ,AGBYFOYR3NI4NL3YQNDGZZF2IK4Q,AEM3QOT5IZHF2LEZT6LFD3OTDOLQ,AHK3VCLMISL3QD2KOQSW6WHTC6QQ"/>
    <s v="RISHABH K.,Anish Galgate,SK HANNAN ALI,S Vijayan,divy soni r,KAVINESHVER S K,Arun,Prithivi P N"/>
    <s v="RLHRP9RFNLBWY,R2C5QG39XNO5MS,R18G29NPVIGLWJ,RX6C2AZO7L6A3,R17FIVZES7T2LX,R2KKPSW7W1WW38,R322DDJFFCLA2H,RHR04GI4R2ULD"/>
    <s v="Good product but one-leg-rubber missing,Stong and sturdy,Good,Height Adjustable,Superb,Value for money,fabulous,A valuable purchase, good one"/>
    <s v="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
    <s v="https://m.media-amazon.com/images/W/WEBP_402378-T1/images/I/41AKgxsBONL._SY300_SX300_QL70_FMwebp_.jpg"/>
    <s v="https://www.amazon.in/HB-Adjustable-Aluminum-Foldable-Adjustment/dp/B0BHVPTM2C/ref=sr_1_439?qid=1672903017&amp;s=computers&amp;sr=1-439"/>
    <x v="1"/>
    <x v="0"/>
    <n v="5"/>
    <n v="5"/>
  </r>
  <r>
    <x v="855"/>
    <s v="Anjaney Enterprise Smart Multipurpose Foldable Laptop Table with Cup Holder, Study Table, Bed Table, Breakfast Table, Foldable and Portable/Ergonomic &amp; Rounded Edges/Non-Slip (Black)"/>
    <x v="0"/>
    <s v="Accessories&amp;Peripherals"/>
    <n v="269"/>
    <n v="699"/>
    <n v="0.62"/>
    <x v="9"/>
    <n v="93"/>
    <s v="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
    <s v="AGSPAJCL6J6YDXIAPE76RI7HR5AA,AFU6BZRZSMJBHGEYA6E7O2UZEWXQ,AEZ56Q4ETISVJMCTD6W2Z672HIPA,AFBQMEOHKDRW6CJJFN2X6BVFQ2XQ,AEUDP3SKTHEQV7VQ7TV6PCVWJUMA,AG5OWHWYJUE7GK5HV47FTXCLUL4Q,AEADGYDCRKJZHYV73SEXX5CODVVQ,AFEPF3H7CZCWZW2M4ZVRLD7HTTIA"/>
    <s v="varshini Mani,giri babu,priyanka singh,Geethanjali Arivudainambi,Aftab ahmed,Zahwa Husain,Amazon Customer,Raghu"/>
    <s v="R3VZ6Z283J13QS,R1A8F37C7OKF8,R2RQS98AMZ4NJG,R1DGW1VG83PPCR,RURU97F6DP2YP,RKZFNA3ZOCH42,R2OOZRPNVR6EVK,R4KKHOLNKM7XN"/>
    <s v="Honest review,Cushion grip is coming out,Mast h ! Jaisi dikh rhi same ayi ,majboot bhi h,PHONE HOLDER IS USELESS,product quality is good as per price u can buy it,Go for it!!!,This bed table is very good. Go for it.,Not sturdy on the bed. Cheap material used"/>
    <s v="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ðŸ˜£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
    <s v="https://m.media-amazon.com/images/I/51ucu0nCeSL._SX300_SY300_QL70_FMwebp_.jpg"/>
    <s v="https://www.amazon.in/Anjaney-Enterprise-Multipurpose-Breakfast-Ergonomic/dp/B09Z7YGV3R/ref=sr_1_287?qid=1672903008&amp;s=computers&amp;sr=1-287"/>
    <x v="1"/>
    <x v="0"/>
    <n v="6.4516129032258069"/>
    <n v="6.4516129032258069"/>
  </r>
  <r>
    <x v="856"/>
    <s v="Kitchenwell 18Pc Plastic Food Snack Bag Pouch Clip Sealer for Keeping Food Fresh for Home, Kitchen, Camping Snack Seal Sealing Bag Clips (Multi-Color) | (Pack of 18)|"/>
    <x v="1"/>
    <s v="Kitchen&amp;HomeAppliances"/>
    <n v="79"/>
    <n v="79"/>
    <n v="0"/>
    <x v="9"/>
    <n v="97"/>
    <s v="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HO6AWGPNKTSTMNPWGZB4WHA2U2Q,AHVONN4NTBA3GJ36PROOYHSDNZCA,AFEQ7NC66N46VGPPVC2NXFWRCW7A,AEGKENPFPHGDZPCWMBUDNHKBVQJA,AHKGDW3ZEXQJDWZST66D6WW3RAPQ,AFEYS37TMYGZWIC6XZWB5A44WHDQ,AG6ZGGBWZ3W4RS3AO36OFPMEM6EQ,AGBSZTAHL3ZLNCNV4UMDDL7PVFVA"/>
    <s v="Naitik Parekh,Nerthi,RDP,Anu Chandra,HHJB,KANIKA S.,Avinash B,Shilpi"/>
    <s v="R2YLDT44YPDA2G,R39360RU5VF8V5,R17JJCUW7LT3JK,R2XRDEM927X3FR,R337QVI8OQCWBB,R2Z2ZTUR54RPC9,R3P4FG9657U0PS,RMKT12XVNLW9K"/>
    <s v="Good clips.,Second quality,Value for money.,Not bad,Good,Worth the price,Worth purchasing,Average"/>
    <s v="I bought it for â‚¹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
    <s v="https://m.media-amazon.com/images/W/WEBP_402378-T2/images/I/41tVoAxz0QL._SX300_SY300_QL70_FMwebp_.jpg"/>
    <s v="https://www.amazon.in/Kitchenwell-Plastic-Keeping-Kitchen-Multi-Color/dp/B0B4PPD89B/ref=sr_1_174?qid=1672923598&amp;s=kitchen&amp;sr=1-174"/>
    <x v="1"/>
    <x v="0"/>
    <s v=""/>
    <s v="0"/>
  </r>
  <r>
    <x v="857"/>
    <s v="Amazon Basics 300 W Hand Blender with Stainless Steel Stem for Hot/Cold Blending and In-Built Cord Hook, ISI-Marked, Black"/>
    <x v="1"/>
    <s v="Kitchen&amp;HomeAppliances"/>
    <n v="799"/>
    <n v="1699"/>
    <n v="0.53"/>
    <x v="9"/>
    <n v="97"/>
    <s v="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
    <s v="AGBNLIOKIT72A2TBLG6A35XUEIMQ,AFTFMOXP7SKX4NJJIYLRJ4TAKZZQ,AFQAXRM4XEA72PNIMWCW2F53ISWA,AEBDUINAFKTVCCEEHAXKR7AG5LXA,AGYKZQYHVADBHYAL7U5P7F4KSRBQ,AECVPCTS5NOO6MT4NUYJJBUT7COA,AHKUEAEHUGIV6L2V7PGR7PCJ5JIA,AFU6BDGJZI74Y35UXM2RWQLLTIHA"/>
    <s v="JASWANTSINGH,Vedant Joshi,Subanathan,NARENDRA  N,Aadesh,Amazon Customer,Monica,Aniketverma"/>
    <s v="R31WQ6LSRGW2ZR,R38HZUI1W51JF2,R3ORITJ44RSH6F,R19ZBL4YHKSF9E,R3H95PXGDM3OFT,R2OAZG856SPCH0,R23KHIP7PE2TA4,RXHZQKEGCUAY8"/>
    <s v="In this price worth to go for,First Impression: Looks elegant and sturdy with classy design.,Quality product,Good,Best purchase,Value for money. Easy to use.,It splashes everywhere and not much power,best of price in Amazon basic. hand blender in other company blenders"/>
    <s v="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ðŸ¥°"/>
    <s v="https://m.media-amazon.com/images/I/31YvxM2eDDL._SX300_SY300_QL70_FMwebp_.jpg"/>
    <s v="https://www.amazon.in/Amazon-Blender-Stainless-Blending-ISI-Marked/dp/B0B9RZ4G4W/ref=sr_1_357?qid=1672923610&amp;s=kitchen&amp;sr=1-357"/>
    <x v="1"/>
    <x v="0"/>
    <n v="7.5471698113207539"/>
    <n v="7.5471698113207539"/>
  </r>
  <r>
    <x v="858"/>
    <s v="Amazon Basics 1500 W Electric Kettle (Stainless Steel Body, 1.5 L)"/>
    <x v="1"/>
    <s v="Kitchen&amp;HomeAppliances"/>
    <n v="749"/>
    <n v="1299"/>
    <n v="0.42"/>
    <x v="9"/>
    <n v="119"/>
    <s v="Heat and warm water anytime, anywhere with the Amazon Basics Electric Kettle|Built from high-quality raw materials; stainless steel body; lightweight and durable electric kettle|Auto cut-off switch when the water reaches the desired temperature|User-friendly; 360-degree rotating baseÂ with plug-in facility|Capacity: 1.5 L|Embedded optimal power-consuming technology; Wattage:1500 Watts|Heat-resistant and cool-touch plastic handle; energy-efficient, affordable and long-lastingÂ kettle|Care instructions: Do not immerse the product in water. Do not touch the stainless steel body during and after boiling. Keep the kettle away from children"/>
    <s v="AGPSLGGTW5EHCUCCFEPSMH76H3NQ,AFJ2YACJOQIL4CKZZEDPSP3PZHOQ,AGKHBAELL7AOON2QVRG6EQ6YV6RQ,AFOQ5WEUSSLHKGE5MTWWJTN3AXOA,AERBX2ZBWXBE4HAVQ2Z33QANOOAQ,AHWU7AHDKBJQGVBN77UECJRMP2ZQ,AHRLM722B3LWWPMVM7FEFAZN5JZA,AHD5JQAEIHIAAAFUCBHJQ4VXH2GQ"/>
    <s v="Shaji Kuruvilla,Navin Yadav,Nieraj Kumar,Amazon customer,DIVYA,suraj kumar lohiya,Gomathi,Leo"/>
    <s v="R13JNSWNKVVI9T,R2JSC7U8B4MA2C,RRNJOTGQVMBP9,R2IEKQ2HBHTPYC,R3PJHP1S75AYAW,R12BP3F974Z6HW,R39E7VJSOOBTO8,RAB464T30GKBZ"/>
    <s v="Worth for the price,Good,Just Average,Great!,Good product. Few minutes to boil the water and very useful,Very nice working,Good quality,Used the product.  As of everything was fine. Good"/>
    <s v="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
    <s v="https://m.media-amazon.com/images/I/41twHEBU-LL._SX300_SY300_QL70_FMwebp_.jpg"/>
    <s v="https://www.amazon.in/Amazon-Basics-Electric-Kettle-Stainless/dp/B0B2DZ5S6R/ref=sr_1_63?qid=1672923593&amp;s=kitchen&amp;sr=1-63"/>
    <x v="1"/>
    <x v="0"/>
    <n v="9.5238095238095237"/>
    <n v="9.5238095238095237"/>
  </r>
  <r>
    <x v="859"/>
    <s v="EYNK Extra Long Micro USB Fast Charging USB Cable | Micro USB Data Cable | Quick Fast Charging Cable | Charger Sync Cable | High Speed Transfer Android Smartphones V8 Cable (2.4 Amp, 3m,) (White)"/>
    <x v="0"/>
    <s v="Accessories&amp;Peripherals"/>
    <n v="299"/>
    <n v="799"/>
    <n v="0.63"/>
    <x v="9"/>
    <n v="151"/>
    <s v="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
    <s v="AFQXCIIKXSM2VN3IHACSKPZ3PEGQ,AF4ZVWWNBPL33ZOSUV4OCQBKAMMQ,AGLMV6TJSJRZ4MUKZMZ5OAXIII3A,AHJXAF4EZJDUTIRPQ5FW7ROHBBLA,AFPFJW4OK5K6DWROJOKAWSCEKLOA,AFVAWQEMKVO64IW4CBMKCU7NVWAQ,AH6L6S34BGTASSORZMSZ5DCTLU5Q,AGM6EGKUOFBXPCJTFFF2NIGJO3UQ"/>
    <s v="Baiju.MS,Preetirawat,Ajit,Ramakant Bairagi,Amazon Customer,Wilson Joseph Nadar,Amazon Customer,channappa Balehosur"/>
    <s v="RHUH1KUO9N3LB,R2OCEV9PHCLFUS,R50IDO4SB3AFN,R2QJNGU56FGL5G,R355RN0CHT6Z4Z,R1CFZQYTT6QE90,RIN87V1ZT8M2F,R14EGSF85GZV2Q"/>
    <s v="Extended length for securiry camera,Dont judge a book by it's cover,Good sturdy product with neat finish.,cable quality is good and near 10 ft in length,Good enough to length,Good Product,PERFECT!,Super"/>
    <s v="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ðŸ˜±  2ml-short-in my90ml;for the rest of us, just order!,Very good"/>
    <s v="https://m.media-amazon.com/images/W/WEBP_402378-T2/images/I/31WPRa-K7GL._SY445_SX342_QL70_FMwebp_.jpg"/>
    <s v="https://www.amazon.in/EYNK-Charging-Charger-Transfer-Smartphones/dp/B08G1RW2Q3/ref=sr_1_483?qid=1672909149&amp;s=electronics&amp;sr=1-483"/>
    <x v="1"/>
    <x v="0"/>
    <n v="6.3492063492063489"/>
    <n v="6.3492063492063489"/>
  </r>
  <r>
    <x v="860"/>
    <s v="Aine HDMI Male to VGA Female Video Converter Adapter Cable (Black)"/>
    <x v="2"/>
    <s v="HomeTheater,TV&amp;Video"/>
    <n v="299"/>
    <n v="599"/>
    <n v="0.5"/>
    <x v="9"/>
    <n v="171"/>
    <s v="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
    <s v="AHUXDK77R5GLFKEDEMYFDNCN2OQQ,AHWMZLQOYRFQBNX5WSQO5G5ULAVA,AG222PEM6CMMGSEWBM2Y4XT3HDOA,AHGWEVW77V3AN6L52PJ7NYI5LTFQ,AFUUKNORZP5UBT6H2Y7FYLPNQRWA,AEX73DBTINDK4QCFTA6LM3TQCWXA,AGHQDGVBDMDTD5LOMLY3AHSYQGIA,AFYTDFPJTAAXZIU6LKLWRFJR2HTA"/>
    <s v="Naveen..navee,Tenzing Nawang,Anu,Harie,dena,Anant Rao Kandikuppa,Ajinkya Hingne,Santosh Kumar Gupta"/>
    <s v="RGV3TPWIES7KM,R3P69DNOICR8GR,RMVYCEXD67P7Y,R1IZL1YZY4XUKJ,R1PZBQBPYS1J63,R3FTVZYWY8ESQF,R3VL4SYCU5AQ1X,R1SHRXW0RRW5A8"/>
    <s v="Nice product ðŸ‘ðŸ‘,Cheap plus durable. Worth the money.,Good purchase,Aine HDMI Male to VGA Female Video Converter Adapter Cable (Black),It's easy to connect,Sturdy, affordable, no lag converyer cable,Works well but the output quality is not as good as direct VGA connection.,Works well. Does its work as required."/>
    <s v="It's good working product,There is nothing to dislike about this product, only the aux cable is a bit of low quality but as for the price itâ€™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ðŸ˜Š.,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
    <s v="https://m.media-amazon.com/images/I/41dwFttHxpL._SX300_SY300_QL70_FMwebp_.jpg"/>
    <s v="https://www.amazon.in/Female-Converter-Adapter-Projectors-Devices/dp/B07VJ9ZTXS/ref=sr_1_487?qid=1672909149&amp;s=electronics&amp;sr=1-487"/>
    <x v="1"/>
    <x v="0"/>
    <n v="8"/>
    <n v="8"/>
  </r>
  <r>
    <x v="861"/>
    <s v="PHILIPS Drip Coffee Maker HD7432/20, 0.6 L, Ideal for 2-7 cups, Black, Medium"/>
    <x v="1"/>
    <s v="Kitchen&amp;HomeAppliances"/>
    <n v="2999"/>
    <n v="3595"/>
    <n v="0.17"/>
    <x v="9"/>
    <n v="178"/>
    <s v="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
    <s v="AHIVX7Y7GNWVU36D4RNPEFSHHQCA,AHJDB2E42D2O4IUV5IV5HDN75O3Q,AHQASZSLIQF46BI7YVMMTXZIXXUQ,AH3Q23KAOXY4OMDBKJR4DIU7RIEA,AHJDQ4YHS7U7JGX6HJY5OU5IBVGA,AFWQOENTTFZVSVZPJGTHXDV7G5JQ,AFJRZNL7J4OL63FWNNUFK5PPJZGQ,AG4KR7KOATA2RKEX5D2NQICRFZ3Q"/>
    <s v="nagarjuna pedamuthi,Nitin Singh,Rahul Tiwari,JR,jagadish talukdar,RR,Nitin,Deb k"/>
    <s v="R1DRVWDPCVUHMK,R23XQ10QUS68QY,R2KDJ8P8S6G9O3,R3H5V5Q927ZRI7,R31AIVLTBLTZZL,R17RUD99JNP3QE,R2B2ZOL2SLVIWS,R2DPWOUGJP73L1"/>
    <s v="Spring alignment issue or overall alignment,Love itâ€¦,Only for black coffee not with mil,Great coffee maker.,Good product,Great coffee maker,Best brews coffee,Nice coffee maker"/>
    <s v="Alignment between mug and top springi is not good which resulted water stagnation at top section causing bitter coffee taste,Absolutely amazingâ€¦.,You can use if you wish to have black coffee or filter coffee. You canâ€™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
    <s v="https://m.media-amazon.com/images/I/41d7YWtyLCL._SX300_SY300_QL70_FMwebp_.jpg"/>
    <s v="https://www.amazon.in/PHILIPS-Coffee-HD7432-20-Medium/dp/B09H7JDJCW/ref=sr_1_483?qid=1672923615&amp;s=kitchen&amp;sr=1-483"/>
    <x v="1"/>
    <x v="0"/>
    <n v="23.52941176470588"/>
    <n v="23.52941176470588"/>
  </r>
  <r>
    <x v="862"/>
    <s v="PROLEGENDÂ® PL-T002 Universal TV Stand Table Top for Most 22 to 65 inch LCD Flat Screen TV, VESA up to 800 by 400mm"/>
    <x v="2"/>
    <s v="HomeTheater,TV&amp;Video"/>
    <n v="1850"/>
    <n v="4500"/>
    <n v="0.59"/>
    <x v="9"/>
    <n v="184"/>
    <s v="TV LEGã€‘--The universal tv stand base fits most 32 37 40 42 47 50 55 inch LCD LED Plasma Oled QLED 4K Smart flat/curved screen TVs with mounting holes on the back of your TV from 200x100mm up to 800x400mm.|ã€LOADING CAPACITYã€‘--Heavy Duty Sturdy steel design make the tabletop tv leg base load capacity up to 88 lbs. Furthermore, it offers a stylish look to suit any decor, with sharp angles and a black matte finish.|ã€ADJUSTABLE HEIGHTã€‘-- This tv base stand can adjust your TV heght from 20.2&quot; to 22.5&quot; makes your TV always at eye level for better view.|ã€NO SCRATCH&amp;ANTI-SLIPã€‘--It's great the tv replacement stand comes with soft pad on the bottom to protect the furniture from being scratched and protect your TV from slipping|ã€EASY INSTALLATIONã€‘-- Simple construction allows easy installation with easy to follow manual and all of the required hardware provided"/>
    <s v="AFSQ45FBSMOSSRWIPLZFD7UKF6SQ,AEXEH7MY5BLDF6JHEMFGCJFI7GAQ,AG2AMJAUILIEJBYCIPJKKPED66RA,AGGJ3PSUJFRST35YO4YJEXGNAYUA,AG54CPQ6JMC6VNF5AIYM2PF6TOKQ,AHLZ4BAUP3UWCSJILDJRFZTUIHNA,AE6WKGXVWOEVM65BYKLOK56G2UVQ,AHRSILXKLF25Q42JTRAEXSLQFKQQ"/>
    <s v="Geeta,Amazon Customer,Melwin D'mello,Aneesh Kambhampati,Placeholder,Alekhya,Amazon Customer,Naveen Kumar D J"/>
    <s v="R34S7CW9IYNOUR,RI06LTB0D8TP,R1677YPJIH6H3F,R3MT3F6SGDQJH9,R385ELCSDCDIZF,R3URBXHQ9H8DAF,R27YXZVKCB0BHO,R1925KJ9EPGG39"/>
    <s v="A Good Product.,Does the job,Overpriced Item,A bit over priced,Recommended,There is not fit to my tv so that why I return it,Nice product,Not worth !"/>
    <s v="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
    <s v="https://m.media-amazon.com/images/I/21rEkD8xxpL._SX300_SY300_QL70_FMwebp_.jpg"/>
    <s v="https://www.amazon.in/PROLEGEND%C2%AE-PL-T002-Universal-Stand-Screen/dp/B09HN7LD5L/ref=sr_1_465?qid=1672909147&amp;s=electronics&amp;sr=1-465"/>
    <x v="1"/>
    <x v="0"/>
    <n v="6.7796610169491531"/>
    <n v="6.7796610169491531"/>
  </r>
  <r>
    <x v="863"/>
    <s v="Crompton Insta Comfort Heater 2000 Watts Heat Convector with Adjustable Thermostats, Hybrid Cyan, Standard (â€ŽACGRH- INSTACOMFORT)"/>
    <x v="1"/>
    <s v="Heating,Cooling&amp;AirQuality"/>
    <n v="1959"/>
    <n v="2400"/>
    <n v="0.18"/>
    <x v="9"/>
    <n v="237"/>
    <s v="Two heat setting|Adjustable Thermostat|Over heat protection|Thermal cut off|Vertical &amp; horizontal mounting"/>
    <s v="AGOQZTWW4TWCEF63HEFYT4AEIFPA,AHFE7BRH7S5NK64EFSE44PPPE5VQ,AE6CCAMGPBVPHGMC3F5OFEGLSNXA,AH7MEOSIJPT7Z2WMJI4ROMY3I2QA,AGFRVZRJQWOFEH6MWQJS65SIXIIQ,AGMG3K7YUIDFHK5L2KD6Q2XWTIQA,AFN5VZK3VEW3GLLAIDD7I3GKBMVQ,AGFJYU5UVYUCUTX3HOBADIW4CMRA"/>
    <s v="NARENDRA A.,Utsha Datta,Uma,smsn,Abhishek,partha sarthi,Utsav,Kuldeep"/>
    <s v="R7X2SNIY1SC15,RG8BSIGRIQFID,R3BN90I5BQ14ZV,R131YF9XI5CCEX,R3O40F4X6UJHEZ,R8K4AKD25TGGM,R1G7J0WCVPAH6R,RASSFJPXJD0WU"/>
    <s v="Nice heater,Nice,Plug needs an adaptor,Elements is not of good quality burning smell,It's ok â˜ºï¸,Beautiful design light weight effective one,Plug issue,Damaged item received"/>
    <s v="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ðŸ” then itâ€™s broke down,It's to good â˜ºï¸,Value for money....,Plug is too large for this type of plug you have should have 16 amp socket board,"/>
    <s v="https://m.media-amazon.com/images/I/31uLbVqjaqL._SX300_SY300_QL70_FMwebp_.jpg"/>
    <s v="https://www.amazon.in/Crompton-convector-adjustable-Thermostats-Standard/dp/B09CGLY5CX/ref=sr_1_120_mod_primary_new?qid=1672923596&amp;s=kitchen&amp;sbo=RZvfv%2F%2FHxDF%2BO5021pAnSA%3D%3D&amp;sr=1-120"/>
    <x v="1"/>
    <x v="0"/>
    <n v="22.222222222222221"/>
    <n v="22.222222222222221"/>
  </r>
  <r>
    <x v="864"/>
    <s v="Wayona 3in1 Nylon Braided 66W USB Fast Charging Cable with Type C, Lightening and Micro USB Port, Compatible with iPhone, iPad, Samsung Galaxy, OnePlus, Mi, Oppo, Vivo, iQOO, Xiaomi (1M, Black)"/>
    <x v="0"/>
    <s v="Accessories&amp;Peripherals"/>
    <n v="449"/>
    <n v="1099"/>
    <n v="0.59"/>
    <x v="9"/>
    <n v="242"/>
    <s v="[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
    <s v="AHKMDJ4Y4EBQDNX6WV4U6DCESQXQ,AEH2EQBAQVCXDUXSZ255V72TYKOA,AEPH2F2UEIKZG3VT3BVA5FDJIKBA,AGLSWF3XMK3CCO2WJE65T25GIGMA,AFKWGPZEQJSGXGJSTDLUMBLVGKZQ,AHAYLWHOG3ZNEYVTU6NVAYYGJ7FQ,AHXQZSTOU5JDMRAOJUCCQUW2KUBA,AECWPRYCITRCOZR5Y4FNNYESFFBQ"/>
    <s v="saidheeraj ravipati,Ayyappareddy,Tirtha Das,Imran,Amazon Customer,MAINAK,Neeraj Andhavarapu,Amazon Customer"/>
    <s v="RWKQG2WMXYN20,R3S53R4I0ZE364,R2VB4D1AFFZK9Y,R2GUTP55B1ZKUM,R2UNJAOWGLCURY,R2WJ1F3SRK5MZ8,R21F459NA4RRVJ,R3CR68E62EC8M3"/>
    <s v="Best rugged cable that supports most of the fast charging standards,It's good ðŸ‘,Nice cable, although higher ampere might heat up and damage the cable,Very nice product,Nice product with good quality,Great product, Greater utility, Greatest value provider!,Awesome,good prodct"/>
    <s v="Affordable, available and multi purpose cable best suitable for traveling and reducing overall cables to carry,Warking fine ðŸ™‚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
    <s v="https://m.media-amazon.com/images/W/WEBP_402378-T2/images/I/31MQ2YXMb4L._SY445_SX342_QL70_FMwebp_.jpg"/>
    <s v="https://www.amazon.in/Wayona-Braided-Charging-Lightening-Compatible/dp/B0B5F3YZY4/ref=sr_1_259?qid=1672909136&amp;s=electronics&amp;sr=1-259"/>
    <x v="1"/>
    <x v="0"/>
    <n v="6.7796610169491531"/>
    <n v="6.7796610169491531"/>
  </r>
  <r>
    <x v="865"/>
    <s v="Cello Non-Stick Aluminium Sandwich Gas Toaster(Black)"/>
    <x v="1"/>
    <s v="Kitchen&amp;HomeAppliances"/>
    <n v="299"/>
    <n v="595"/>
    <n v="0.5"/>
    <x v="9"/>
    <n v="314"/>
    <s v="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
    <s v="AEYYS445R5U3OMTCXTPFPPYIOC3A,AGRJV53VRADLDOF7VTZ75QXG7Q6Q,AFRZUJVTEHFZOVRCJJMAZTI5343A,AHPGEGRJETCIIA5N5UHXPPK7ZW3A,AGUWLDNMRBUVBQTRLDFJOU7B67WQ,AGZE52HWESBYEHQE7ZWVG6MIUTBA,AHC4U7CH7PGMKPLM3K6T36QSLJBA,AFNISIS3SIIIMSYAPMEAXNWBM4SA"/>
    <s v="deepika chaturvedi,Rishu,SKG,sachin agarwal,ashutosh malik,Amazon Customer,Shallu malik,Amann"/>
    <s v="R2P5LLM3NUTV98,R2T24WJDYF97OT,R1H22LPZ4C01LF,R2Q0K2ZG4X5GOR,RMKFA51N2GL3C,R25ABQM4CM6CPA,R1JXDDZO9EMZD4,R1IBNDHUOM6FD6"/>
    <s v="Very good product,Good,Good,Good product,Not a quality product.,good,Not value for money,Great purchase."/>
    <s v="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
    <s v="https://m.media-amazon.com/images/W/WEBP_402378-T1/images/I/318oSoMwjsL._SX300_SY300_QL70_FMwebp_.jpg"/>
    <s v="https://www.amazon.in/Cello-Non-Stick-Aluminium-Sandwich-Toaster/dp/B07YQ5SN4H/ref=sr_1_339?qid=1672923609&amp;s=kitchen&amp;sr=1-339"/>
    <x v="1"/>
    <x v="0"/>
    <n v="8"/>
    <n v="8"/>
  </r>
  <r>
    <x v="866"/>
    <s v="Lenovo IdeaPad 3 11th Gen Intel Core i3 15.6&quot; FHD Thin &amp; Light Laptop(8GB/512GB SSD/Windows 11/Office 2021/2Yr Warranty/3months Xbox Game Pass/Platinum Grey/1.7Kg), 81X800LGIN"/>
    <x v="0"/>
    <s v="Laptops"/>
    <n v="37247"/>
    <n v="59890"/>
    <n v="0.38"/>
    <x v="9"/>
    <n v="323"/>
    <s v="Processor: 11th Gen Intel Core i3-1115G4 | Speed: 3.0 GHz (Base) - 4.1 GHz (Max) | 2 Cores | 4 Threads | 6MB Cache|Display: 15.6&quot;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
    <s v="AF5IDL42LBZCZ7A5YDGM2QFNUHEQ,AHPQHJVDA6JHFNRN7OBYTBTJXBYQ,AF5ZRMB3EOZXTXOOBVEVJTGZ2XFA,AFK4JLZVY6JQ3VZHAVISLJ72RAAQ,AFS27RNTNLFALK27VK3TX4JHPA5Q,AH75IN5WV5BWRPLR7QFKFIN6XLEQ,AGE3DIZBUUHDRMIUR37KDA5WMESQ,AEYMSQGEOI3PJTI3DKWC2ANWVIMA"/>
    <s v="Mb,Amazon Customer,Adnan Malik,AD,Pradeep Rajbhar,Saikiran kopalli,Amazon Customer,Aryan S."/>
    <s v="R2WGS6Q7F9F4Y5,R1VS2WU12H9Z2C,RMPKJJKZC848Y,R4AMYK7Z8U971,R2RU2H3FY7R8JW,R2BQB4B9QNZ12P,R1B7GP3CDJYWX3,R1XRDM19EARF9P"/>
    <s v="Value for money laptop for normal usage,Works well, no issues,Worth it,RAM upgradability an issue,Value for Money,Kopalli,Excellent product....worth it...,Battery 3 h"/>
    <s v="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
    <s v="https://m.media-amazon.com/images/I/41PnIUzyYML._SX300_SY300_QL70_FMwebp_.jpg"/>
    <s v="https://www.amazon.in/Lenovo-IdeaPad-Warranty-Platinum-81X800LGIN/dp/B0B2RBP83P/ref=sr_1_492?qid=1672903019&amp;s=computers&amp;sr=1-492"/>
    <x v="1"/>
    <x v="0"/>
    <n v="10.526315789473685"/>
    <n v="10.526315789473685"/>
  </r>
  <r>
    <x v="867"/>
    <s v="Kuber Industries Round Non Woven Fabric Foldable Laundry Basket|Toy Storage Basket|Cloth Storage Basket With Handles| Capicity 45 Ltr (Grey &amp; Black)-KUBMART11446"/>
    <x v="1"/>
    <s v="HomeStorage&amp;Organization"/>
    <n v="395"/>
    <n v="499"/>
    <n v="0.21"/>
    <x v="9"/>
    <n v="330"/>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SOQRGXBG47F35QN7GIZU6WKZ6A,AH6K7IVGP33VRVDUW7OMJK4T4XRQ,AHL6LLEVH42TSWIRQ5SEXFRUMG2A,AF2G7CBWXGVMQKYJDB63DFT5YU3Q,AF7P56JP3WZNRN4CCTRWVH3L7C3A,AFUGNPSXEVDZS2VGJUYR6CAQQO3Q,AHAJML6W5NJNUP4ZO3N2X3FFOMEA,AGSD4DN7SI3JW6IO3LB7IR5CL4NA"/>
    <s v="9640185788,Piyush Mishra,Vickie,Sakshi gupta,Srinivas,Lovraj V.,Rakshitha,Sandeep Kumar Yadav"/>
    <s v="R1STWXMMXCIH5R,R2NMOFESF8XUH0,R1ZCZPBQQ9KJK5,R1ENHRHV4PYK80,R3JYYAE7E8XMB7,R23AXNSZOR242M,RS4EISO2SVH41,R19H4V5VDOUHHC"/>
    <s v="Kids toys,Value for money, good product in this range,Can go for this one,Good,Nice,Ok,Ok,Durable and bigger than my expectations"/>
    <s v="https://m.media-amazon.com/images/I/61-rEB6Cb2L._SY88.jpg,What do you expect from laundry bag?To store clothes or something like thatSo yeah it's doing the job ðŸ˜‚,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
    <s v="https://m.media-amazon.com/images/I/41FQI5F2OiL._SX300_SY300_QL70_FMwebp_.jpg"/>
    <s v="https://www.amazon.in/Kuber-Industries-Foldable-Laundry-KUBMART11446/dp/B08VGDBF3B/ref=sr_1_320?qid=1672923609&amp;s=kitchen&amp;sr=1-320"/>
    <x v="1"/>
    <x v="0"/>
    <n v="19.047619047619047"/>
    <n v="19.047619047619047"/>
  </r>
  <r>
    <x v="868"/>
    <s v="Electvision Remote Control Compatible with Kodak/Thomson Smart led tv (Without Voice) Before Placing Order for verification Contact Our coustmer Care 7738090464"/>
    <x v="2"/>
    <s v="HomeTheater,TV&amp;Video"/>
    <n v="339"/>
    <n v="1999"/>
    <n v="0.83"/>
    <x v="9"/>
    <n v="343"/>
    <s v="*Please match your previous remote before placing order. or for verification of remote contact our coustmer care 7738090464|. * Its Electvision compatible remote for kodak LED."/>
    <s v="AGSMOEVIV64A236CLW3B5JHPYQIA,AFRQJEYVSY2LOMYVJL5BXH3RP23A,AFFEO6RPTLDT5MMTV2OVV4H6PEQA,AEFJJHEDW3VJRIQANBUZTZNYCOPQ,AGZT5PONY6EVMJE2FLZV6WDQJ4FA,AHQCJNQP36RHELFJEJ67R6KZ76CQ,AGYEJRMI35FOWDV7JK76YPMMQDDQ,AH4GBZYOUGBQQ2XQQHY6WKQZTIKQ"/>
    <s v="MANIK SK,Niranjan,renpuppypaws,Ayushi sharma,Kat,Krishna Mohan Dubey,Gautam,J.S."/>
    <s v="RHS375RK0RRAQ,R2OLOBJVH48MQN,RL1RO7M4UDHQ3,R1KWLMO9CERVVU,R388XN4X4H2PXE,RADPOOEFMJQBU,R1D5KHBDG240AT,R1EZ4UBKOJYKKC"/>
    <s v="really good producers,Thompson smart tv remote control,Best for Kodak tv,I love it,Not feather touch,Working fine,Best without voice control,Value for Money"/>
    <s v="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
    <s v="https://m.media-amazon.com/images/W/WEBP_402378-T2/images/I/311wFoZMekL._SX300_SY300_QL70_FMwebp_.jpg"/>
    <s v="https://www.amazon.in/Electvision-Compatible-verification-coustmer-7738090464/dp/B09JKNF147/ref=sr_1_187?qid=1672909133&amp;s=electronics&amp;sr=1-187"/>
    <x v="1"/>
    <x v="0"/>
    <n v="4.8192771084337354"/>
    <n v="4.8192771084337354"/>
  </r>
  <r>
    <x v="869"/>
    <s v="SoniVision SA-D10 SA-D100 SA-D40 Home Theater Systems Remote Compatible with Sony RM-ANU156"/>
    <x v="2"/>
    <s v="HomeTheater,TV&amp;Video"/>
    <n v="209"/>
    <n v="499"/>
    <n v="0.57999999999999996"/>
    <x v="9"/>
    <n v="479"/>
    <s v="Please Match The Image With Your Existing Remote Before Placing The Order|Best Quality Plastic Body.Soft Rubber Keypad.|All Products are checked by Testing machine Before Shipment.|Before Use Please Use New Battery|Compatible Device: SA-D10 SA-D100 SA-D40 Sony Home Theater."/>
    <s v="AG4UNVU75Q7SYSAHMQ7XNPAM4Y2A,AES2BOVWXLI3RTOPQEKH3GCKANDQ,AHJ2PBZMYKYL5ZIS3RYNY5RQF5OA,AF3O4UMEWVEAG2555RB7QRZJ3V3Q,AEGSHUH24XRRJI6CKUBKUFVWIQCQ,AH7CBBXDYLF6D4NECP6UOHAD3DJQ,AGKUMIAJEBVE47SWGKSTRQIXQXCQ,AFSKSM4D23GMJJPYXOHYTH25FQQA"/>
    <s v="ravindra,Thrinath,PD,Prashant,Amazon Customer,Amazon Customer,Dinesh K.,Vijaya Kumar Rasala"/>
    <s v="R2U46UVD4IRLY7,RCZUJPVI3RK1S,R3LXC8533HTPVS,R34H8D7WJ570X3,R71E1FO9JA0SZ,R2EQ2SIE31EKP,R181JO933138UE,R16SAN9HROV4HS"/>
    <s v="Better than original sony remote control,Good delivery time,Recommend to buy,Value for money but with other considerations,Excellent,Good,Superb,Excellent product!! Works well"/>
    <s v="Superbâ€¦ am writing this after 2 months usageâ€¦ simply super productâ€¦ should go blindlyâ€¦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
    <s v="https://m.media-amazon.com/images/W/WEBP_402378-T1/images/I/31h559f7EaL._SX300_SY300_QL70_FMwebp_.jpg"/>
    <s v="https://www.amazon.in/SoniVision-SA-D100-Theater-Compatible-RM-ANU156/dp/B08DCVRW98/ref=sr_1_247?qid=1672909136&amp;s=electronics&amp;sr=1-247"/>
    <x v="1"/>
    <x v="0"/>
    <n v="6.8965517241379315"/>
    <n v="6.8965517241379315"/>
  </r>
  <r>
    <x v="870"/>
    <s v="Sounce 65W OnePlus Dash Warp Charge Cable, 6.5A Type-C to USB C PD Data Sync Fast Charging Cable Compatible with One Plus 8T/ 9/ 9R/ 9 pro/ 9RT/ 10R/ Nord &amp; for All Type C Devices â€“ Red, 1 Meter"/>
    <x v="0"/>
    <s v="Accessories&amp;Peripherals"/>
    <n v="199"/>
    <n v="999"/>
    <n v="0.8"/>
    <x v="9"/>
    <n v="576"/>
    <s v="[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â€™t Hesitate to Contact Customer Service."/>
    <s v="AHUH7OYN3LAUATF5EGA575WCDI6A,AFQRX6TAM6CHKARXIXR25X4Y2K2A,AFIAYICSN46TZ373SYU2DLQH7MHQ,AE7O44O3ZCU6YCS56X4UBNSMN2DA,AG7KTA6KY5FALZELPIEMQBXP6TYA,AFW2YA3CWHADWVPZJRCSYJJ2O3YA,AGOGMKLERURWSCD4RIH53WPEVTWA,AHXAYZML25KY3YMOTME234UUGWXQ"/>
    <s v="Anmol,Vani,Tejas Jha,Rishabh Gupta,Nik,Harsha,Thota Srinivas,Lokesh"/>
    <s v="RW294SCHB5QTK,R24AGC1O5RVWYI,R3NT7AA2V3I2FB,R2WGLZMFMUHY4G,R34ZQBSQFAGSQB,R26YQ2I8VG8AXE,R1M1FEBTZ4UHXZ,R1QV3OMDYZ42VP"/>
    <s v="Worth it!,Good one,Robust and effective.,Good,Good,It's a good product under 199 rupees It's neatly packed and has good quality built,Nice product,Worth the price"/>
    <s v="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â€œcâ€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â€™s is not 6 foot long so this the only point to think otherwise it is the best cable,Good,Everything is good including connectivity and stuff,Nice product..im using this for my car,This product is nice and worth the amount...I recommend it to anyone who are looking for this kind of cable"/>
    <s v="https://m.media-amazon.com/images/W/WEBP_402378-T1/images/I/41P2EdQI1ZL._SY445_SX342_QL70_FMwebp_.jpg"/>
    <s v="https://www.amazon.in/Sounce-Type-C-Compatible-Smartphone-Charging/dp/B09RZS1NQT/ref=sr_1_41?qid=1672909125&amp;s=electronics&amp;sr=1-41"/>
    <x v="1"/>
    <x v="0"/>
    <n v="5"/>
    <n v="5"/>
  </r>
  <r>
    <x v="871"/>
    <s v="Bulfyss USB Rechargeable Lint Remover Fabric Shaver Pet Hair Remover, Effectively and Quickly Remove Fuzz for Clothes, Sweater, Couch, Sofa, Blanket, Curtain, Wool, Cashmere (Grey, 1 Year Warranty)"/>
    <x v="1"/>
    <s v="Kitchen&amp;HomeAppliances"/>
    <n v="1099"/>
    <n v="1999"/>
    <n v="0.45"/>
    <x v="9"/>
    <n v="604"/>
    <s v="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â€™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â€™ll love how it delivers the seamless removing of lint on coat and sweater.|NOTE - Use fast charging adaptor (&gt;30W) to completely charge device within 2 Hours.|1 year manufacturerâ€™s warranty"/>
    <s v="AFEKMA42BV5FJVCTFCTNOITU3J5Q,AGYM2FPHHKUVNPT2XIIYYCELGB7A,AEHGMGXA44JTSSOAKBIHJ2MXUJOA,AEQZUVSKU4NRHO4CPHAV32E2RBNQ,AHJ6KV7SLE2A5BW3MIEVW4BR7MXQ,AFFCDFQM4F2QGZUHKZYVVVTRQWAQ,AENA5ZRRFZPAB2FNS4TITBW5O6ZA,AEHNATRKVLZZ3X2QKTLTSJN5SOXQ"/>
    <s v="Ishan,Andrew Watson,Harvinder Singh.,Mohammad Shakir,Sarita Yadav,Adarsh Paswan,Anisha Jain,Himanshu"/>
    <s v="R72U42YTSBK1O,R10B9A5RIHMWPY,R1ATLW10SEN45D,RHLZDSUTN4WQ,R2CREC0HRFEXPQ,R3BW6OLRVHFFWR,R1HUWMLHIVMIKD,R2S8FH6HRDDSCF"/>
    <s v="Good product must have for winters cloths.,All over good,Beautiful product and easy to use having items as shown in the details.,Working good but need to do some improvement,Nice product.,Awesome Product,Awesome finishing on clothes,Amazing best product"/>
    <s v=",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â€™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
    <s v="https://m.media-amazon.com/images/I/41KeuNgJDiL._SX300_SY300_QL70_FMwebp_.jpg"/>
    <s v="https://www.amazon.in/Bulfyss-Rechargeable-Effectively-Cashmere-Warranty/dp/B09NL7LBWT/ref=sr_1_74?qid=1672923593&amp;s=kitchen&amp;sr=1-74"/>
    <x v="1"/>
    <x v="0"/>
    <n v="8.8888888888888893"/>
    <n v="8.8888888888888893"/>
  </r>
  <r>
    <x v="872"/>
    <s v="Robustrion [Anti-Scratch] &amp; [Smudge Proof] [Bubble Free] Premium Tempered Glass Screen Protector Guard for Samsung Galaxy Tab A8 10.5 inch [SM-X200/X205/X207] 2022"/>
    <x v="0"/>
    <s v="Accessories&amp;Peripherals"/>
    <n v="399"/>
    <n v="1499"/>
    <n v="0.73"/>
    <x v="9"/>
    <n v="691"/>
    <s v="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
    <s v="AEEFUBM5UGOQDCGWGY6JORVEO5QA,AHAYM6PMIGKODC5HL7EZ4X3RP6CQ,AHAX2XSXLJNPZD2VD24CXKB3YTDA,AETDMDOVSXTTR5XJPFQC5GABM44Q,AEV5HEZN2S7XTGGBJT353UZI3GMQ,AEXXGJ2SYJPB5NKCDX67RWMIXR3A,AEL73DAP3UV4QKJST55GPFBB4ZRQ,AGIBRWVH463CHA7ITXB5DLE2V7MA"/>
    <s v="Indrani B.,Amazon Customer,Ramalingam,Amazon Customer,Nishi Pihu,AmazonCustomer,Sahadeb Ch. Dhar,Aishwarya.M"/>
    <s v="R2I07NZ3TO67ZS,R1TFPBGO0PT14P,R7XWY4BKE5UP3,R2O91G56I5D5YG,R2AXSATZZSSY51,R1V45KR4JDINGH,R28IIWM1MJ40FD,R1T583O5CK7Y4T"/>
    <s v="Good,No guide stickers provided,Value for money,Ok,Packaging was best actually great,Alignments are not proper,Screen guard,Good"/>
    <s v="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
    <s v="https://m.media-amazon.com/images/I/51m3+9D6ZwL._SY300_SX300_.jpg"/>
    <s v="https://www.amazon.in/Robustrion-Samsung-10-5-inch-2022/dp/B09Q3M3WLJ/ref=sr_1_452?qid=1672903017&amp;s=computers&amp;sr=1-452"/>
    <x v="1"/>
    <x v="0"/>
    <n v="5.4794520547945202"/>
    <n v="5.4794520547945202"/>
  </r>
  <r>
    <x v="873"/>
    <s v="NEXOMS Instant Heating Water Tap Wall Mounted with 3 Pin Indian Plug (16Amp)"/>
    <x v="1"/>
    <s v="Heating,Cooling&amp;AirQuality"/>
    <n v="2699"/>
    <n v="3799"/>
    <n v="0.28999999999999998"/>
    <x v="9"/>
    <n v="727"/>
    <s v="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
    <s v="AECLI7T73FK3PR4D3GESJ6QUGW6A,AF2EZXMEBWRQJLUWM24ANJCE37UQ,AHAL6ROBXTH3IRCBZKOLPCLEXTLA,AGB5RPS3YTHLDOLTXGMHP6TSMGFQ,AFZUYJEJPM23P4IBOOAHFINA2TAQ,AEJI74MP3FNPF4LD575KNKIIEF3A,AEHVAFNMQZ2ED7EH35D3BV23ZQRQ,AHT77DD5D5XKYWHYSMDHYMEZ5JXQ"/>
    <s v="Asha Saraswat,Gopal Bumtariya,Amazon Customer,Priyank,Soumyaprada Bishoyi,Devinder singh,Ronald Stephen,nabaroon"/>
    <s v="R2ON03LZDME2KG,R3GEWALK7AZ64O,R277DIP6RNNLR7,RH39YOGKX760V,R2W2Q565AZ4296,RFY606NHN2Z3N,R1KL1PIXVKYROE,R37KB1BSN1FO5Q"/>
    <s v="A must buy product for every house specially in North India.,Good,Amazing product, it's worth buying,Temperature of heating,Either HOT or COLD, not mixed water.,Worthless item,Great product,Purpose is not fully served"/>
    <s v="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
    <s v="https://m.media-amazon.com/images/W/WEBP_402378-T1/images/I/41A6EmdtN8L._SY300_SX300_QL70_FMwebp_.jpg"/>
    <s v="https://www.amazon.in/NEXOMS-Instant-Heating-Mounted-Stainless/dp/B07G147SZD/ref=sr_1_389?qid=1672923611&amp;s=kitchen&amp;sr=1-389"/>
    <x v="1"/>
    <x v="0"/>
    <n v="13.793103448275863"/>
    <n v="13.793103448275863"/>
  </r>
  <r>
    <x v="874"/>
    <s v="Eureka Forbes Active Clean 700 Watts Powerful Suction &amp; Blower Vacuum Cleaner with Washable HEPA Filter &amp; 6 Accessories,1 Year Warranty,Compact,Light Weight &amp; Easy to use (Red &amp; Black)"/>
    <x v="1"/>
    <s v="Kitchen&amp;HomeAppliances"/>
    <n v="3179"/>
    <n v="6999"/>
    <n v="0.55000000000000004"/>
    <x v="9"/>
    <n v="74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
    <s v="AHFILHSL3P3VABTMFUYKAWTNUWVQ,AHLGS6FCOG5AUP23U6ZJRXES7DCQ,AF5LVMOSEJ52KWFQDNEI2XXPAMJA,AHCJSKRROLBCRT5CA6NDKVJMWSOA,AGDRSRFFX2RVEHUZJXQTXGRZ3NWQ,AHMLLF7BJZGHT4BUAPH6OBOSQNEQ,AETGK22TGIAO4WZO4G3NPOBRLXCQ,AF3WRE2HEDELD4RT5IV3W3OUIAPA"/>
    <s v="shiny,Placeholder,Karunakar,Veena rastogi,Chetan Lad,E v krishana reddy,Amazon Customer,Nishant R."/>
    <s v="R1EOXYGHBYOOB9,R2MQLUR661FKOA,R235YDZ5Q9LII7,R26GBAZJ5NKP2J,R170382TYOYO5I,RJHX6V54VZFP4,R5YSMPE1H316Q,R3021SP9CQ8U4W"/>
    <s v="Ok but not for deep cleaning,Just ok. Trips frequently,Itâ€™s good product, however itâ€™s getting heated up very fast.,It is very helpful,heat and stop after 10 minutes use,Good,Handy and good quality vacuum cleaner,Deep cleaning"/>
    <s v="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â€™s mostly used for cleaning sofa and bed corners. Itâ€™s getting hot very fast and getting tripped.,This product is very helpful in cleaning.,Easily operate and many function so easy clean every corner and whole place,Hi Heat,Liked,Helpful"/>
    <s v="https://m.media-amazon.com/images/I/41zqeckaQtS._SY300_SX300_QL70_FMwebp_.jpg"/>
    <s v="https://www.amazon.in/Eureka-Forbes-Active-Cleaner-washable/dp/B08HDCWDXD/ref=sr_1_273?qid=1672923606&amp;s=kitchen&amp;sr=1-273"/>
    <x v="1"/>
    <x v="0"/>
    <n v="7.2727272727272725"/>
    <n v="7.2727272727272725"/>
  </r>
  <r>
    <x v="875"/>
    <s v="Bajaj Rex DLX 750 W 4 Jars Mixer Grinder, White and Blue"/>
    <x v="1"/>
    <s v="Kitchen&amp;HomeAppliances"/>
    <n v="3042"/>
    <n v="5999"/>
    <n v="0.49"/>
    <x v="9"/>
    <n v="777"/>
    <s v="Powerful motor - 2000 RPM, 750 Watts|4 Stainless Steel Jars - 1.5L Liquidizing jar, 1.0L dry / wet grinding jar, 0.4L chutney jar, 1.5L polycarbonate blending jar with fruit filter|3 speed with incher facility|Unbreakable Jar Lids and handles|Motor overload protector"/>
    <s v="AHHBMYHNLEWTUVSATQ2JSLH6N7LQ,AGIBUV2VEAGMLKIACL7LEE2P2RQQ,AFNF7FSMSFXXMWH5IKX37LUXMG4A,AHGGMK5IGT2IKSYYR62ABGCO4HZA,AE3FL6OXMXKQCWOBJCDYMJWNA4EA,AHU44INII7PA363NXXQYT4LH7FSQ,AGSGVTPC7VEW2IQVST3XMCNBZCDQ,AHPVM7CXQYY2UPGMQCIN3CYZMCBA"/>
    <s v="Ashish Mishra,PREM SINGH,Manoranjan Behera,Anurag kumar,Tushar Aglave,Samir Sar,GrK,Ravi kiran Mallya"/>
    <s v="R3JBAT4PI4PLO0,R3PJIYCNWQ8Y2L,RWBQ359RY77PV,R1JDR1FHLPPOX7,RAA54PH39YEPK,RCMMD8QLTRHS3,RPVSPK4695JRQ,R3BYL6OMCFQ6H4"/>
    <s v="Good product,Best product,not that much good,Best product,A good mixer grinder,Looks good,Itâ€™s a good productâ€¦not bad at all,Go to it"/>
    <s v="Nice product,Go for it.Best mixer at this price,noisy,Bhut badhiya quality hai . Easy to use, easy to wash. Best grinder quality,Speedy mixer with good quality of output,Out station now,Certain pros and cons: Noise is there, of course its  a 750W motorâ€¦its not a silent mixieâ€¦the jars will lock and get jammed in the grooveâ€¦all the jars same issueâ€¦then we need some rubber grip to twist it hard in the reverse direction to get unlockedâ€¦this is what I facedâ€¦.otherwise, grinding is very much okay and doing fineâ€¦,This product is good. I am using it for a month now. Grinding is good. Noise level is bit high but OK as it does the work. White color In outer face of mixy is a drawback. I purchased for high rate 3250Due to Diwali offer rate has been reduced to 2750. I think it's good product."/>
    <s v="https://m.media-amazon.com/images/W/WEBP_402378-T1/images/I/31uBcZhDMjL._SX300_SY300_QL70_FMwebp_.jpg"/>
    <s v="https://www.amazon.in/Bajaj-Jars-Mixer-Grinder-White/dp/B09MFR93KS/ref=sr_1_447?qid=1672923614&amp;s=kitchen&amp;sr=1-447"/>
    <x v="1"/>
    <x v="0"/>
    <n v="8.1632653061224492"/>
    <n v="8.1632653061224492"/>
  </r>
  <r>
    <x v="876"/>
    <s v="JIALTO Mini Waffle Maker 4 Inch- 350 Watts: Stainless Steel Non-Stick Electric Iron Machine for Individual Belgian Waffles, Pan Cakes, Paninis or Other Snacks - Aqua blue"/>
    <x v="1"/>
    <s v="Kitchen&amp;HomeAppliances"/>
    <n v="899"/>
    <n v="1999"/>
    <n v="0.55000000000000004"/>
    <x v="9"/>
    <n v="832"/>
    <s v="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
    <s v="AF23N54DJK4PDU75O4EWJD5GHV7A,AGAC4PQRPELTJSFKK4GVXBT5Y6TA,AFKUSVMWBALVVCQCORIG2IZBAPLA,AG3CB7GLADRTGQEELLO5J46H5XUQ,AFESIGKCPYHAG4HNKQGNS5ZFZVPQ,AGY65CCPYYWCF2YOPK5S66JDT7MQ,AGINWV2CSFV3NMNC7GOBQGNEYT2A,AEGUR22KUMKPSYANRJUB4Q42DFKA"/>
    <s v="Aftab mulani,Chirag Panchal,Richa Jethani,N S,Dr Munmun Basu,shikha abrao,Amazon Customer,Ritesh Kumar"/>
    <s v="R1DVAMEM902WBM,R1R4DU6U8Z5A9C,R3R2TJZ3XDR2N9,RFCKXSEJOQX6W,R1Q6MS7EA3RQY5,R3JZS3OD2HDHCY,R29RVFGNYHN850,RO3Q0361RMHT8"/>
    <s v="Itâ€™s amazing but I think waffle should be more crisp but itâ€™s Ok.,Value for Money,Good product,Go for it!!,Takes a while to cook,Not giving it 5 stars as there was no measuring cup as promised.,Value for money,very good however size is small"/>
    <s v="Itâ€™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
    <s v="https://m.media-amazon.com/images/W/WEBP_402378-T2/images/I/41Ps3i9b4HL._SY300_SX300_QL70_FMwebp_.jpg"/>
    <s v="https://www.amazon.in/BONIRY-Waffle-Maker-Inch-Watts/dp/B09LH32678/ref=sr_1_390?qid=1672923611&amp;s=kitchen&amp;sr=1-390"/>
    <x v="1"/>
    <x v="0"/>
    <n v="7.2727272727272725"/>
    <n v="7.2727272727272725"/>
  </r>
  <r>
    <x v="877"/>
    <s v="Cotbolt Silicone Case Cover Compatible for Samsung BN59-01312A QLED 8K 4K Smart TV Remote Shockproof Protective Remote Cover (Black)"/>
    <x v="2"/>
    <s v="HomeTheater,TV&amp;Video"/>
    <n v="349"/>
    <n v="999"/>
    <n v="0.65"/>
    <x v="9"/>
    <n v="839"/>
    <s v="Type: Protective Cover For Remote Control|Material: Silicone|Available colors: Red, Black.|For your convenience we have list some remote models for your easy reference.(The remote model number is usually affixed in the back or battery box)"/>
    <s v="AHPHVDOD3W672U45KKZQIJZTHLGQ,AGPYJRR7TI32QGUNYSFCA6T4OPMA,AHD3DG7REA3RLWBAR7RRD4FBJWZQ,AFZE7KG2W5XOGLTWA2J4CSAHNXWA,AHCAEA2HVGPCU36JGCIE45OQVG2Q,AH7F2AQYA3MVSXKJW3SJUG2UVLHA,AEUW2HNBJ3RXYHK2OXKXJ2Y3MCZQ,AEB2ODYYKIX6P2T3SP7PADBNKGPQ"/>
    <s v="Surya Praveen,Suraj Botre,Prashanth,Sacchidanand Pant,Shiva,Amritha Sunilkumar,Dr.Mohsin,Praveenkumar"/>
    <s v="R1PO9JZJI1SP0V,RFURJKL6POOC5,RBHSTO6P5WKLZ,R1TAJ9HUYXKRQY,RQ1YIKCGI9IPB,R3CP5PO9W7VMQK,R23KLGKME9RK9T,R29BRGAUN8KQJN"/>
    <s v="Damaged product,Good quality aa well as fit,Good but fits loose at top, bit tight at bottom.,Fits the Samsung Smart TV Remote Perfectly!!,Perfectly fitted,Costly but good,Average product,A worthy product"/>
    <s v="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
    <s v="https://m.media-amazon.com/images/W/WEBP_402378-T1/images/I/413aXXtr4CL._SX300_SY300_QL70_FMwebp_.jpg"/>
    <s v="https://www.amazon.in/Cotbolt-Compatible-BN59-01312A-Shockproof-Protective/dp/B09C635BMM/ref=sr_1_224?qid=1672909135&amp;s=electronics&amp;sr=1-224"/>
    <x v="1"/>
    <x v="0"/>
    <n v="6.1538461538461533"/>
    <n v="6.1538461538461533"/>
  </r>
  <r>
    <x v="878"/>
    <s v="Cubetek 3 in 1 LCD Display V5.0 Bluetooth Transmitter Receiver, Bypass Audio Adapter with Aux, Optical, Dual Link Support for TV, Home Stereo, PC, Headphones, Speakers, Model: CB-BT27"/>
    <x v="2"/>
    <s v="HomeTheater,TV&amp;Video"/>
    <n v="1990"/>
    <n v="3100"/>
    <n v="0.36"/>
    <x v="9"/>
    <n v="897"/>
    <s v="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
    <s v="AH2AV6EDMROMZAYJHVBRKP3R3MZQ,AHPYDFW6Y3FIQGD2RJPBFF5QNVRQ,AGC7YKC4IBEXTYNOEMYR2RZMAVCQ,AGV4R2OFUZRBY6VWLPLJ42EQMBNQ,AHM725LQ355H254F5MB47EVAEV6Q,AHTJBZQ46RC3BYJPDCRO7I7SNZQA,AHLJGXR7CFWP5MUJK3F4KZSE5KNA,AGLWAY4KNHP67SQG4DXGZ5PPEY5Q"/>
    <s v="meen rajan.,AV,Sreejith,SANDESH P TYAGI,cranky,Yash,Amogh h,contactarvi"/>
    <s v="R1OK31HXJ4T85Y,R3TVRE3301FSM8,R2BU1GS5HQQY33,R201OWMIXG3WK2,R1M5GUL7S1N7EK,R39AGUAG2FMUR1,R3VX2X08SUPGXI,R1HBDBX7X0PPVY"/>
    <s v="Good,Does the job. Works with two devices,Positive review- Almost good and useful,Hissing sound  output from (viSe TV) Vijay sales.,Acceptable sound, no hassle of charging,Excellent product,Not good range,Very good"/>
    <s v="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
    <s v="https://m.media-amazon.com/images/W/WEBP_402378-T2/images/I/315GvM3Qq6S._SX300_SY300_QL70_FMwebp_.jpg"/>
    <s v="https://www.amazon.in/Bluetooth-Transmitter-Receiver-Headphones-Speakers/dp/B0978V2CP6/ref=sr_1_385?qid=1672909144&amp;s=electronics&amp;sr=1-385"/>
    <x v="1"/>
    <x v="0"/>
    <n v="11.111111111111111"/>
    <n v="11.111111111111111"/>
  </r>
  <r>
    <x v="879"/>
    <s v="VU 108 cm (43 inches) Premium Series Full HD Smart LED TV 43GA (Black)"/>
    <x v="2"/>
    <s v="HomeTheater,TV&amp;Video"/>
    <n v="18999"/>
    <n v="35000"/>
    <n v="0.46"/>
    <x v="9"/>
    <n v="1001"/>
    <s v="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
    <s v="AHQCV7O3JOMFFMD7EGIZ2NGSU6JQ,AGTB6FEDSOBJNAVZSDSY73YUVTXQ,AFHULRP4IR7O4FQKWKI266O7VZQQ,AFKYLJ2CLPR7FIWD2MBXNIER7R3A,AFJRW562LETJUBBZYVI6VZA35WPQ,AEEMPL2VIRNJTYATMFPHFSHI4IOA,AGKQQC7ST26N5VFAHMURX3R2RAJA,AFICI6GI5DCTRS6JVCYRPATIPXSQ"/>
    <s v="Logaraj m,KIRAN KUMAR GUDLA,Sandeep Kumar,Jaydeep Shah,Nagendra,Sumit pandey,Harsh Bhatia,Sivakrishna"/>
    <s v="R22OHRDXFQ2O98,RSAB4HSG5ZH9H,R3FC8NLEZ4DJ8N,R1RTOHK5EM9WPX,RFVPFUT2AVH9A,R232XWKJREFG9M,RZAZ7VZRRHLFH,R1CEPOZCGKCSWH"/>
    <s v="Vu brand superb quality,Value for price,Thik hai but android nahi hai,Good model for entry level 32&quot; TV need.,Good product value of Money,Great TV,The sound quality, speakers, picture quality are just OK. MID GRADE PRODUCT AT MOST,Picture Quality"/>
    <s v="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quot;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
    <s v="https://m.media-amazon.com/images/I/51eyIMn02bL._SX300_SY300_QL70_FMwebp_.jpg"/>
    <s v="https://www.amazon.in/VU-inches-Premium-Smart-43GA/dp/B0B7B9V9QP/ref=sr_1_449?qid=1672909146&amp;s=electronics&amp;sr=1-449"/>
    <x v="1"/>
    <x v="0"/>
    <n v="8.695652173913043"/>
    <n v="8.695652173913043"/>
  </r>
  <r>
    <x v="880"/>
    <s v="TVARA LCD Writing Tablet, 8.5&quot; Inch Colorful Toddler Doodle Board Drawing Tablet, Erasable Reusable Electronic Drawing Pads, Educational and Learning Tool for 3-6 Years Old Boy and Girls Mix Colors"/>
    <x v="0"/>
    <s v="Accessories&amp;Peripherals"/>
    <n v="354"/>
    <n v="1500"/>
    <n v="0.76"/>
    <x v="9"/>
    <n v="1026"/>
    <s v="Eye Protection and Fantasticï¼šThe LCD writing tablet adopts 2021 LCD pressure-sensitive technology and 10-inch LCD colorful screen. This toddler doodle board without radiation, no glare, safe and comfortable even use for a long time, offers enough space for graffiti and easy viewing, free childâ€™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
    <s v="AGKT6MY3UZFPKSYVU5V7IOKJKMMA,AEMPOEDWHUSVZ4K5B4NSUITJN44A,AHPG3MJMT3RKYFUX36KRB3EDGOBQ,AE5GMXIOYRAI3YQEDFM4W22P6SWQ,AGHSVMFIK3RXOK2SWFPWN5TZCJKQ,AH7JVRRT5TX4TDCA3XS2HEYQIITA,AGNNU6V5L7VGIRYQ5XIJ7H4VONBQ,AHD2UUIFWNHDJHVXLGRMPLBBHSAQ"/>
    <s v="Kanta Khaksa,SKK,Subramanian K N,Sandeep Reddy,Pramod,Vipin Kumar,REVANAPPA S K,Debjani Karmakar"/>
    <s v="R374DNITJO308B,R39OSBCH26FDGW,RFTP6BKBX70WI,R1VHLDAFRQLBMI,R36AIOIL7WO6HZ,RIVLIRNSSO3M1,R3BIRKRJLDWL46,R1N8K5CG19N1KY"/>
    <s v="A good buy!,Good item fun to play , Brightness is good if used in proper light,very useful,Average,Good product at this price ðŸ‘Œ,Nice,Good quality product,Very good product"/>
    <s v="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
    <s v="https://m.media-amazon.com/images/W/WEBP_402378-T2/images/I/51HO3bkK+VS._SY300_SX300_.jpg"/>
    <s v="https://www.amazon.in/TVARA-Colorful-Erasable-Electronic-Educational/dp/B09939XJX8/ref=sr_1_388?qid=1672903014&amp;s=computers&amp;sr=1-388"/>
    <x v="1"/>
    <x v="0"/>
    <n v="5.2631578947368425"/>
    <n v="5.2631578947368425"/>
  </r>
  <r>
    <x v="881"/>
    <s v="Noir Aqua - 5pcs PP Spun Filter + 1 Spanner | for All Types of RO Water purifiers (5 Piece, White, 10 Inch, 5 Micron) - RO Spun Filter Cartridge Sponge Replacement Water Filter Candle"/>
    <x v="1"/>
    <s v="Kitchen&amp;HomeAppliances"/>
    <n v="379"/>
    <n v="919"/>
    <n v="0.59"/>
    <x v="9"/>
    <n v="1090"/>
    <s v="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
    <s v="AHITFY6AHALOFOHOZEOC6XBP4FEA,AFRABBODZJZQB6Z4U5FLWEWBAFCA,AHECHWNSEMINYA7KJCRNVT5HCJ7A,AHZE7X4JEEFGO55ORGHVUFLEKD3Q,AG6T7YJGBNIZFYN3IETCMEP4ASJA,AE5JV64MRH475HD7BRHX43UG5U4A,AES5H357DGWET4IZXLW4IEQ4QYIQ,AEB3GRL6Q7FDMQSWGOPRAZ3VUL7Q"/>
    <s v="Prabha ds,Raghuram bk,Real Deal,Amazon Customer,G1_Nk,Amazon Customer,chaitanya Bandari,Rahul kumar"/>
    <s v="R3G3XFHPBFF0E8,R3C0BZCD32EIGW,R2EBVBCN9QPD9R,R9SAQHLVMF9ON,R3P4WQ85WREE09,RE1AN3DMA316N,R3BKQ2HLTYB0G4,R28M0VG1XQJLQ3"/>
    <s v="Received the product without spanner,Excellent product,Satisfactory,Good product,great product,performance yet to be checked?,Value for money,Good product"/>
    <s v="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
    <s v="https://m.media-amazon.com/images/I/41fDdRtjfxL._SY445_SX342_QL70_FMwebp_.jpg"/>
    <s v="https://www.amazon.in/Noir-Aqua-Spanner-Purifiers-cartridge/dp/B08L7J3T31/ref=sr_1_502?qid=1672923617&amp;s=kitchen&amp;sr=1-502"/>
    <x v="1"/>
    <x v="0"/>
    <n v="6.7796610169491531"/>
    <n v="6.7796610169491531"/>
  </r>
  <r>
    <x v="882"/>
    <s v="Kuber Industries Waterproof Round Laundry Bag/Hamper|Polka Dots Print Print with Handles|Foldable Bin &amp; 45 Liter Capicity|Size 37 x 37 x 49, Pack of 1(Black &amp; White)- CTKTC044992"/>
    <x v="1"/>
    <s v="HomeStorage&amp;Organization"/>
    <n v="219"/>
    <n v="249"/>
    <n v="0.12"/>
    <x v="9"/>
    <n v="1108"/>
    <s v="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EBNUYHIR7GVMMLJXH5ONPDIJF7Q,AGPI7NG4ZSTCPPICRFVFF3BZZKJA,AF2ZSXZS5476YN4AMMKPGHYPSUNA,AGI5JYP2PTBS5BOW72RQ5IOS5WDA,AHLV2WM2F4G6ZNVZQ5QFP54YKIYQ,AFQBR22IILK5VURY2SHERMQK4GQA,AE5MAL4I5X3GDH2YF3MSDC5BPQCA,AG3VYIAF4Y62PHDG5OAJK2KF4X3A"/>
    <s v="Vamsi,SASWATA CHAKRABORTY,nikitha.m bangre,Madhav,Monika rajawat,C,Elizabeth Paul,Amitendra Mukherjee"/>
    <s v="R3E5WJVPAKKEF1,R35VC2K2S2FQGC,R1AIDBLOPDFHFK,R1GQXAGB604WC1,RORXQ24THT5LS,R240THZS4YWK4R,R31H48RDL3O4K9,R3B3A9EA9DKDXN"/>
    <s v="Worth Buying,Utility product,Good one,Average,Super,Itâ€™s ok,Good quality and worth the money,Not so durable and sturdy"/>
    <s v="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â¤ï¸good thickness...,It ok,Good sturdiness , durable and good buy for the money..,It's a so so product. Not so sturdy and durable.Not also free standing sometimeLittle bit expensive.Storing capacity is good"/>
    <s v="https://m.media-amazon.com/images/W/WEBP_402378-T1/images/I/51rf2161JNL._SX300_SY300_QL70_FMwebp_.jpg"/>
    <s v="https://www.amazon.in/Kuber-Industries-Waterproof-Organizer-CTKTC044992/dp/B089BDBDGM/ref=sr_1_469?qid=1672923615&amp;s=kitchen&amp;sr=1-469"/>
    <x v="1"/>
    <x v="0"/>
    <n v="33.333333333333336"/>
    <n v="33.333333333333336"/>
  </r>
  <r>
    <x v="883"/>
    <s v="TVARA LCD Writing Tablet 8.5 Inch E-Note Pad LCD Writing Tablet, Kids Drawing Pad 8.5 Inch Doodle Board, Toddler Boy and Girl Learning Gift for 3 4 5 6 Years Old, Black"/>
    <x v="0"/>
    <s v="Accessories&amp;Peripherals"/>
    <n v="249"/>
    <n v="600"/>
    <n v="0.59"/>
    <x v="9"/>
    <n v="1208"/>
    <s v="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
    <s v="AFNCX33YXD6T4LAWBFYXN6RR7LZQ,AGOJ5KXS5VV6NQS3XHAGRDZ7S2BA,AFWEWWOEAAHDSL4SLZGRNGT57HDA,AFNGBQYXHSKNKA4E6M7RBIESDL2Q,AG52N6UOIS5XRAI7K6RRCGIIGGYA,AFNUG7NKSURNWMYX4JL5T7CL53XQ,AEDDSZIS6P2DL7Z4MHVXUKLW73QQ,AFFTXR2YGTS2NVJHQAAWSV7UNBPA"/>
    <s v="Uthiranathan,Scuba_3d,Amazon Customer,archana,Nithin,Annie Thomas,ziya malik,Surendra verma"/>
    <s v="R3SIBLYM5T5AFY,R1YQKXTIBLGEMJ,R2XT2VFFBQ2UR1,R2ONCZT1YUWAWU,R3OTWNGHV08YRV,R3B9Q9MFSBVIRZ,R1LDGC41ZEL8NC,R3KE4RPQT1E3NR"/>
    <s v="Product is good,Lots of fun for the price,Good to use,Handy,Concept is good,Lightweight,Good for children,a best device for your child to make them intrested to study and practice."/>
    <s v="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
    <s v="https://m.media-amazon.com/images/I/518mUXLlFZS._SX300_SY300_QL70_FMwebp_.jpg"/>
    <s v="https://www.amazon.in/TVARA-Writing-Tablet-Inch-Note/dp/B08WD18LJZ/ref=sr_1_254?qid=1672903007&amp;s=computers&amp;sr=1-254"/>
    <x v="1"/>
    <x v="0"/>
    <n v="6.7796610169491531"/>
    <n v="6.7796610169491531"/>
  </r>
  <r>
    <x v="884"/>
    <s v="Caprigo Heavy Duty TV Wall Mount Bracket for 14 to 32 Inch LED/HD/Smart TVâ€™s, Universal Fixed TV Wall Mount Stand (M452)"/>
    <x v="2"/>
    <s v="HomeTheater,TV&amp;Video"/>
    <n v="399"/>
    <n v="999"/>
    <n v="0.6"/>
    <x v="9"/>
    <n v="1236"/>
    <s v="TV Wall Bracket Compatibility : 14 To 32 Inch (LED, HD, QLED, LCD, OLED, UHD, 4K, Monitor, Curved, Smart TVâ€™s) From All Leading Brands. Ideally Compatible With OnePlus Y Series , Samsung , Sony Bravia , LG , Mi Pro 4A , 4C 5A Series 32 Inch LED TVâ€™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
    <s v="AHAYLVC4ZJEXYUCSYHJGH233MBWQ,AFG7V27SPMFIYXCYQQCEXQECP3DQ,AGBW7NSPVGAG32OX4IT3BKIV55IA,AFMOEH263F6BBQRI35GPLNWCQ2FA,AE5YB4LKRKHWXAQRGN6CFKCFPRBQ,AH7L5WF4S4D43VOPFKTQUEUWQ62Q,AFMT4A5BNKRGAOUI2GHZZD2I7QUA,AEDJJ4HPMNRLJMCNUIE7KOJM2UWQ"/>
    <s v="Jayraj Datta,sachin kumar,Pranjal M.,Anil Ramteke,Abhishek Katoch,Rajesh M.,Ram Prakash Soni,Shariq Shaikh"/>
    <s v="R3FOUBGTV1VUHP,R1O6LVSV52T4PJ,REU3XX3MNVWX9,R11PYCGN6PGQL9,R1XBA7N59GDUL8,R29QNQJHONGFEU,R2N7R1NZIKS9F5,R2J48N34WBDDGZ"/>
    <s v="Good quality product with many screws and nuts,Nice product,Ok ok product,Itâ€™s accuracy,Screws can be a problem.,Good quality for 32&quot; TV,Perfect fit for my Sony TV,This costs approx 200 in the local market."/>
    <s v="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â€™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
    <s v="https://m.media-amazon.com/images/I/41js3ITzVHL._SY300_SX300_QL70_FMwebp_.jpg"/>
    <s v="https://www.amazon.in/Maxicom-B-28-Universal-Bracket-inches/dp/B0758F7KK7/ref=sr_1_274?qid=1672909138&amp;s=electronics&amp;sr=1-274"/>
    <x v="1"/>
    <x v="0"/>
    <n v="6.666666666666667"/>
    <n v="6.666666666666667"/>
  </r>
  <r>
    <x v="885"/>
    <s v="PHILIPS Handheld Garment Steamer STH3000/20 - Compact &amp; Foldable, Convenient Vertical Steaming, 1000 Watt Quick Heat Up, up to 20g/min, Kills 99.9%* Bacteria (Reno Blue), Small"/>
    <x v="1"/>
    <s v="Kitchen&amp;HomeAppliances"/>
    <n v="3190"/>
    <n v="4195"/>
    <n v="0.24"/>
    <x v="9"/>
    <n v="1282"/>
    <s v="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
    <s v="AHS2AIH74SEVYE3K6Y44ZV7EASTQ,AEPRLZ5V7YTPDBKOWW4P33N6V7DQ,AGDJOZACINESSIVU4TICK2Y4BV4A,AG2OT56YJBO6ZE5TZMWJ6GRXZ2QQ,AHP6NED3QSRRORVGG4CIP5OWRJBQ,AEPGR5GLFQRW7GDYB26SWHN65ILA,AHZAHAH55JLBTMSUY3Z6R2ASMCDQ,AHCGXTWL243VQI4B7YZ4E7VO6M3A"/>
    <s v="SANDEEP BANNAJJI,Preeti Bansal,SureshKumar Pudi,Amazon Customer,Nikhil Mistry,Rawish Kumar,Amazon Customer,jibin"/>
    <s v="R1DFQV12SBF48C,R2ZGW8UHY6BQD,R2K40LX6HLG4KR,R2TWSF8LLSTBK3,R1SWDMF0MUV9S6,RPQO0HYCTUH5T,R3EGTJAA4SWQD1,R3DIL16GD1YVNB"/>
    <s v="Save ur clothes,Loved it.,Superb,Average product. Handy but has flaws.,Takes time to cool, but overall good product,great product and really handy!,Great product..nd best to carry in traveling,Too costly"/>
    <s v="Useful for dark colour n delicate dress,What an amazing product. Was quite sceptical before buying it after reading all these mixed reviews but glad i did.Smoothens out the creases from dresses, coats, woollens and any fabric which is otherwise non iron-able. Of course, you canâ€™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â€™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â€™t completely satisfy your purpose."/>
    <s v="https://m.media-amazon.com/images/W/WEBP_402378-T2/images/I/31LsgYDJNkL._SX300_SY300_QL70_FMwebp_.jpg"/>
    <s v="https://www.amazon.in/PHILIPS-Handheld-Garment-STH3000-20/dp/B08TM71L54/ref=sr_1_77?qid=1672923593&amp;s=kitchen&amp;sr=1-77"/>
    <x v="1"/>
    <x v="0"/>
    <n v="16.666666666666668"/>
    <n v="16.666666666666668"/>
  </r>
  <r>
    <x v="886"/>
    <s v="Lapster 1.5 mtr USB 2.0 Type A Male to USB A Male Cable for computer and laptop"/>
    <x v="0"/>
    <s v="Accessories&amp;Peripherals"/>
    <n v="139"/>
    <n v="999"/>
    <n v="0.86"/>
    <x v="9"/>
    <n v="1313"/>
    <s v="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I/310WOJIrwjL._SX300_SY300_QL70_FMwebp_.jpg"/>
    <s v="https://www.amazon.in/Lapster-Type-Cable-computer-laptop/dp/B0994GFWBH/ref=sr_1_68?qid=1672909126&amp;s=electronics&amp;sr=1-68"/>
    <x v="1"/>
    <x v="0"/>
    <n v="4.6511627906976747"/>
    <n v="4.6511627906976747"/>
  </r>
  <r>
    <x v="887"/>
    <s v="Lapster 5 pin mini usb cable, usb b cable,camera cable usb2.0 for External HDDS/Card Readers/Camera etc."/>
    <x v="0"/>
    <s v="Accessories&amp;Peripherals"/>
    <n v="149"/>
    <n v="999"/>
    <n v="0.85"/>
    <x v="9"/>
    <n v="1313"/>
    <s v="-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W/WEBP_402378-T1/images/I/41ipWb8mrKL._SX300_SY300_QL70_FMwebp_.jpg"/>
    <s v="https://www.amazon.in/Lapster-camera-usb2-0-External-Readers/dp/B0B4G2MWSB/ref=sr_1_132?qid=1672909130&amp;s=electronics&amp;sr=1-132"/>
    <x v="1"/>
    <x v="0"/>
    <n v="4.7058823529411766"/>
    <n v="4.7058823529411766"/>
  </r>
  <r>
    <x v="888"/>
    <s v="T TOPLINE 180 W Electric Hand Mixer,Hand Blender , Egg Beater, Cake maker , Beater Cream Mix, Food Blender, Beater for Whipping Cream Beater for Cake With 7 -Speed with spatula and oil brush"/>
    <x v="1"/>
    <s v="Kitchen&amp;HomeAppliances"/>
    <n v="549"/>
    <n v="999"/>
    <n v="0.45"/>
    <x v="9"/>
    <n v="1313"/>
    <s v="â˜…7 Speed hand mixer, please see the image or read instruction manual for speed guide|â˜…Attachments: Tackle a number of kitchen tasks with two professional-style wire beaters for eggs and ream and two hooks for mixing dough. All are dishwasher-safe|â˜…Motor 180-watt - this powerful motor has 7 speeds, so you can start slow and finish fast|2 Stainless Steel Hooks For Mixing and Kneading."/>
    <s v="AEZUK5C5IY67OZ35JX7BP2WBG6JA,AEEVM3YPIPIVWHVUE4HARBANNZHQ,AH634NGKAQR32XMOCSUF6LZB3RWA,AEIVSZGOPMZLJCLU5F6NNB7AXZLA,AGSG3TQTQT32FRNXOONXQ4YWXM3A,AG5B4QNGCUV5VYRNLLOPULVJ5N7Q,AEPZI55CSYXEU74X4FXNAOIP4COA,AEP2DVN55BAR3JCNCHH4VDNORE7Q"/>
    <s v="sudesh h.,Debabrata p.,Zeba basheer,Pk,Sunil,Saurabh Jha,ZAFAR AHMAD FAROOQUI,Mb"/>
    <s v="R17R471IR13JMO,R13T7I5DKQIXSA,R9YYIK65OU16I,R1FB9GYR8LJQBN,R2W5WP4N12ADZW,R12UGEM1FH0OC6,R171KJ25LHOUKY,R22VVPUG7BPY0Z"/>
    <s v="à¤¬à¤¢à¤¿à¤¯à¤¾ à¤¹à¥ˆà¥¤à¤µà¤œà¤¨ à¤•à¤® à¤¹à¥‹à¤¨à¥‡ à¤•à¥€ à¤µà¤œà¤¹ à¤¸à¥‡ à¤œà¤¾à¤¦à¤¾ à¤¦à¥‡à¤° à¤¤à¤• à¤šà¤²à¤¾ à¤¸à¤•à¤¤à¥‡ à¤¹à¥ˆà¥¤,Nice product and easy to use,Heating issues,Bakwas,Nice,Good product,Good product,Good product"/>
    <s v="à¤¹à¤® à¤¸à¤‚à¤¤à¥à¤·à¥à¤Ÿ à¤¹à¥ˆ à¤¹à¤® à¤œà¤¾à¤¦à¤¾ à¤¸à¥‡ à¤œà¤¾à¤¦à¤¾ à¤¶à¥à¤°à¥€à¤–à¤‚à¤¡ à¤¬à¤¨à¤¾à¤¨à¥‡ à¤•à¤¾à¤® à¤†à¤¤à¤¾ à¤¹à¥ˆ à¤•à¤­à¥€ à¤•à¤­à¥€ à¤•à¥‡à¤•, à¤†à¤ˆà¤¸à¥à¤•à¥à¤°à¥€à¤® à¤¬à¤¨à¤¾à¤¤à¥‡ à¤¹à¥ˆà¥¤,Nice product and easy to use ðŸ‘,Sometimes gets heated when used for longer,Bakwas,Like this product,Good product , value for money,Good product on this price,Good Product"/>
    <s v="https://m.media-amazon.com/images/W/WEBP_402378-T2/images/I/41F-EWC+v+L._SY300_SX300_.jpg"/>
    <s v="https://www.amazon.in/TOPLINE-Egg-Beater-Stainless-Attachments/dp/B08RDWBYCQ/ref=sr_1_429?qid=1672923613&amp;s=kitchen&amp;sr=1-429"/>
    <x v="1"/>
    <x v="0"/>
    <n v="8.8888888888888893"/>
    <n v="8.8888888888888893"/>
  </r>
  <r>
    <x v="889"/>
    <s v="Sounce Spiral Charger Cable Protector Data Cable Saver Charging Cord Protective Cable Cover Headphone MacBook Laptop Earphone Cell Phone Set of 3 (Cable Protector (12 Units))"/>
    <x v="0"/>
    <s v="Accessories&amp;Peripherals"/>
    <n v="99"/>
    <n v="999"/>
    <n v="0.9"/>
    <x v="9"/>
    <n v="1396"/>
    <s v="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
    <s v="AENDUJB5OZB6K4DYJJ6JCWFTSRCQ,AHRWY7ICLIT3SPBQFPD7V7C7NJDQ,AFSTHMXFUDYHM43NKFYVF5TM2DDA,AGVOU7UYLUAX4S7LCOYNNEXUCD3Q,AHARTLP3RPKXFY37PX5Z5T4JHUEQ,AHJQYBWVOKGBO6SND232KLREKCSA,AHJYRK56SVRBAQZMLOZWPBQU2FFQ,AF5ORZNIXXXLMFXXPZYZLTGPTQAA"/>
    <s v="Diamond heart,Amazon Customer,Pritish Biswas,Sriram Ramanathan,Srinivasan Subramanian,zubair,Amazon Customer,Amit Chotrani"/>
    <s v="R3TQ32UCRS81WR,R2QPXXMX0YH89H,R2NBUIKICW6ASD,R3KIQZ1W9FWK3P,R1R9QY3F8M6CXP,R2DNZV0AH311P1,R2ZAGKBTL8IEMI,RGMYTIRB3LWEA"/>
    <s v="Nice and soft product,IN PICTURE SHOWS AS 16 NOS BUT IN COVER ONLY 8 NOS,Usefull! Bought 3 packs in Rs 99 each containing 4 pieces,Quality Product at affordable price,It helps to hold the joints. But not from the USB level,Very third grade quality,Only two packs came,Cool Product"/>
    <s v="Very nice product and easy to use as well as very soft to cable.,IN PICTURE SHOWS AS 16 NOS BUT IN COVER ONLY 8 NOS,Easy to attach with usb cable. Bought total 12 pieces in Rs99. Loved it â¤ï¸,Quality product,So far ok. Will hold the wire connecting after the USB joints. But couldn't stop it from bending,Donâ€™t even think of buying this by just looking at the cheap price of this product as it has been made by cheap quality plastic which can not protect your cables as it is not at all sturdy so please donâ€™t buy,Only two packs came,The product is cool. Value for money. Love it"/>
    <s v="https://m.media-amazon.com/images/I/41nf9n-v3pL._SX300_SY300_QL70_ML2_.jpg"/>
    <s v="https://www.amazon.in/Sounce-Charger-Protector-Charging-Protective/dp/B085HY1DGR/ref=sr_1_76?qid=1672895770&amp;s=electronics&amp;sr=1-76"/>
    <x v="1"/>
    <x v="0"/>
    <n v="4.4444444444444446"/>
    <n v="4.4444444444444446"/>
  </r>
  <r>
    <x v="890"/>
    <s v="Ambrane 60W / 3A Fast Charging Output Cable with Type-C to USB for Mobile, Neckband, True Wireless Earphone Charging, 480mbps Data Sync Speed, 1m Length (ACT - AZ10, Black)"/>
    <x v="0"/>
    <s v="Accessories&amp;Peripherals"/>
    <n v="179"/>
    <n v="399"/>
    <n v="0.55000000000000004"/>
    <x v="9"/>
    <n v="1423"/>
    <s v="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1/images/I/31l-eZHBfKL._SX300_SY300_QL70_FMwebp_.jpg"/>
    <s v="https://www.amazon.in/Ambrane-Charging-Neckband-Wireless-ACT/dp/B09YLXYP7Y/ref=sr_1_85?qid=1672909128&amp;s=electronics&amp;sr=1-85"/>
    <x v="1"/>
    <x v="0"/>
    <n v="7.2727272727272725"/>
    <n v="7.2727272727272725"/>
  </r>
  <r>
    <x v="891"/>
    <s v="Ambrane 60W / 3A Fast Charging Output Cable with Micro to USB for Mobile, Neckband, True Wireless Earphone Charging, 480mbps Data Sync Speed, 1m Length (ACM - AZ1, Black)"/>
    <x v="0"/>
    <s v="Accessories&amp;Peripherals"/>
    <n v="149"/>
    <n v="399"/>
    <n v="0.63"/>
    <x v="9"/>
    <n v="1423"/>
    <s v="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2/images/I/414P4JCZY-L._SX300_SY300_QL70_FMwebp_.jpg"/>
    <s v="https://www.amazon.in/Ambrane-Charging-Neckband-Wireless-ACM/dp/B09YLYB9PB/ref=sr_1_192?qid=1672909133&amp;s=electronics&amp;sr=1-192"/>
    <x v="1"/>
    <x v="0"/>
    <n v="6.3492063492063489"/>
    <n v="6.3492063492063489"/>
  </r>
  <r>
    <x v="892"/>
    <s v="Ambrane 60W / 3A Fast Charging Output Cable with Type-C to USB for Mobile, Neckband, True Wireless Earphone Charging, 480mbps Data Sync Speed, 1m Length (ACT - AZ10, White)"/>
    <x v="0"/>
    <s v="Accessories&amp;Peripherals"/>
    <n v="179"/>
    <n v="399"/>
    <n v="0.55000000000000004"/>
    <x v="9"/>
    <n v="1423"/>
    <s v="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2/images/I/31VemHkewfL._SX300_SY300_QL70_FMwebp_.jpg"/>
    <s v="https://www.amazon.in/Ambrane-Charging-Neckband-Wireless-ACT/dp/B09YLX91QR/ref=sr_1_272?qid=1672909138&amp;s=electronics&amp;sr=1-272"/>
    <x v="1"/>
    <x v="0"/>
    <n v="7.2727272727272725"/>
    <n v="7.2727272727272725"/>
  </r>
  <r>
    <x v="893"/>
    <s v="SKYTONE Stainless Steel Electric Meat Grinders with Bowl 700W Heavy for Kitchen Food Chopper, Meat, Vegetables, Onion , Garlic Slicer Dicer, Fruit &amp; Nuts Blender (2L, 700 Watts)"/>
    <x v="1"/>
    <s v="Kitchen&amp;HomeAppliances"/>
    <n v="1414"/>
    <n v="2799"/>
    <n v="0.49"/>
    <x v="9"/>
    <n v="1498"/>
    <s v="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
    <s v="AEVL6TZWDKICBU5K36HGBG65WXKQ,AFF5UYOSGQEATDUIOBUQAH2O6NAQ,AFGR637UP6QAHFJONHIC6LB54YNA,AG7RQBIKXECMXD644R2M5EZIZ2SA,AFFOJJV3AXO4KXET6TVWACH2AWSQ,AGPBFYSINH6IVWQS4CG5WP3DYCMQ,AG4U3Y2VBDUGHJ6VTFKDIZIZJPWA,AE2MUYHXVNFPILOIZ6T7B72BCR6A"/>
    <s v="Shahnawaz khan,Amazon Customer,Subhajit S.,Farooq,Wangchuk,Tanzila,KUPPUSAMY DESIKAN,Ravindra Pandit Kumavat"/>
    <s v="R3UIZ85E8RCFUT,R2S1HZIXB203EH,R272XKO2RCSBFJ,R2YTL99CZ1KY8F,R2Q3F8S96PYJK5,R3D0YV4YZWF58X,R3NU9GCTSLCR29,R2EX9GSKA1K6IA"/>
    <s v="Purchase 2, one receoved damaged,Good for chopping.,NICE PRODUCT,A very good product.Worth buying,Itâ€™s to early heating and wire smelling were is the service centre,Nice product worth it ðŸ‘ðŸ»,The container is very flimsy.,Ritan and ripales"/>
    <s v="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
    <s v="https://m.media-amazon.com/images/I/41b8AhOiYBL._SX300_SY300_QL70_FMwebp_.jpg"/>
    <s v="https://www.amazon.in/SKYTONE-Stainless-Electric-Grinders-Vegetables/dp/B09F6KL23R/ref=sr_1_178?qid=1672923600&amp;s=kitchen&amp;sr=1-178"/>
    <x v="1"/>
    <x v="0"/>
    <n v="8.1632653061224492"/>
    <n v="8.1632653061224492"/>
  </r>
  <r>
    <x v="894"/>
    <s v="Kanget [2 Pack] Type C Female to USB A Male Charger | Charging Cable Adapter Converter compatible for iPhone 14, 13, 12,11 Pro Max/Mini/XR/XS/X/SE, Samsung S20 ultra/S21/S10/S8/S9/MacBook Pro iPad (Grey)"/>
    <x v="0"/>
    <s v="Accessories&amp;Peripherals"/>
    <n v="149"/>
    <n v="399"/>
    <n v="0.63"/>
    <x v="9"/>
    <n v="1540"/>
    <s v="ðŸ‘ã€USB C TO USB ADAPTERã€‘-This is a USB C FEMALE to USB MALE adapter, used to turn all you USB-A ports of laptops, chargers or other devices into a USB-C port. Gives you the ability to connect USB-C peripherals to devices with USB-A ports.|ðŸ‘ã€HIGH-SPEED-TRANSMISSION ã€‘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ðŸ‘ã€DATA SYNC AND CHARGINGã€‘USB 3.0 (USB 3.1 Gen 1)port, up to 3A, enables up to sync and display movies or music in real time thanks to a 5Gbps transfer speed, approx 10x than USB 2.0; Also, you can edit video in camera directly via port instead of downloading files|ðŸ‘ã€SUPERRIOR DURABILITYã€‘Made of Premium aluminum alloy housing with specular precision process, enables plug in/out again and again. Tested and inspected meet USB Standards, fit for USB 3.0 / USB 2.0 devices, built-in 56KÎ© pull-up resistor protects your devices from damage. Internal PCMA adopts EMI proof process, more stable performance.|ðŸ‘ã€ EASY OPERATION AND PORTABILITYã€‘-Easy to use,just PLUG and PLAY, no driver required. This USB C TO USB 3.0 adapter has the advantages of SIMPLE STRUCTURE ultra COMPACT,LIGHTWEIGHT and PORTABILITY, small enough to leave it in the USB port or anywhere in your package, take it anywhere you want!"/>
    <s v="AFA6YM4NTFRGHHKYN5U7HUYEVSUA,AEB3EVUTQCHIE3PGITWK72Q6EKTA,AENDMMCGUEYDYJTVD5GZ7VWYOALQ,AGYTNS7EN2WZ2WQGLKN74NA75PNA,AFXQSIUT7B2DVWYGONQGEGVMGFTA,AGBSRQCSUBTYN644BB4FVJBC6RCA,AGK2AGWUMBCU5TCFIZSFDJORZH5A,AG6DLOLZYH4E5ZATU7HOAK4REHSA"/>
    <s v="Abhi_K,Amazon Customer,Swap,shivam,Abhinav Singh,Pulkit Bhardwaj,Minoy C Mathews,ADITYA SINGH"/>
    <s v="R1QIWMR6C3F3U0,R1MSGOZTOMZE4B,R20OZCEE82GU0W,RMKY6FED1DV2L,R3BYJ1ULP499GK,R3G93XCNRW5ZRM,R2AKI7N239TKC6,R1QCWFZKUGG13I"/>
    <s v="Good and does itâ€™s work,Nice product working absolutely fine,Good,Good product,Value for Money,Okay overall,Value for money..,Good product for i phone users"/>
    <s v="Using it to connect my type C Plantronic headphones to Dell laptop and itâ€™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ðŸ‘ðŸ‘"/>
    <s v="https://m.media-amazon.com/images/W/WEBP_402378-T2/images/I/51JIngdPfEL._SX300_SY300_QL70_FMwebp_.jpg"/>
    <s v="https://www.amazon.in/Kanget-Female-Adapter-Standard-Interface/dp/B094DQWV9B/ref=sr_1_171?qid=1672903004&amp;s=computers&amp;sr=1-171"/>
    <x v="1"/>
    <x v="0"/>
    <n v="6.3492063492063489"/>
    <n v="6.3492063492063489"/>
  </r>
  <r>
    <x v="895"/>
    <s v="Isoelite Remote Compatible for Samsung LED/LCD Remote Control Works with All Samsung LED/LCD TV Model No :- BN59-607A (Please Match The Image with Your Old Remote)"/>
    <x v="2"/>
    <s v="HomeTheater,TV&amp;Video"/>
    <n v="299"/>
    <n v="899"/>
    <n v="0.67"/>
    <x v="9"/>
    <n v="1588"/>
    <s v="Compatible Device For Samsung LED/LCD Remote Control Works With All Samsung LED/LCD TV Model No :- BN59-607A|100% Best Quality Plastic Body and Soft Silicone Rubber Keypad|Remotes are checked by Testing Machine Before Shipment|Imported Generic Product Not by Samsung"/>
    <s v="AGHKFSJFKP7E3JJOXV3C6UPGZKQA,AFAZO5BDXQFTNM5IUP2X6F5XIIVQ,AFAZO3VRRBIL6DP5UI4B2UDILGRQ,AEBEUDL2VRUKJQ3R52K2SQR5JHJQ,AEYPXWWAKKOQEX2Z6HKEVFCYZ4EA,AHMURR4YBS77BA3QJ43PBIRDLLSA,AFAH6ZDWWYSXCWPETRIORFGRILAA,AGRSOPDTA7U5B4WO5BHUCRZI5KRQ"/>
    <s v="Pritam Roy,AdyZon,pradeep4uall,purnendu shekhar,Arun,elisha,Shreesha Mokhashi,Viswa Teja"/>
    <s v="R2W93BKACGQMYR,R3L9WB85IB0Y5O,R15PHQG6E08SRK,RGAGJH8NCQG57,R1I4MAFYK4CVTO,RVP0VF5HL82LG,R2P3J8JNKDB1SK,RD9IPXKRI6ZDY"/>
    <s v="à¦­à¦¾à¦²à¦‡ à¦•à¦¾à¦œ à¦•à¦°à¦›à§‡, à¦ªà§Ÿà¦¸à¦¾ à¦‰à¦¸à§à¦²à¥¤,Just what I wanted.. works perfect,Great ðŸ‘,Good,Works fine with my Samsung smart TV.,Works perfectly,Not OEM. But works as expected.,Its a good buy works"/>
    <s v="à¦à¦‡ à¦°à§‡à¦ªà§à¦²à¦¿à¦•à¦¾ à¦°à¦¿à¦®à§‹à¦Ÿ à¦¸à§‡à¦Ÿ à¦Ÿà¦¾ à¦•à¦¾à¦œ à¦•à¦°à¦›à§‡à¥¤ à¦¸à§à¦¯à¦¾à¦®à¦¸à¦¾à¦‚ à¦à¦²à¦‡à¦¡à¦¿ 4 à¦¸à¦¿à¦°à¦¿à¦œà§‡à¦° à¦Ÿà¦¿à¦­à¦¿à¥¤,I bought it forMy Samsung E4000 series LED TV. The remote works. I use it mostly to control volume and source and it does its work. Am happy with it.At first they had delivered one remote that didnâ€™t work and then I got a replacement which works as expected. Thank you!,Great ðŸ‘,Itâ€™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
    <s v="https://m.media-amazon.com/images/W/WEBP_402378-T2/images/I/41UJEnTJpVL._SX300_SY300_QL70_FMwebp_.jpg"/>
    <s v="https://www.amazon.in/Isoelite-Remote-Compatible-Samsung-Control/dp/B07DL1KC3H/ref=sr_1_114?qid=1672909129&amp;s=electronics&amp;sr=1-114"/>
    <x v="1"/>
    <x v="0"/>
    <n v="5.9701492537313428"/>
    <n v="5.9701492537313428"/>
  </r>
  <r>
    <x v="896"/>
    <s v="Ionix Jewellery Scale | Weight Scale | Digital Weight Machine | weight machine for gold | Electronic weighing machines for Jewellery 0.01G to 200G Small Weight Machine for Shop - Silver"/>
    <x v="1"/>
    <s v="Kitchen&amp;HomeAppliances"/>
    <n v="295"/>
    <n v="599"/>
    <n v="0.51"/>
    <x v="9"/>
    <n v="1644"/>
    <s v="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
    <s v="AGMYSLV6NNOAYES25JDTJPCZY47A,AG3Z5IUUFOD24P2S22VMAWPT7TSQ,AHJNMSXBXPENCCR5EVJ63LGMQG2A,AFGN7L5DTGD5IJJ5VQ4IY7G2J35A,AGH7NWRR5Q37GMEIR26FKOLJADBA,AH4B45HPRXTJ5B5FX3WZKJ7K4FSA,AFDPHEAIYTD7MJ4LF7OK6ODJZ5KA,AETMASW5U6WCMX7VZA6DVRGR3WTA"/>
    <s v="Vikas kabra,Joel Joseph,Amazon,SÃ Ã±kÃªth,Md Tanwir Hassan,saurabh gupta,shobhit gupta,NAVIN JAIN"/>
    <s v="R34GKFJOAIA0ZM,R21T7HG6Q62LKN,R2UXMZPMNM3JGP,R3FRIGI0KXGVOD,R1ZNM3HOV64QED,R21SPI0C2CAAWN,R1HSU2YSMNNHKF,RYX7V566YA4IQ"/>
    <s v="Good product ðŸ‘,Perfect for all the stoners out there.,Good product,Nice,This is a nice and helpful product. .,Easy to use,Good,Easy to use machine"/>
    <s v="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
    <s v="https://m.media-amazon.com/images/W/WEBP_402378-T2/images/I/41iZgQu0WLL._SY300_SX300_QL70_FMwebp_.jpg"/>
    <s v="https://www.amazon.in/Ionix-Digital-Kitchen-Jewellery-Weighing/dp/B07Q4NJQC5/ref=sr_1_389?qid=1672923612&amp;s=kitchen&amp;sr=1-389"/>
    <x v="1"/>
    <x v="0"/>
    <n v="7.8431372549019605"/>
    <n v="7.8431372549019605"/>
  </r>
  <r>
    <x v="897"/>
    <s v="Rico Japanese Technology Rechargeable Wireless Electric Chopper with Replacement Warranty - Stainless Steel Blades, One Touch Operation, 10 Seconds Chopping, Mincing Vegetable, Meat - 250 ML, 30 Watts"/>
    <x v="1"/>
    <s v="Kitchen&amp;HomeAppliances"/>
    <n v="949"/>
    <n v="1999"/>
    <n v="0.53"/>
    <x v="9"/>
    <n v="1679"/>
    <s v="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
    <s v="AHIJVXU2LMW6UBF6VPT4BGMBMYBA,AHFBBCPDGNSDA2ERIF6KEXOXR2GA,AF6CX2IKLSKGPKRPN6IPOSRFH3WQ,AH57KN6LIRGA4AESSXBDXN4IWTWQ,AEOON2BAPI6B52PB6LYJYVT2POFA,AHDV77DE22MRWM57ZJRUBXEH6TXQ,AGVD7QW2HRVYJ2J7LX4RXHRQKYWA,AFBWCVS4ZG4JQ7GII3KFL76SMBMA"/>
    <s v="sharad shedge,Srushti Mali,Srivv,Fernandes,Nishant yadav,Dhivya L.,SANDEEP JOGLEKAR,Amazon Customer"/>
    <s v="RAYWMRZPZ14X1,R3DDSZWJ24VK4Z,R3SLQOT4AZDXOJ,R1XNL0XA54KUAZ,R144WYY5PBRA6,R3QCRFDNP1RZM5,R36H099OCB985O,R32C98BJ9DRL79"/>
    <s v="Nice,ðŸ‘,Very easy and useful, but too expensive compared to remaining company products,Grt,reviews,Good product.,Very Handy product,Warranty registration needs to be user friendly"/>
    <s v="Easy to use.,Worked so well..you can go for itðŸ’¯,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
    <s v="https://m.media-amazon.com/images/W/WEBP_402378-T1/images/I/41JnGOKI2dL._SX300_SY300_QL70_FMwebp_.jpg"/>
    <s v="https://www.amazon.in/Rico-Japanese-Technology-Rechargeable-Replacement/dp/B09KPXTZXN/ref=sr_1_220?qid=1672923601&amp;s=kitchen&amp;sr=1-220"/>
    <x v="1"/>
    <x v="0"/>
    <n v="7.5471698113207539"/>
    <n v="7.5471698113207539"/>
  </r>
  <r>
    <x v="898"/>
    <s v="KENT 16055 Amaze Cool Touch Electric Kettle 1.8 L 1500 W | Plastic Outer &amp; Stainless Steel Inside body | Auto shut off Over heating protection | Multipurpose hot water Kettle | 1 Year Warranty"/>
    <x v="1"/>
    <s v="Kitchen&amp;HomeAppliances"/>
    <n v="1199"/>
    <n v="1900"/>
    <n v="0.37"/>
    <x v="9"/>
    <n v="1765"/>
    <s v="KENT Amaze Electric Kettle amazes with its 1.8L capacity and 1500W power;Boils water for tea, coffee, or instant soup within minutes &amp; serve 5-6 people at a time|360Â°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
    <s v="AHI2TJYEOS5WZ2OAP2BRD5PPXNCQ,AFMYS642XYLUBTRFG3M5W474FBPQ,AFIO2L3EQ43TI3JBLPVTOWZRSKWA,AHHXKLOSVKPZHXOWB4PLM7R6ZYIA,AFRDQYFHWWRO4YINJENRFBYPJFZA,AEZRHWLY6RHJXAXMNX3JRNQTYDRA,AFOLEZNNCN3OUSHBBIVMIVW2G4JA,AEBGGTLXDNNFGOIHCQYCGF2AOL3A"/>
    <s v="Madhuri Khanolkar,Chandan,Viveka Nand Verma,Praveen kumar,Jeetu kumar,Istkar Ali,Shubham,Shashi"/>
    <s v="R1J9OKSG2W4I8B,RNUAYGA4DMRC3,R2KEXCUZDLX4JM,R1JA8CJ88GCQBW,R3QZ5MNLOXLYOJ,RWVKTGUMXNHW6,R23Z4SCVPIU17S,R31840VH3LEY09"/>
    <s v="Easy to operate and rich look,Good,Very good product,Kent electric kettle,Nice,Electric Wire is too short..It should be expanded...,Better products,Worth it"/>
    <s v="Product is good but now price is increased  I was brought it for 1099 and now it's price is 1199 with in 15 days,Good,Must buy,Nice looking or good control heart,Night,Electric Wire is too short..It should be expanded for easy of use.....,Good performance,Nice product"/>
    <s v="https://m.media-amazon.com/images/W/WEBP_402378-T2/images/I/31lKVhGarbL._SX300_SY300_QL70_FMwebp_.jpg"/>
    <s v="https://www.amazon.in/Amaze-Litre-Electric-Kettle-Stainless/dp/B082KVTRW8/ref=sr_1_81?qid=1672923595&amp;s=kitchen&amp;sr=1-81"/>
    <x v="1"/>
    <x v="0"/>
    <n v="10.810810810810811"/>
    <n v="10.810810810810811"/>
  </r>
  <r>
    <x v="899"/>
    <s v="Ambrane 60W / 3A Type C Fast Charging Unbreakable 1.5m L Shaped Braided Cable, PD Technology, 480Mbps Data Transfer for Smartphones, Tablet, Laptops &amp; other type c devices (ABLC10, Black)"/>
    <x v="0"/>
    <s v="Accessories&amp;Peripherals"/>
    <n v="179"/>
    <n v="499"/>
    <n v="0.64"/>
    <x v="9"/>
    <n v="1934"/>
    <s v="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
    <s v="AGHYCMV7RJ5D76UEZDZJPPEUGU5Q,AGKG3U55NSBTQ4QBDCGLUGSEEICA,AEK7TJPOW2SWCHCQOA7OEGXDZPCA,AH4QNGP7K2SO6FBWTS4Y274VHV6A,AH6CX2UTCOW6LXS74QK3TCQOHRIQ,AG4T75DAKCNZ6EPYPMKBGV6J54JQ,AF4GBAADHEMI3ZLPBAIZWYWN7GJA,AGOMXFNBIQBEWLN4JDC65FDPTBDQ"/>
    <s v="Rishabh,Amazon Customer,Darpan chauhan,Kumar Ketan,Amazon Customer,jayaprathap,Nirmal,Mihul pandey"/>
    <s v="R223OIZPTZ994S,RATMJ847EPDQX,RHWJXUIB7QJY4,RKKX7CGMNCZLA,RL8AFQ3JO8B1N,R152XS08W2OG38,R2RS0DMJ29X2W6,RLLQ8T7VXWR65"/>
    <s v="Good product,Good for charging, bad for data transfer,Wait  to get mexmum discount.,The cable quality is best and charging pin is at right position to stand ðŸ‘ðŸ»,So far super,Good,Good but issues with design,Maine â‚¹99 me liya hai offer me or ye worth hai."/>
    <s v="The cable build quality is good for normal charging its great cable but doesnâ€™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ðŸ¤žðŸ»,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â‚¹99 me 1.5m cable k hisaab se bht achhi hai majboot hai or charging bhi thik hai. Maine chapti wali buy ki thi jo photo me dikh rhi hai lekin delever ye gol wali hui jo ki jada better look deti hai. Agar â‚¹150 me mile to mt lena utne layak nhi hai."/>
    <s v="https://m.media-amazon.com/images/W/WEBP_402378-T1/images/I/41cCZ5EPnvL._SX300_SY300_QL70_FMwebp_.jpg"/>
    <s v="https://www.amazon.in/Ambrane-Charging-Unbreakable-Braided-Connector/dp/B09CMM3VGK/ref=sr_1_35?qid=1672909125&amp;s=electronics&amp;sr=1-35"/>
    <x v="1"/>
    <x v="0"/>
    <n v="6.25"/>
    <n v="6.25"/>
  </r>
  <r>
    <x v="900"/>
    <s v="STRIFF Laptop Tabletop Stand, Fold-Up, Adjustable, Ventilated, Portable Holder for Desk, Aluminum Foldable Laptop Ergonomic Compatibility with up to 15.6-inch Laptop, All Mac, Tab, and Mobile (Silver)"/>
    <x v="0"/>
    <s v="Accessories&amp;Peripherals"/>
    <n v="449"/>
    <n v="999"/>
    <n v="0.55000000000000004"/>
    <x v="9"/>
    <n v="2102"/>
    <s v="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
    <s v="AHPKWPXNLGMP6BBOUC3MKMDWBIDA,AGMBJC7TRKMW6NZEZ3MPTBCTYQAA,AGMR74PGVNG5IU7X25GJGDAT63TA,AEEVP6GP6VPJ3DKV2WCQZXRYF4NA,AGBCEE2BSSGUDXRORMHMYUZVK6LQ,AEVNRR2MLSJBNKXZWO5FKQSJA6MA,AEJRNRKY5EAXSJJK4Y42EIHW7CIQ,AHSUVTV6XML6IBKSEU3PV37SNICA"/>
    <s v="Rahil,Swapnil s.,HIREN PARMAR,Khushi sharma,Chetankumarkanthi,Vaibhav Goel,Joen Joy,Vishal Ghadage"/>
    <s v="R1INL4UFJMHNYR,R1JKLP968JFII9,R1V4XNUIURS7GC,R3ADRUHE42WCJE,RS7H27GCGREXQ,R41ZM7UPJZQ8W,RXM4QJZX5M7Q4,RUWA5ZR9LSQBH"/>
    <s v="bit wobbly and too compact,Easy for the eye level,Not up to the mark,Good product,Nice,Serves the purpose,Best to buy,No"/>
    <s v="for 17&quot;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
    <s v="https://m.media-amazon.com/images/I/319cuUVHCwL._SY300_SX300_QL70_FMwebp_.jpg"/>
    <s v="https://www.amazon.in/STRIFF-Adjustable-Ventilated-Ergonomic-Compatibility/dp/B09XX51X2G/ref=sr_1_105?qid=1672903000&amp;s=computers&amp;sr=1-105"/>
    <x v="1"/>
    <x v="0"/>
    <n v="7.2727272727272725"/>
    <n v="7.2727272727272725"/>
  </r>
  <r>
    <x v="901"/>
    <s v="iBELL SEK15L Premium 1.5 Litre Stainless Steel Electric Kettle,1500W Auto Cut-Off Feature,Silver with Black"/>
    <x v="1"/>
    <s v="Kitchen&amp;HomeAppliances"/>
    <n v="664"/>
    <n v="1490"/>
    <n v="0.55000000000000004"/>
    <x v="9"/>
    <n v="2198"/>
    <s v="1.5 LTR | 1500W|1 Year Standard Warranty + 1 Year Additional Warranty on Free Registration"/>
    <s v="AFMYG55DVSCMWPRUIPSASBB62VCQ,AGZCT4OEKDRBQMYDVQBVFUMHKU2Q,AEYZCUH5LC6COZ4TRHKSYZO3ROKA,AERRBL2CJJRDGLHKOROB52OCIEJQ,AHGTBWAQDJQGFRXUHVMEAVA4ZPUQ,AHFVKTDEOWKGGCJBKLGXF2S6YSEA,AHY22HEZTKCXWPBPU5TUS37S5LBA,AFLZU2MKLPZCUFRZF6YEXYUF4RLQ"/>
    <s v="Shravan,Sachin Aggarwal,Gyanesh Savita,Ripe,rajnish kumar,Shloka gautam,Debdulal saha,Kalai Yarasan"/>
    <s v="R13QV6AOAYQU6G,R3L6R136L1ST2P,RF99IXGAWSCF8,R1XDPHF5KVF70,R1TR4LHDJK4QWM,RB564J68ZBB84,R1WXATOTR9V2BE,R36V83UCGEC2K2"/>
    <s v="Good metal,Nice product,Good product at reasonable price.,Working fine even after 2 to 3 months of use.,Nicely working sine 1 week,Amazing product!!!,Nice product,Easy to use"/>
    <s v="I like look like nd easy to opreate,Product is good,Nice product...in reasonable price.,This item does not have a 2 year warranty as shown on the image. Will have to register for it.,Best one,Amazing product!!,Product is good and value for money.,"/>
    <s v="https://m.media-amazon.com/images/W/WEBP_402378-T1/images/I/415pqPUbDVL._SX300_SY300_QL70_FMwebp_.jpg"/>
    <s v="https://www.amazon.in/Premium-Stainless-Electric-Cut-Off-Feature/dp/B07T4D9FNY/ref=sr_1_199?qid=1672923601&amp;s=kitchen&amp;sr=1-199"/>
    <x v="1"/>
    <x v="0"/>
    <n v="7.2727272727272725"/>
    <n v="7.2727272727272725"/>
  </r>
  <r>
    <x v="902"/>
    <s v="Borosil Prime Grill Sandwich Maker (Grey)"/>
    <x v="1"/>
    <s v="Kitchen&amp;HomeAppliances"/>
    <n v="1928"/>
    <n v="2590"/>
    <n v="0.26"/>
    <x v="9"/>
    <n v="2377"/>
    <s v="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
    <s v="AHYDKTW3WJO4HNGBHBOAFCJ3LOSA,AE3EGXXGRBM43FWMTLQB37JMC7OQ,AGIHOZJO4PWX5Z37R4I4RQXIZWRA,AE3CC3KBP4BWJZJMRJD4W6DYTXUA,AGMKONPE5QC455TBAZN4QNR73KXQ,AFH3GSHTIVQMKDP27TOCVV33JPOA,AED36GWWMN3IDN6MHKBLYHYCTTYQ,AHOIB4NI2LLE52QK6Y3ISJQUH2RA"/>
    <s v="Ronish,Man Mohan Gupta,Dr. PVS Rao,Rajat Mandal,neeti khandelwal,Anil,makwana keval,Ajay Srinivasan"/>
    <s v="RN8Y9B2XGVMGI,R2HRBMPLK36A97,R2IXY6WFD01C5L,R24C42XCBRZQ3U,R353E48ZIM1PQV,R189724SD6LLWF,RNNWCGXGPM79N,R16DNFM9D0S57B"/>
    <s v="Simple and easy to use,Product is fulfilling the purpose for which it was purchased.,Good product, not easy to clean,Does the job very well,Very nice sandwich maker,Good quality and received on time,Good Product i Recommend,decent grill"/>
    <s v="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
    <s v="https://m.media-amazon.com/images/W/WEBP_402378-T1/images/I/51IMz58igdL._SX300_SY300_QL70_FMwebp_.jpg"/>
    <s v="https://www.amazon.in/Borosil-Prime-BGRILLPS11-Grill-Sandwich/dp/B07JZSG42Y/ref=sr_1_437?qid=1672923613&amp;s=kitchen&amp;sr=1-437"/>
    <x v="1"/>
    <x v="0"/>
    <n v="15.384615384615383"/>
    <n v="15.384615384615383"/>
  </r>
  <r>
    <x v="903"/>
    <s v="Bajaj Minor 1000 Watts Radiant Room Heater (Steel, ISI Approved)"/>
    <x v="1"/>
    <s v="Heating,Cooling&amp;AirQuality"/>
    <n v="749"/>
    <n v="1129"/>
    <n v="0.34"/>
    <x v="9"/>
    <n v="2446"/>
    <s v="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
    <s v="AHQKNH5JPOQWCNN2ZCUK34VEJAKQ,AEFYKJA3MREFE47PSGVWXKAZNX5A,AHDMM2TUZE7W7XK5BLDOMBCAKCGQ,AEND2YIQWXODS5XLFTNBWNCFHJHQ,AEFDI2YRIMBNCPVHEGTCZ3EEJJBQ,AFMLMNJBBQY6VM55KS2KJR2XVLSA,AFQRLX3MNPS6RGV4NY5BEXMGZNKA,AFQQYXNVJ7GGOQT4GZBROESNKX4A"/>
    <s v="ANIL. KUMAR,Rohit Y.,Amazon Customer,Chandra Sekhar polineni,Arvind kumar,X men,abhi,Dharampal Singh jadon"/>
    <s v="R2Z21OHZH69ASO,R3SYP2PI42JEC,R2YFP1LKOMNN5J,R33NMVBM2NHVRJ,RQCGOLYO4S7UF,R3NI7GYUBF68Y7,R2XGVVTMBU4PQP,RC2P508NWBM5I"/>
    <s v="Poor packaging,Nice products,Good,Spr,Worth to money,Heating is little less,Good for heating a single room.,Acha hai"/>
    <s v="à¤ªà¤¹à¤²à¥‡ à¤­à¥€ 2 à¤¬à¤œà¤¾à¤œ à¤•à¥‡ à¤°à¥‚à¤® à¤¹à¥€à¤Ÿà¤° à¤®à¥ˆà¤‚à¤¨à¥‡ à¤…à¤®à¥‡à¤œà¤¨ à¤¸à¥‡ à¤®à¤‚à¤—à¤µà¤¾à¤ à¤¥à¥‡ à¤œà¥‹ à¤¬à¤œà¤¾à¤œ à¤•à¥‡ à¤ªà¥ˆà¤•à¥‡à¤œà¤¿à¤‚à¤— à¤¡à¤¿à¤¬à¥à¤¬à¥‡ à¤•à¥‹ à¤à¤• à¤¦à¥‚à¤¸à¤°à¥‡ à¤¬à¤¡à¤¼à¥‡ à¤…à¤®à¥‡à¤œà¤¨ à¤•à¥‡ à¤¡à¤¿à¤¬à¥à¤¬à¥‡ à¤®à¥‡à¤‚ à¤ªà¥ˆà¤• à¤•à¤°à¤•à¥‡ à¤†à¤¯à¤¾ à¤¥à¤¾ à¤”à¤° à¤¸à¥à¤°à¤•à¥à¤·à¤¿à¤¤ à¤ªà¥à¤°à¤¾à¤ªà¥à¤¤ à¤¹à¥à¤à¥¤ à¤‡à¤¸ à¤¬à¤¾à¤° à¤¸à¥€à¤§à¥‡ à¤¹à¥€ à¤¬à¤œà¤¾à¤œ à¤•à¥‡ à¤¡à¤¿à¤¬à¥à¤¬à¥‡ à¤ªà¥‡  à¤à¤¡à¥à¤°à¥‡à¤¸ à¤šà¤¿à¤ªà¤•à¤¾ à¤•à¥‡ à¤­à¥‡à¤œ à¤¦à¤¿à¤¯à¤¾ à¤®à¥‡à¤°à¥‡ à¤ªà¤¾à¤¸ à¤†à¤¨à¥‡ à¤¤à¤• à¤¡à¤¿à¤¬à¥à¤¬à¤¾ à¤•à¤ˆ à¤œà¤—à¤¹ à¤¸à¥‡ à¤«à¤Ÿ à¤—à¤¯à¤¾ à¤¥à¤¾  à¤ªà¥à¤²à¥€à¤œ à¤ªà¥ˆà¤•à¤¿à¤‚à¤— à¤•à¥‹ à¤ªà¥à¤¨à¤ƒ à¤à¤• à¤”à¤° à¤¡à¤¿à¤¬à¥à¤¬à¥‡ à¤®à¥‡à¤‚ à¤•à¤°à¤•à¥‡ à¤­à¥‡à¤œà¥‡,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
    <s v="https://m.media-amazon.com/images/W/WEBP_402378-T1/images/I/41B-iX4Pf5L._SX300_SY300_QL70_FMwebp_.jpg"/>
    <s v="https://www.amazon.in/Bajaj-Minor-1000-Watt-Room-Heater/dp/B009P2LK08/ref=sr_1_57?qid=1672923593&amp;s=kitchen&amp;sr=1-57"/>
    <x v="1"/>
    <x v="0"/>
    <n v="11.76470588235294"/>
    <n v="11.76470588235294"/>
  </r>
  <r>
    <x v="904"/>
    <s v="ESnipe Mart Worldwide Travel Adapter with Build in Dual USB Charger Ports with 125V 6A, 250V Protected Electrical Plug for Laptops, Cameras (White)"/>
    <x v="4"/>
    <s v="Electrical"/>
    <n v="425"/>
    <n v="999"/>
    <n v="0.56999999999999995"/>
    <x v="9"/>
    <n v="2581"/>
    <s v="[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
    <s v="AGNE5T4E7SEMJUDM4COI6JBNJQBQ,AES63PZGZP33ZVO55CCO2WYML7NQ,AHQYGDH4CNFRYRTPCENNJNJHULTQ,AEMDF6YAXYO7WQUIAFGEULA7NWWQ,AFDV4H4KLTJ55TV4USUXZQ3SM47A,AHHGXR7CKVXIJ2ZT7XLLXW4DK7DQ,AEBMBHYSJBU324NU4URUAU4RHB2A,AEYMLF2UAU4DY2LCCDIDPFEIAAAA"/>
    <s v="Ehsan Ul Haq,Abhishek rajput,Nishant Malik,ruhi a.,jasmitha,Sunil W.,B. Bibo,monyag"/>
    <s v="R186EFJU37UPS6,R2KC2H7A99Y8J6,R25FE16IQR653P,R1Q6E8EBLHDKEC,RNH0MZ907JI2S,R18J8NK2242FA2,RC7ZMZ000I0FQ,R3LF4N05QHM907"/>
    <s v="Material not worth,Stable for use,Overall product is good,Durable, travel friendly,Adapter,Useful product for international travellers,Doubtful for Durability and sturdiness,very good product"/>
    <s v="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
    <s v="https://m.media-amazon.com/images/I/31w-19-3fSL._SY300_SX300_QL70_FMwebp_.jpg"/>
    <s v="https://www.amazon.in/ESnipe-Mart-Worldwide-Protected-Electrical/dp/B07WKBD37W/ref=sr_1_242?qid=1672903007&amp;s=computers&amp;sr=1-242"/>
    <x v="1"/>
    <x v="0"/>
    <n v="7.0175438596491233"/>
    <n v="7.0175438596491233"/>
  </r>
  <r>
    <x v="905"/>
    <s v="Ambrane Unbreakable 3 in 1 Fast Charging Braided Multipurpose Cable for Speaker with 2.1 A Speed - 1.25 meter, Black"/>
    <x v="0"/>
    <s v="Accessories&amp;Peripherals"/>
    <n v="299"/>
    <n v="399"/>
    <n v="0.25"/>
    <x v="9"/>
    <n v="2766"/>
    <s v="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
    <s v="AFYR53OTBUX2RNAKUZHUJ4RFJJNQ,AHR735YWWYFTQI5VGEEYP3DZPB6Q,AEO5NTPVZBDP7EHO2NOJ3Q6QPN3A,AF7S5C6MJ7XPJ26E3U3Z5TIWHRMA,AGY65IJP7XREWO3GUDT46474CYKA,AE2E632GMYL5U2ESNXOX5UT5D34A,AFHE44JRHYO42EGIWNM2GC75ZIJA,AEMJJHRL3DAOOLBWHIDSFW56MJWQ"/>
    <s v="Anand sarma,lokeshnist,C,SAI KIRAN,Amazon Customer,Jagdeesh singh,Kalpit Sultania,gopi"/>
    <s v="R249YCZVKYR5XD,R1GHL3EYAQ4ZMT,R1M0NVGZXK8NGO,R3O3MTC9L2VAJ5,RS2B5ERC0SV1O,RY1GC09VYZQT8,R29MVX7H69YMY5,R2M6TTXAWRQT5G"/>
    <s v="Ok cable,three pin with hybrid wire,Sturdy,Nice,Good.,So good,CarPlay Not supported,à¤ªà¥ˆà¤¸à¤¾ à¤µà¤¸à¥‚à¤² ðŸ™‚"/>
    <s v="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
    <s v="https://m.media-amazon.com/images/W/WEBP_402378-T2/images/I/41GeM83DzzL._SX300_SY300_QL70_FMwebp_.jpg"/>
    <s v="https://www.amazon.in/Ambrane-Unbreakable-Charging-Braided-Multipurpose/dp/B094JNXNPV/ref=sr_1_31?qid=1672909125&amp;s=electronics&amp;sr=1-31"/>
    <x v="1"/>
    <x v="0"/>
    <n v="16"/>
    <n v="16"/>
  </r>
  <r>
    <x v="906"/>
    <s v="ENEM Sealing Machine | 12 Inch (300 mm) | 1 Year Warranty | Full Customer Support | Beep Sound Function | Plastic Packing Machine | Plastic Bag Sealing Machine | Heat Sealer Machine | Plastic Sealing Machine | Blue | Made in India"/>
    <x v="1"/>
    <s v="Kitchen&amp;HomeAppliances"/>
    <n v="1595"/>
    <n v="1799"/>
    <n v="0.11"/>
    <x v="9"/>
    <n v="2877"/>
    <s v="ðŸ“žã€UTMOST CUSTOMER SUPPORT: ã€‘24 hours WhatsApp, at ENEM, we try our best to provide great experience to you. For any reason, if you are not completely satisfied with your purchase, you may return the machine for a service or exchange within 1 year of purchase. Providing lifetime manufacturerâ€™s support, in case of any trouble just call/WhatsApp us on +91 9958404521.|â­ã€MADE IN INDIA! IMPROVED SEALING MACHINE:ã€‘ENEM sealing machine is proudly Made in India! We have used high quality transformer + High Quality Plug + heavy gauge wire so ensures good performance and optimum safety.|â­ã€SUPPORT ALL HEAT SEALABLE MATERIAL BAGS: ã€‘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â­ã€ADJUSTABLE TIMER SETTING:ã€‘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â­ã€AUTO â€“ POWER OFF PROTECTION:ã€‘ENEM Plastic Packing Machine remains in standby mode when not used, thereby not utilizing power. Only when same is used for sealing, power is consumed.|â­ã€UPGRADED TRANSFORMER: ã€‘The transformer used in machine is twice bigger than any othersâ€™ substitutes which can reduce heat and work loss, make sure this table top heat impulse sealer working life is double longer than normal sealing machine. Max seal thickness:10 mils. Sealing width: 2mm."/>
    <s v="AFMIEGKNXXCMLWZFOBJ2D377PHVA,AGPUPI62IFNLHIAOE66RZ5FVZTIQ,AHZ5DVZ5VTJKMDTENJO4AZF7E4RQ,AFTQIPE7G3JCQMHJUU5FJBMP3MAQ,AEVLJEOZYZISEJ62IBSHVFIOVGHQ,AFOOAZDIA5NTHBNJ7SCIHUSR5WHQ,AHTOWZBM7RQHHVCMS3FQA7XBWSIA,AGQ2BGDKE2PWZ4Q27KVXUQQA67XA"/>
    <s v="Learning always,Saideepak,R P Singh,Rose,Saatu,Amit,Tony Antony,Kaavya Rekanar"/>
    <s v="R2K6SJH759C5FH,R32T8N4D11SFYS,R2AJIRID0O5M69,R3AFS0Z7NAVP9Y,R1ASKR3Y6EFO9Y,R18WQH7TYX092,R21411AL26C3MR,RW5XWAMBITKJR"/>
    <s v="Have bought 5 different sealing machines online by far this is the best,Hi,Good Value for money,Suited well for my purpose,Good,Great product. Made in india.really like it,Easy to use and economical,Very good"/>
    <s v="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
    <s v="https://m.media-amazon.com/images/W/WEBP_402378-T2/images/I/418ML1Yn1cL._SX300_SY300_QL70_FMwebp_.jpg"/>
    <s v="https://www.amazon.in/Sealing-Machine-Warranty-Function-Plastic/dp/B0989W6J2F/ref=sr_1_226?qid=1672923603&amp;s=kitchen&amp;sr=1-226"/>
    <x v="1"/>
    <x v="0"/>
    <n v="36.363636363636367"/>
    <n v="36.363636363636367"/>
  </r>
  <r>
    <x v="907"/>
    <s v="Hi-Mobiler iPhone Charger Lightning Cable,2 Pack Apple MFi Certified USB iPhone Fast Chargering Cord,Data Sync Transfer for 13/12/11 Pro Max Xs X XR 8 7 6 5 5s iPad iPod More Model Cell Phone Cables"/>
    <x v="0"/>
    <s v="Accessories&amp;Peripherals"/>
    <n v="254"/>
    <n v="799"/>
    <n v="0.68"/>
    <x v="9"/>
    <n v="2905"/>
    <s v="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â€™s working at home or traveling, it is an indispensable item in our lives,We have professional seller customer service and after-sales service. Please contact us in time if you have any questions at any time, and you will not suffer any loss!"/>
    <s v="AHSO2WSPV5UTH5J2K6MN5IZAIOGA,AFM26HOEORAI2OH3PKFIIZQFQHBA,AG37VQORMBEJPZS2AGUCYGIU7G5A,AG6IV4AS3MF5FG3VYPZOG3ACGNLA,AGUJDBWMYYACFUWP3CZ4GCHDS3EQ,AFOYMQ3MI52RO4MV3YTFXONUX3EQ,AEWITOSQKHBLZZOTS5WUBEGE2VOA,AHTEDPLVFC2DNGPOBWOD77MTTHVA"/>
    <s v="Ankita Thakur,Customer,Priyanka,varun sharma,Tushar Agarwal,sulabh sharma,Amazon Customer,Laxmi Foods"/>
    <s v="R10KIZHSVBEP0U,R1DEOWB5K6A6Z2,R2GD8H370XJ574,R3L2R2YXGR6W4L,R2KKPS8UXC42G,RM2YVJE73LH91,R2IUG2Z4CXK0CC,RC6J6VCOUGA5C"/>
    <s v="Average,Nice in this price,Nice,Nice,Good product but takes long time to be delivered,Misleading Title and description,Phone is not getting charged fast.,Works as expected"/>
    <s v="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â€™s not 6ft cable,Better to use original item,Just bought it so not sure of durability or sturdiness but it was very cheap and so wasnâ€™t sure how good will it work but it works perfectly fine"/>
    <s v="https://m.media-amazon.com/images/W/WEBP_402378-T2/images/I/41FQPJ+s61L._SX342_SY445_.jpg"/>
    <s v="https://www.amazon.in/Charging-Certified-Lightning-Transfer-Iphone12/dp/B09G5TSGXV/ref=sr_1_260?qid=1672909136&amp;s=electronics&amp;sr=1-260"/>
    <x v="1"/>
    <x v="0"/>
    <n v="5.8823529411764701"/>
    <n v="5.8823529411764701"/>
  </r>
  <r>
    <x v="908"/>
    <s v="Morphy Richards OFR Room Heater, 09 Fin 2000 Watts Oil Filled Room Heater , ISI Approved (OFR 9 Grey)"/>
    <x v="1"/>
    <s v="Heating,Cooling&amp;AirQuality"/>
    <n v="6549"/>
    <n v="13999"/>
    <n v="0.53"/>
    <x v="9"/>
    <n v="2961"/>
    <s v="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
    <s v="AHVZAVZYUTJOGQMHGNQVLQSOJNOQ,AF6ZNHSI6WAZLVT262M2JAHJGLNA,AFPDQ7U6JPPT2K2VW6KANBWLNFAA,AEJKIHINZUORIJHJTKKC4LLSLI3A,AFG4PDUEAAG3L4OYGKZOSPZYY3OA,AFMGKNFQZYEZLDII52VE3BSLNNYA,AFCYURWTX5HHOTUJUFX3TTTWICTQ,AGS7F3T2TCPZLLH6EIC7FAFKKCPQ"/>
    <s v="S Y,Budhi Tangu,Lukram slim,Naveen Vashisht,Amazon Customer,Amazon Customer,Deepak,Blush Bunny Organics"/>
    <s v="R352VUE5QTHFFF,R2RC6R2E0OMNQ9,RJ12UME7RFM5D,R22YTLRMKBWQM,R3BTY7HUJDNKG8,R3R812J0VVBD0A,R32X1CLMKWWKDE,R12N4I2XRPP114"/>
    <s v="Good product and recommend too,Good Purchase,It cannot warm a room of less than 100 square feet,Fan not working,Awesome,Good 9 Fin Oil Filler Room Heater from Morphy Richards,Good product for health conscious people,Really good product, Screws are available under lower thermocol"/>
    <s v="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â€™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
    <s v="https://m.media-amazon.com/images/W/WEBP_402378-T1/images/I/31HzCDKv6ZL._SX300_SY300_QL70_FMwebp_.jpg"/>
    <s v="https://www.amazon.in/Morphy-Richards-OFR-09-2000-Watt/dp/B01M5F614J/ref=sr_1_29?qid=1672923591&amp;s=kitchen&amp;sr=1-29"/>
    <x v="1"/>
    <x v="0"/>
    <n v="7.5471698113207539"/>
    <n v="7.5471698113207539"/>
  </r>
  <r>
    <x v="909"/>
    <s v="SaleOnâ„¢ Portable Storage Organizer Bag for Earphone USB Cable Power Bank Mobile Charger Digital Gadget Hard Disk, Water Resistance Material - Dark Grey"/>
    <x v="0"/>
    <s v="Accessories&amp;Peripherals"/>
    <n v="397"/>
    <n v="899"/>
    <n v="0.56000000000000005"/>
    <x v="9"/>
    <n v="3025"/>
    <s v="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
    <s v="AGKYLNZN5SOR4LZAYWRHAAJY6JQQ,AF3KBDP4KUQBIEPOHOD4CTE355DQ,AGPNK4G7IXT4KWGPM4P5GZVHJWRA,AFELT2ZWY73WKNOT67ZAGVUCQ3SA,AFZE7KG2W5XOGLTWA2J4CSAHNXWA,AGA6B3KA3UVWW7IMQ2AAH7YC7SBA,AELLMRH2KBMJNAYLWDLGUMSWGBWQ,AGLXXAIFPOSW675BKK5KDZL63KVQ"/>
    <s v="Amazon Customer,Santos,CVN,anonymous,Sacchidanand Pant,Sa9025,Vijay,Ravi Tiwari"/>
    <s v="R3D7XJFJ5YMCGX,R1XFCHMC5NZ1Y5,R1CKJ6H0A3FZI0,RX6GFI0WHX38M,R1AN2V2QZ2S8KM,R23KGXQ1Q93GB,RH9TQT6VOR6JJ,R3N6ZYBTC2LJVW"/>
    <s v="Good at this price,Good product to organize your things,HOLDING CAPACITY,Not a lot of volume inside. Only for cables and tiny objects,Pretty good product for the price (under â‚¹500),It does it's job , worth the buy at this price,It served my purpose,Quality is not good"/>
    <s v="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
    <s v="https://m.media-amazon.com/images/W/WEBP_402378-T2/images/I/51cqrmW48+L._SY300_SX300_.jpg"/>
    <s v="https://www.amazon.in/SaleOnTM-Portable-Organizer-Earphone-Assorted/dp/B07NTKGW45/ref=sr_1_384?qid=1672903013&amp;s=computers&amp;sr=1-384"/>
    <x v="1"/>
    <x v="0"/>
    <n v="7.1428571428571423"/>
    <n v="7.1428571428571423"/>
  </r>
  <r>
    <x v="910"/>
    <s v="Philips EasyTouch Plus Standing Garment Steamer GC523/60 - 1600 Watt, 5 Steam Settings, Up to 32 g/min steam, with Double Pole"/>
    <x v="1"/>
    <s v="Kitchen&amp;HomeAppliances"/>
    <n v="7799"/>
    <n v="8995"/>
    <n v="0.13"/>
    <x v="9"/>
    <n v="3160"/>
    <s v="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â€™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â€™s lifetime"/>
    <s v="AEZPN2FXQGKONKQKDSREETOWTLGQ,AGHXXH2FWY3YF4MB2EKX6RFLFBUQ,AHNMAYXQ64DDKZWPIIHOFX7UM7YA,AG6QCT5IZMD5I4TMLCLTKM3LQU6A,AFIQ2NB5ZBTPFZ5JYIRHDLJGBQKQ,AFTCFSIJBGKG45IQBJ4Q6WUUYGRA,AGLB4RAINP47QIOGR6K3BVGB6PVQ,AGIMXHQLEPJG6FIWJMBJLC7MVK3Q"/>
    <s v="Q,VINU R.,Biswajit Choudhury,Nishi b.,Dr Kushal Mital,P Yadav,Kindle Customer,Umashankar"/>
    <s v="R34X9P95PZ5OX2,R2W61LLRNDPTLV,R1MD9WI5AP8ZQV,R37H76FMO5LQWM,RQ8LTTD9ZAD0U,R2EWX5R32OVIH5,RU43GXLFBAS8O,R1LF03KFL5GO3P"/>
    <s v="Takes space and not convenient if in a hurry,Not useful for Cotton, Linen and thick materiel fabrics,Received broken,Only for lighter fabric,There is a learning curve, it may take 2 people to do it,It looks like an imitation product , pieces donâ€™t match properly and some look very weak,Excellent product and received in good condition,Not great"/>
    <s v="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ðŸ˜’,Received a broked packedge. With broken item.,I thought it would make my task of ironing easy but itâ€™s useless on cottons and silks . Itâ€™s great to use it on chiffon and polyester. Do not buy thinking you wonâ€™t need standard ironing anymore..,It is fantastic for marriages, where there are many dresses, net based where you can't use iron. Quick. Good for suits,It looks like an imitation product , pieces donâ€™t match properly and some look very weak,valu Ed for money,Itâ€™s not effective and pressing clothes effectively seems to have an issue"/>
    <s v="https://m.media-amazon.com/images/I/318JzFxYqtL._SX300_SY300_QL70_FMwebp_.jpg"/>
    <s v="https://www.amazon.in/Philips-Garment-Steamer-GC523-60/dp/B07DZ986Q2/ref=sr_1_253?qid=1672923605&amp;s=kitchen&amp;sr=1-253"/>
    <x v="1"/>
    <x v="0"/>
    <n v="30.769230769230766"/>
    <n v="30.769230769230766"/>
  </r>
  <r>
    <x v="911"/>
    <s v="pTron Volta Dual Port 12W Smart USB Charger Adapter, Multi-Layer Protection, Made in India, BIS Certified, Fast Charging Power Adaptor Without Cable for All iOS &amp; Android Devices (Black)"/>
    <x v="2"/>
    <s v="Mobiles&amp;Accessories"/>
    <n v="199"/>
    <n v="1099"/>
    <n v="0.82"/>
    <x v="9"/>
    <n v="3197"/>
    <s v="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
    <s v="AFJ4ZH2VBT7VFHQNRMCEX2L2LBUA,AFFPHN5H4FO3XR2OZ3O2WJU27FCQ,AFYW2E6QX62PBJAJEIOE25GCKXOA,AFRF3MH2AZZR7AJQFT7A73H7D6LA,AHTRPDYOHYTPMP53RQDET3NIEOKA,AGIIYMV2W7KQZQA7G4IAJ2KT5U3A,AFC7G4ZMZALNTMXSNZOXFMWGXW7Q,AGRF7QVYGI7QVV6BKP6POB3OLT3Q"/>
    <s v="Ajit Srivastava,praosv,Rushab,Madhurima Dutta,Nilesh Suthar,Amazon Customer,Amit L.,Rakesh Gupta"/>
    <s v="RCYM7OUD8PKWH,RRK0TIGHV700F,RRAGI9YCKE2H9,R2R51I1D2W2K9X,RRI0B00NV10SB,R261OFDIUG1971,R2I7WIQ18HOAJR,R1MB58FBZOQYHE"/>
    <s v="The space between the ports is very less. Engineering defect.,good,Heating issue,Good,A smart product.,Awesome,Good one,Good"/>
    <s v="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
    <s v="https://m.media-amazon.com/images/I/31UUEYNOmCL._SX300_SY300_QL70_ML2_.jpg"/>
    <s v="https://www.amazon.in/Charger-Multi-Layer-Protection-Certified-Charging/dp/B09TP5KBN7/ref=sr_1_186?qid=1672895799&amp;s=electronics&amp;sr=1-186"/>
    <x v="1"/>
    <x v="0"/>
    <n v="4.8780487804878048"/>
    <n v="4.8780487804878048"/>
  </r>
  <r>
    <x v="912"/>
    <s v="Amkette 30 Pin to USB Charging &amp; Data Sync Cable for iPhone 3G/3GS/4/4s/iPad 1/2/3, iPod Nano 5th/6th Gen and iPod Touch 3rd/4th Gen -1.5m (Black)"/>
    <x v="0"/>
    <s v="Accessories&amp;Peripherals"/>
    <n v="449"/>
    <n v="599"/>
    <n v="0.25"/>
    <x v="9"/>
    <n v="3231"/>
    <s v="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
    <s v="AFEJFJOFJO4XQTAUFXZALFURTCUQ,AFAXUU47RN762WSSN4WATCSYAJ4A,AGLOERHFT2VT7MSRJVX7AR4YJKEQ,AG43C22P52ROYFXBHCND6X3QI4PA,AGIC5NIRGP4DCEB4RYQEK5S3IGRA,AE4WAZZ4DGMPHC2IFXOPULQIT6ZA,AH4NTJSGZJU46T6V3HLTRFW27U4A,AEDYRTC4664YWM5FEQVQB3IVCAMA"/>
    <s v="R Ramesh,Virender,Hemkant Rajput,Suvendu Ray. (Alok ),Yash Shah,manik,Ajinkya,Ashish A. Jhala"/>
    <s v="R19ER862292N5Q,R21RA48Q90YTS4,R1XDQKBJ04AVJP,R2IZBKO6011QXE,R1D7K5GBWOXM3R,ROWQXDKTB82ZR,R18XNHDAT5U193,R1QOW7Y2I3X8LQ"/>
    <s v="It works,Reasonably Good Product,Very usefull,Work with iPod perfectly.,Not a good product,Wonderful Product and fast charging,Nice cable,Usefull to me"/>
    <s v="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
    <s v="https://m.media-amazon.com/images/I/31Lqjmed98L._SX300_SY300_QL70_FMwebp_.jpg"/>
    <s v="https://www.amazon.in/Amkette-Charging-Cable-iPhone-Touch/dp/B00RGLI0ZS/ref=sr_1_226?qid=1672909135&amp;s=electronics&amp;sr=1-226"/>
    <x v="1"/>
    <x v="0"/>
    <n v="16"/>
    <n v="16"/>
  </r>
  <r>
    <x v="913"/>
    <s v="AGARO 33398 Rapid 1000-Watt, 10-Litre Wet &amp; Dry Vacuum Cleaner, with Blower Function (Red &amp; Black)"/>
    <x v="1"/>
    <s v="Kitchen&amp;HomeAppliances"/>
    <n v="3199"/>
    <n v="5999"/>
    <n v="0.47"/>
    <x v="9"/>
    <n v="3242"/>
    <s v="Suitable for Wet &amp; Dry Dual Operations. WiFi Connectivity : No;Large 10 Litres Dust Collection Jar.|Powerful 1000W Motor I Strong 16.5 kPa Suction;Equipped with Blower Function.|360Â°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
    <s v="AHNDW5VKSMBFMC7T34ASEI7Y3GZA,AG3SNVECF5ZS32DWQTW2G77ISR5A,AECXPKAOE4L7HKC7MX3HARQ2ZN7A,AHQBLD6PQTVODKX7CP7AR73VXE3Q,AHWKKP3N725TNVCGAS3RDM5MNAJQ,AFWHSXXOAGQP3TULDR5UEU7SEVLA,AEYBOFCIILSYQPBIFKTK3O4ULXHA,AGXMURTR4IJKATZQ4COPQMXAWCVA"/>
    <s v="Amandeep singh,GIREESH KUMAR R,Kiransaravanan,Amitkumar Yurembam,Pradeep,Goutham,Dr Ershad,Bharathidasan N"/>
    <s v="R3JP9GW6RDG7YF,R2WZQXQJGPUSL9,R3SDM4NN6LFSL,R1MPD1Z1RVWED5,R2DFHZQ2DIC252,R3VXTRX34YFXJ9,R1LCIITYYC3DTG,R16NO3UIEZYUMI"/>
    <s v="Nice product,cleaning,Performance is okay for this cost,Serve the purpose,Value of money,Some damage in inside the product,It's good,Good"/>
    <s v="Value for money nd nice product,cleaning,Value for money,Best in this budget, however I wish the suction power to be little more.,Good quality product,,Good in managing minor works and occasional use , negative point is suction power us underpowered,Easy to use"/>
    <s v="https://m.media-amazon.com/images/W/WEBP_402378-T2/images/I/415f3fULh8L._SX300_SY300_QL70_FMwebp_.jpg"/>
    <s v="https://www.amazon.in/AGARO-1000-Watt-10-Litre-Cleaner-Function/dp/B083M7WPZD/ref=sr_1_174?qid=1672923600&amp;s=kitchen&amp;sr=1-174"/>
    <x v="1"/>
    <x v="0"/>
    <n v="8.5106382978723403"/>
    <n v="8.5106382978723403"/>
  </r>
  <r>
    <x v="914"/>
    <s v="Eureka Forbes Aquasure Amrit Twin Cartridge (Pack of 2), White"/>
    <x v="1"/>
    <s v="Kitchen&amp;HomeAppliances"/>
    <n v="825"/>
    <n v="825"/>
    <n v="0"/>
    <x v="9"/>
    <n v="3246"/>
    <s v="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
    <s v="AHFGOH4GBUXQQ45BNRBY7MHPN4NQ,AHY6F4BLYRDJCSKQSQEWDPXAXKSA,AE4J6N4OTZMC3NVLJPGFTR5P7NIA,AEBI27B54C4N5R3O45S2AWCPPNPA,AETABFSDFJT4L2NJYWAECEX2QL3Q,AH67BHLOMDZFQHLSOIVQND2BCDMQ,AEALKKVOIADNBRZB3EOH2VJHP27A,AFF7ZQGFBRXWPEJTK7JZDDT2KFJQ"/>
    <s v="dr. sunil,Fayaz Ahmed,Rajesh A. Dhok,Sham s.,Shridhar,Prajwal Jagannath Shetty,Jayanth,Amazon Customer"/>
    <s v="R2UVKVQN13D4BP,ROIDOHU6ZPBY6,RVYETD2GBOPL1,R35DGGWKAGGN7H,R2NH2WT3ZLS63K,R29HIGIR59F1T6,R2G5PWMPUJRZK5,R3LMAD40N5XICA"/>
    <s v="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
    <s v="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
    <s v="https://m.media-amazon.com/images/I/41WfA7FDnzL._SX300_SY300_QL70_FMwebp_.jpg"/>
    <s v="https://www.amazon.in/Eureka-Forbes-Amrit-Twin-Cartridge/dp/B00LP9RFSU/ref=sr_1_382?qid=1672923611&amp;s=kitchen&amp;sr=1-382"/>
    <x v="1"/>
    <x v="0"/>
    <s v=""/>
    <s v="0"/>
  </r>
  <r>
    <x v="915"/>
    <s v="Crompton Brio 1000-Watts Dry Iron with Weilburger Coating (Sky Blue and White)"/>
    <x v="1"/>
    <s v="Kitchen&amp;HomeAppliances"/>
    <n v="645"/>
    <n v="1100"/>
    <n v="0.41"/>
    <x v="9"/>
    <n v="3271"/>
    <s v="PRODUCT: Crompton's dry iron with Weilburger Non Stick Coating;TECHNICAL SPECIFICATIONS: Wattage 1 W; Voltage 23V; Dimensions 262 X 11 X 128 (L X W X H) mm|SAFETY: Auto cut-off feature switchess off an unattended iron ensuring safety of garments;CONVENIENT AND EASY TO USE: 36â°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
    <s v="AF2JJYV2AX7CVSWYMLNZGFVHPLZA,AF4ZKPEZDK4MBC74G6DZYE4YPXNA,AFQRDDZDX24M6MLI75ZZBFLDSTSQ,AHL56ROKLAVDGP3ZRN45JIXXQ2GQ,AEJBNCW6FFRYFFVPDZU6AYD2LRBQ,AH7AIYFOHJAKH6SM4KNT6GNCHWNQ,AEWUBQURRQIYWSK5SBEOLZJRAP6Q,AHIRJYCO7S265XRVOHKEQJV6BPIQ"/>
    <s v="Lakshmi d.,vishal more,Vasanth Kumar,naveen,Golu verma,Abdul Arshad A H,sundar T,Mahesha"/>
    <s v="R29AV9WKFL78NP,RWFBNIYQTMW4A,R11CTFK86N4XV0,R2KD2NV6SEZGHN,R3DPGVFQ8PV47O,RBQ1DML3XWOLI,R1JRJHAW9JYVQ5,R3Q5M78JBLPTF5"/>
    <s v="Good,Easy to handling ..satisfied,Good,Good,Quality product,Good Product,Nice,Hanske taka product"/>
    <s v="Good,https://m.media-amazon.com/images/I/41D5G0vX76L._SY88.jpg,Worth for the price,Compact and lightweight,Nice,Nice product easy to use, price also good,Nice,Chenagidye"/>
    <s v="https://m.media-amazon.com/images/I/41Yb7bZL3nL._SX300_SY300_QL70_FMwebp_.jpg"/>
    <s v="https://www.amazon.in/Crompton-BRIO-1000-Years-Warranty/dp/B07YSJ7FF1/ref=sr_1_375?qid=1672923611&amp;s=kitchen&amp;sr=1-375"/>
    <x v="1"/>
    <x v="0"/>
    <n v="9.7560975609756095"/>
    <n v="9.7560975609756095"/>
  </r>
  <r>
    <x v="916"/>
    <s v="Saifsmart Outlet Wall Mount Hanger Holder for Dot 3rd Gen, Compact Bracket Case Plug and Built-in Cable Management for Kitchen Bathroom, Bedroom (Black)"/>
    <x v="2"/>
    <s v="HomeAudio"/>
    <n v="349"/>
    <n v="1299"/>
    <n v="0.73"/>
    <x v="9"/>
    <n v="3295"/>
    <s v="Hand Free"/>
    <s v="AFEQNJUAIGTASKXSGSUUOTDMOMDQ,AHLF25KDQCPPRDIZCBICU5XG7ECQ,AF3JF6J5KVUCB7KOGLU6Z3OE4O6A,AGMLLOV22EXPBNLF6VLGFTSABHHA,AHHHCRWKGCWA2BR7WNSBRHPS24JA,AHXCS37DGQHLE7RFQHFYPWGXZICQ,AE4W5ONOAXFJGV2L3AE72XWKSUKA,AFY34GSLURN6WLMJGFOGI5R2B6LA"/>
    <s v="Arun,Shailendra,SHIVA PALTHI,Harish Rao,Sushant Shukla,Jay Jayesh Chheda,Shivani Chande,Kindle Customer"/>
    <s v="R375X8JYM7319I,RJ5U2OT67JPML,R1CENO6ESG485Z,RBKGVCEB3S8C2,R2ISR7TBORKI9B,R33BQQEDDFKSME,R2CEQPEZJ0VDR2,RX593R5637QHH"/>
    <s v="Good Quality but cheap color,Good product ,at this price,Good product,à¤…à¤šà¥à¤›à¤¾ à¤¹à¥ˆà¥¤,Nice product with finishing issues,Perfect Gen 3 Echo Dot Holder,Happy,Your power outlet has to bear the weight"/>
    <s v="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
    <s v="https://m.media-amazon.com/images/W/WEBP_402378-T2/images/I/41-AORr2udL._SX300_SY300_QL70_FMwebp_.jpg"/>
    <s v="https://www.amazon.in/SAIFSMART-Compact-Bracket-Management-Bathroom/dp/B08L4SBJRY/ref=sr_1_150?qid=1672909131&amp;s=electronics&amp;sr=1-150"/>
    <x v="1"/>
    <x v="0"/>
    <n v="5.4794520547945202"/>
    <n v="5.4794520547945202"/>
  </r>
  <r>
    <x v="917"/>
    <s v="Tygot Bluetooth Extendable Selfie Sticks with Wireless Remote and Tripod Stand, 3-in-1 Multifunctional Selfie Stick with Tripod Stand Compatible with iPhone/OnePlus/Samsung/Oppo/Vivo and All Phones"/>
    <x v="2"/>
    <s v="Mobiles&amp;Accessories"/>
    <n v="399"/>
    <n v="1999"/>
    <n v="0.8"/>
    <x v="9"/>
    <n v="3382"/>
    <s v="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
    <s v="AHTVBHRLCBX5E5GBPONFYZLCNBGQ,AEXRBZRUCAA7B3P4I2W344GKKEKQ,AGCRWVPOVID3SCYSXUIFZNEVZ5KQ,AFLG2PW5COQFF4ALCTWAHMWQ5XBQ,AGTYNRS4BMV64TFKAWN5BGOC3RLQ,AH4SGJXQP3YL7ZSOBVDVA6EF6NNQ,AEE6GBKI25S2XX77PN4SZTH7KWTQ,AFQREO7QQWGS5QZYY2VUNQKV5VPA"/>
    <s v="Shekhar Badola,Pravin,Kishor,Ananta Bhaskar Somawanshi,Anonymous,Jyothi,Rishi,Amazon Customer"/>
    <s v="R3BGA0IR8XWNFF,R1Z9SVTENNC9JG,RE5OA1UZUJM9W,R285X2YEP7XRRW,R1ENCB49VUPLIC,R23RJUU2U87L75,RM2L3W83I8OIA,R6BV56BS9PVP9"/>
    <s v="Value for Money,After 1 month usage review,Good product,Product is good and light weight.,Good product,Nice product.Bluetooth option Is good,Can go for it, not much stable but a decent product,Seems to be a good product by first use"/>
    <s v="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â‚¹. Let me know if you have any other doubts,It is user friendly,Product is good and light weight.,Works well and Bluetooth connectivity is also good.,Nice product.Bluetooth option Is good,Stability is ok only, otherwise a decent product,Good product"/>
    <s v="https://m.media-amazon.com/images/I/41MmsYTi06L._SX300_SY300_QL70_ML2_.jpg"/>
    <s v="https://www.amazon.in/Tygot-Bluetooth-Extendable-Multifunctional-Compatible/dp/B094YFFSMY/ref=sr_1_65?qid=1672895762&amp;s=electronics&amp;sr=1-65"/>
    <x v="1"/>
    <x v="0"/>
    <n v="5"/>
    <n v="5"/>
  </r>
  <r>
    <x v="918"/>
    <s v="AmazonBasics Digital Optical Coax to Analog RCA Audio Converter Adapter with Fiber Cable"/>
    <x v="2"/>
    <s v="HomeTheater,TV&amp;Video"/>
    <n v="1089"/>
    <n v="1600"/>
    <n v="0.32"/>
    <x v="9"/>
    <n v="3565"/>
    <s v="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â€™t take up too much space behind your entertainment center or desk; simple to install|Includes quality fiber cable and external micro USB power supply"/>
    <s v="AF5XVR5OXJ67BJZGIOYFMQDQIGGQ,AGKGXJAEWW2YJUFZPBBJMTXB5JCA,AHWBGFXMQMPMLIRTEOZC23QT2FWQ,AEVYQ5XCKNYAC4L27BDFVMWT6TCQ,AFNM7CC3WVFADEY2HU4FUG2PQVSA,AG5LTALCLRJRNBK3W4P5EODKPLSA,AGUJKURU5LKSDMIBLC2AYZHJZCHA,AHPJLCH4PJJ5CD53KTXAAXRLV4ZQ"/>
    <s v="Amazon Customer,Sarma P,Ravindra Deodatta Dhond,Abhineet Chandra,Abir Choudhury,Shinto Mon,Amazon Customer,Suvam seal"/>
    <s v="R14Q2PBO5QNTZQ,R1V7IZD8XNZ208,R2AZWSJDR22HBI,RZZ48A786H79G,R10LP9ZFPAKSTQ,R1E0D9EUXYTD6P,R162GP63JEAKXQ,RBEZGG735KAU4"/>
    <s v="Satisfactory one,Optical cable loose contact,Digital to Analogue converter,Its a good Product to connect Home Theater Music System without optical audio port.,Very good product.,Good,High quality amezon basic top notch go for best sound quality,Good"/>
    <s v="The build quality is good. Not sure on the reliability front , letâ€™s see in few months. The sound quality is satisfactory. There is a reduction in sound which is expected during conversion anyway.  But considering the price itâ€™s negligible. Overall a good buy. Will recommend this one especially for TVâ€™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
    <s v="https://m.media-amazon.com/images/W/WEBP_402378-T1/images/I/41OrFRgZhYL._SX300_SY300_QL70_FMwebp_.jpg"/>
    <s v="https://www.amazon.in/AmazonBasics-Digital-Optical-Converter-Adapter/dp/B07KSB1MLX/ref=sr_1_179?qid=1672909133&amp;s=electronics&amp;sr=1-179"/>
    <x v="1"/>
    <x v="0"/>
    <n v="12.5"/>
    <n v="12.5"/>
  </r>
  <r>
    <x v="919"/>
    <s v="WeCool C1 Car Mobile Holder with One Click Technology,360Â° Rotational, Strong Suction Cup,Compatible with 4 to 6 Inch Devices, Wildshield and Dashboard Mobile Holder for Car, and Use"/>
    <x v="2"/>
    <s v="Mobiles&amp;Accessories"/>
    <n v="489"/>
    <n v="1999"/>
    <n v="0.76"/>
    <x v="9"/>
    <n v="3626"/>
    <s v="One Click Release : Inserting or releasing your phone to the Mobile holder for Car Dashboard is made very simple with this WeCool Smart Gadget. Just use a single hand to lock or unlock the phone in your Car|360Â° FULLY ROTATIONAL Mobile Holder : WeCool Mobile holder with a 360Â°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
    <s v="AFLKEO2K6COQHU2DXPFV54VSZYDQ,AE7CRGIWRNSZMTVAHR3SWOUQVFUQ,AG67CGR3C43TNGHCXQDEHUMT5QSA,AF3ZXSDNA4OBYAYA7DKTZ6QOZOZQ,AFD5PNXQHWWDULY26SXS7SIYRG2A,AFNOEGQW7O3AHVLS6EBSUQP3VBXA,AFYHQLI23FMT3VQTHL6MTDZUMRVA,AGRKUDIXVSUQBXB2VMMCZZZ7QPPA"/>
    <s v="Santosh Verma,Saravanan,Dr Sandeep Rana,Bal singh,Ashokrajan,Anirudh,NIL,MaGe"/>
    <s v="R1P673FG5GG9AO,R3ROYQ6BV3RM5T,R3ETCBWLMH5U7J,RL03M79RJEZYY,R38671IDIYF3KV,R20KDGMHU5A66W,R1H428OSIRK1PP,RC0FSCHN4TB9A"/>
    <s v="I like the product,Best product with good customer care,Best suction and decent plastic quality,Good product with good quality,Good solution,Good cup adhesion. Overall satisfied.,Overall nice product,Nice One"/>
    <s v="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
    <s v="https://m.media-amazon.com/images/I/41fkuZKjGCL._SX300_SY300_QL70_ML2_.jpg"/>
    <s v="https://www.amazon.in/WeCool-C1-Technology-Windshield-Extendable/dp/B09P858DK8/ref=sr_1_104?qid=1672895777&amp;s=electronics&amp;sr=1-104"/>
    <x v="1"/>
    <x v="0"/>
    <n v="5.2631578947368425"/>
    <n v="5.2631578947368425"/>
  </r>
  <r>
    <x v="920"/>
    <s v="Dr Trust Electronic Kitchen Digital Scale Weighing Machine (Blue)"/>
    <x v="6"/>
    <s v="HomeMedicalSupplies&amp;Equipment"/>
    <n v="899"/>
    <n v="1900"/>
    <n v="0.53"/>
    <x v="9"/>
    <n v="3663"/>
    <s v="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â€™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
    <s v="AG22QSZIES6VEC3IVAGKQD4N7WHA,AHFGWOU2ANAHIK6VUKI267DZO5PQ,AE7JCA7MTQHV6XTNF2NQFH5DG6KQ,AHKW2FPVJKYDYZOTMPDW4CIXUHLA"/>
    <s v="Jagdeep,imtiaz dhalech,Simple Person,Neha Naik"/>
    <s v="R3KLZUQCUHHOAX,R2QQZX4QI5G707,R2PMOA0FRZQJH8,R1Z7A1FJINTOUW"/>
    <s v="Design Optimised for Functionality, Durability &amp; Battery life!,Nice,**HIGHLY PRECISE IN MEASURING**ACCU GAUGE SENSORS**CONVERTS UNIT AFTER MEASURING ALSO**HAS TARE, AUTO-OFF, OVERLOAD INDICATOR**,It worked good for one year. Now only grams are shown.litres option is not operated."/>
    <s v="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
    <s v="https://m.media-amazon.com/images/I/41csvHnDvES._SX300_SY300_QL70_FMwebp_.jpg"/>
    <s v="https://www.amazon.in/Dr-Trust-Electronic-Kitchen-Weighing/dp/B07BKSSDR2/ref=sr_1_265?qid=1672923605&amp;s=kitchen&amp;sr=1-265"/>
    <x v="1"/>
    <x v="0"/>
    <n v="7.5471698113207539"/>
    <n v="7.5471698113207539"/>
  </r>
  <r>
    <x v="921"/>
    <s v="Parker Vector Standard Chrome Trim Ball Pen (Ink - Black)"/>
    <x v="3"/>
    <s v="OfficePaperProducts"/>
    <n v="272"/>
    <n v="320"/>
    <n v="0.15"/>
    <x v="9"/>
    <n v="3686"/>
    <s v="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
    <s v="AE3S2ZAEMH765KUJ57DR6HBZBB3Q,AHSIVUNTJMI5S5AJGFDE5EDQ355Q,AGQUDHVCMBW7DYS2HT5HA3QCZIEA,AFNXZNINQLTHKVRFI37VQAAFFGOA,AGVKQNHNS7PQK63FIB6EVC5GUAMQ,AEHZ4NOZ5SIDQLGODWS4UZ6RVQJA,AGBVAEUPMWYCDQIKNAD2DXEYWXZA,AEOJW7OWUZROZ6Z66ZQU33Y2ZYLQ"/>
    <s v="Fardeen mujawar,Pavan,Danny,Siddhartha Pratap,Rabindra Kumar Das,Amazon Customer,Rakesh Ranga Yadav,Nivedita Chatterjee"/>
    <s v="RD6OIJUG0R241,R3EUJ7A6LG8X7V,R1DWGT4USEVGYK,R187KH5XJBPS86,R2XYH31E9NK0GU,RDYNZZPHU7SZK,R2MR0DYZVFN3HA,R3PV91U8ZYN5DU"/>
    <s v="Ok,Like all other ball pens,Regular pen over priced,Nice,It is fine.,Awful blue ink,Nice and my Favorite Pen,Reasonable price"/>
    <s v="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
    <s v="https://m.media-amazon.com/images/W/WEBP_402378-T2/images/I/41zNLdERuiL._SX300_SY300_QL70_FMwebp_.jpg"/>
    <s v="https://www.amazon.in/Parker-Vector-Standard-Ball-Black/dp/B00LZPQVMK/ref=sr_1_374?qid=1672903013&amp;s=computers&amp;sr=1-374"/>
    <x v="1"/>
    <x v="0"/>
    <n v="26.666666666666668"/>
    <n v="26.666666666666668"/>
  </r>
  <r>
    <x v="922"/>
    <s v="Allin Exporters J66 Ultrasonic Humidifier Cool Mist Air Purifier for Dryness, Cold &amp; Cough Large Capacity for Room, Baby, Plants, Bedroom (2.4 L) (1 Year Warranty)"/>
    <x v="1"/>
    <s v="Heating,Cooling&amp;AirQuality"/>
    <n v="2249"/>
    <n v="3550"/>
    <n v="0.37"/>
    <x v="9"/>
    <n v="3973"/>
    <s v="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
    <s v="AEJS5FT3PUYMZ27UQBFICD2YXDQA,AFFHWVYKVSRM37YO4YB3Z6IMFLYA,AGJKOP63VWH3PLV46FL33T3AAMZA,AFIXS23I6JWYAYRYKIQN6XQ5DNCA,AFT5MTRDID47T6IFK3WZKMHPL3GQ,AGOFMGGVERIDKNPHMFBODPTPJ5YQ,AE5RKE23GK5T7VQBYKSUCUIHPMIQ,AHH4RVJIROHTEVGRWPYUX2SUHUBQ"/>
    <s v="Anshuk Pani,Sujit,Neeraj,M Sajan,Gabs,Kishore Bandi,Molly Papachan,Shrinidhi"/>
    <s v="R3JY7DEIB727Q4,RERB22NNP18BZ,RE6LIDZ65EW5G,R1YO7O7DO2O5U6,R1A6I4INOCGWBG,R1ARO6W0N7HC7F,R1VGL0ZOWEIDPZ,R22OSYPO6IBZ8O"/>
    <s v="So far so good,Good product.,good quality product and create ultra fine mist.,Can be a Great Product,Super,Works as described though difficult to refill water,good one,Amazing"/>
    <s v="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
    <s v="https://m.media-amazon.com/images/W/WEBP_402378-T2/images/I/21Kb8kWuKTL._SX300_SY300_QL70_FMwebp_.jpg"/>
    <s v="https://www.amazon.in/Allin-Exporters-Ultrasonic-Humidifier-Purifier/dp/B01M69WCZ6/ref=sr_1_293?qid=1672923606&amp;s=kitchen&amp;sr=1-293"/>
    <x v="1"/>
    <x v="0"/>
    <n v="10.810810810810811"/>
    <n v="10.810810810810811"/>
  </r>
  <r>
    <x v="923"/>
    <s v="HP 150 Wireless USB Mouse with Ergonomic and ambidextrous Design, 1600 DPI Optical Tracking, 2.4 GHz Wireless connectivity, Dual-Function Scroll Wheel and 12 Month Long Battery Life. 3-Years Warranty."/>
    <x v="0"/>
    <s v="Accessories&amp;Peripherals"/>
    <n v="599"/>
    <n v="899"/>
    <n v="0.33"/>
    <x v="9"/>
    <n v="4018"/>
    <s v="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
    <s v="AEDZXGGZW3ZS22XINYAPXX347GKA,AGGIQC3X6SACWMNN7EQANQMS36IA,AEJHA2E6YBI635Q3AKE2QNBOM24Q,AHBXRBDR7QC3GHIMO3KBIIA4U26Q,AHVNWCICNY3UEAX4JMSJGPQNPVRA,AG7KWVG7HMZOHCIDXRJ7KARTAFQQ,AGU4QDN3LU25GWIUH3PQUSSGODPQ,AFL5ZDARQ6ARU2TN3RCY7KFBJBZA"/>
    <s v="Wajiha,Gaurav Choudhary,Kenil,Indrajeet kumar Sinha,Dishant Mann,Rizwan,Srikrishna,PRASAD ALPE"/>
    <s v="R30U9FM8KQM6XF,R29JQ2K07HBYIF,R2E2HQUWWCQ7KQ,R296GRK7CYBW8R,RQYGF5HURT4Q7,R2UMKGAL43EGDB,R2BJNGYIXCJZR3,R1LPMCFZIBBS1E"/>
    <s v="Nice,Scroll wheel is extremely small,Value for money ðŸ’° during sale price become much lower than normal that is time to buy this.,Ok,It's a quality product...,Good product,Mouse OK but upper part Flimsy,Product is good"/>
    <s v="Packing was not good, over all good product..,Scroll wheel is very small otherwise the product seems good at least at the first use,https://m.media-amazon.com/images/I/615o-xCWE-L._SY88.jpg,Ok,,A bit disappointed with on/off switch.. itâ€™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
    <s v="https://m.media-amazon.com/images/I/21ci6bwxtdL._SX300_SY300_QL70_FMwebp_.jpg"/>
    <s v="https://www.amazon.in/HP-150-Ambidextrous-Wireless-Mouse/dp/B09GB5B4BK/ref=sr_1_113?qid=1672903000&amp;s=computers&amp;sr=1-113"/>
    <x v="1"/>
    <x v="0"/>
    <n v="12.121212121212121"/>
    <n v="12.121212121212121"/>
  </r>
  <r>
    <x v="924"/>
    <s v="Samsung Galaxy Buds Live Bluetooth Truly Wireless in Ear Earbuds with Mic, Upto 21 Hours Playtime, Mystic Black"/>
    <x v="2"/>
    <s v="Headphones,Earbuds&amp;Accessories"/>
    <n v="4790"/>
    <n v="15990"/>
    <n v="0.7"/>
    <x v="9"/>
    <n v="4390"/>
    <s v="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
    <s v="AHPK4PXDZS4FBECPMPFQOZRLDPAA,AFDZPGN3IBUCVS4QG4U5YCG4QZMA,AGXRKO2ZS34CPIT4HVKL4ZVP7UMA,AGAYLHB4FT5IE4A5NXOCGX6VDWUQ,AHXFVLYGYVEDJD4JY35L425PK5YQ,AHTHZGMRK6ZMTCCPSKOGS7GTFGPA,AFNZPK76SJ4OIOZUZPZUKEDOMJQA,AHDSEBUBYJQEKVHY277BC2ZKYPYA"/>
    <s v="Chinmoy Saikia,Zuber mutvalli,PARTHA,Bangre M,arjun Roy,dilip,praneet arora,Niraj Jain"/>
    <s v="RU8SZ6NFWFYV6,R1GQJT5423OND1,R2OJEFG3PL2ZVW,R31P2Q316FHLME,R1JH7M7L4615A2,R2851K7A34YYHT,R22I6M8QU55OWI,R2NCEGPNATUEXJ"/>
    <s v="Little above average Earbuds,Buds i love,Unique form factor,Best call quality ear buds,Good but is it worth it,Bluetooth range not that good,Excellent sounding pair of earbuds with one fatal flaw,Bluetooth connectivity is not upto the mark"/>
    <s v="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
    <s v="https://m.media-amazon.com/images/I/31Sx7+mu+vL._SY300_SX300_.jpg"/>
    <s v="https://www.amazon.in/Samsung-Galaxy-SM-R180NZKAINU-Mystic-Black/dp/B08FN6WGDQ/ref=sr_1_74?qid=1672895770&amp;s=electronics&amp;sr=1-74"/>
    <x v="1"/>
    <x v="0"/>
    <n v="5.7142857142857144"/>
    <n v="5.7142857142857144"/>
  </r>
  <r>
    <x v="925"/>
    <s v="Sounce Protective Case Cover Compatible Boat Xtend Overall Protective Case TPU HD Clear Ultra-Thin Cover with Unbreakable Screen Guard"/>
    <x v="2"/>
    <s v="Mobiles&amp;Accessories"/>
    <n v="199"/>
    <n v="1899"/>
    <n v="0.9"/>
    <x v="9"/>
    <n v="4740"/>
    <s v="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
    <s v="AHUKIXVRPVVYYRQOUGWBDYO7RFDQ,AGGFXEMEWUIDSSL7KN6EJW42DQ2A,AGFUEPQZZPYTSQIL7UBTDIJYUGWA,AE4JBCKONTM2LRZA546FASO3KV7Q,AHQXFZDEXSIE427UGMKSKWNFS6GA,AEJM5FOA2D5WGIYCT5VSKHMSL2YA,AGQXKHGGT3Y6QOCEULP2LJ44Y3PA,AHJLV2V57MWQV4UA37TJ2ORGQLJQ"/>
    <s v="Gourab Kumar Patro,Amazon Customer,tuhina mamotaz,jeevesh parag,Sujata deva,subham dey,Mehar Bano,Gautam Ghorawat"/>
    <s v="R1E6PBJHMY4C1G,R3JHVSY69JG16Z,R2YVWM2WLBVV3S,R1QB2R2UJ7S2TI,RQXMAOZFDCUDY,R1G1M7XDU4T4HP,R3SHXIE18BG29W,R18I768SMTQA1X"/>
    <s v="Perfect fit n finish. But slightly over priced. Overall good and useful.,Screen cover,Amazing product.. I'm very glad after got it..Now I can use my watch confidently..Thank you Amazon..,protect our screen.,Perfect fitting for m nosice smartwatch â¤,Good for protection,Ok,Good"/>
    <s v="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â¤ worth it  paise vasulðŸ˜,https://m.media-amazon.com/images/I/81skvqgoYaL._SY88.jpg,Ok,Good for your watch"/>
    <s v="https://m.media-amazon.com/images/I/4155YhLwDiL._SX300_SY300_QL70_ML2_.jpg"/>
    <s v="https://www.amazon.in/Sounce-Protective-Case-Xtend-Unbreakable/dp/B09SJ1FTYV/ref=sr_1_329?qid=1672895842&amp;s=electronics&amp;sr=1-329"/>
    <x v="1"/>
    <x v="0"/>
    <n v="4.4444444444444446"/>
    <n v="4.4444444444444446"/>
  </r>
  <r>
    <x v="926"/>
    <s v="Usha Aurora 1000 W Dry Iron with Innovative Tail Light Indicator, Weilburger Soleplate (White &amp; Grey)"/>
    <x v="1"/>
    <s v="Kitchen&amp;HomeAppliances"/>
    <n v="717"/>
    <n v="1390"/>
    <n v="0.48"/>
    <x v="9"/>
    <n v="4867"/>
    <s v="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â°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
    <s v="AEK23DLXXPG7UORUYI2DDS7RFVYA,AFRBQ32JL7MJAZ42PGXUPAXZSDUA,AGY755OL4WDTREH2UHZOLN2MTP3Q,AH3R5XO5VICXIDZB6BHBA5TY6O5Q,AHN6X3QCTG7BILQUFADRQKQ4I2SQ,AFK2NWB52ANDVAGQ53VJ222Y5GSA,AEZQECWFG4XZQBBXN7EBJVDWLMWQ,AESXSM7GDPH2GLFNMTOCZATE4MHA"/>
    <s v="Sachin Sahu,Arpita Panja,Rajesh verma,Mr. Girish Merwade,ravindra kr nayak,Venky,Aashish,Gyar Singh"/>
    <s v="R2T2IQ3NPMSEPC,R1RYD1G1L822TU,R3JBMU1NFJ68VJ,R2WSQQANOVVMW7,R3OIOOP7OOI9B,RXH86NNRUTTSM,R263I1US66YJWE,R1278X0YFW7IYM"/>
    <s v="Not so good,Good,Best best from market.,Very good iron,V Good,Light weight value for money,Really good iron at this price,Overall good."/>
    <s v="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
    <s v="https://m.media-amazon.com/images/I/31W1xfnsOPL._SY300_SX300_QL70_FMwebp_.jpg"/>
    <s v="https://www.amazon.in/Usha-Aurora-Iron-1000-Light/dp/B07S9M8YTY/ref=sr_1_322?qid=1672923609&amp;s=kitchen&amp;sr=1-322"/>
    <x v="1"/>
    <x v="0"/>
    <n v="8.3333333333333339"/>
    <n v="8.3333333333333339"/>
  </r>
  <r>
    <x v="927"/>
    <s v="Bajaj Rex 750W Mixer Grinder with Nutri Pro Feature, 4 Jars, White"/>
    <x v="1"/>
    <s v="Kitchen&amp;HomeAppliances"/>
    <n v="3249"/>
    <n v="6375"/>
    <n v="0.49"/>
    <x v="9"/>
    <n v="4978"/>
    <s v="750 Watts mixer grinder with multi-function blade|Attractive 4 jars with a capacity of 1.8L, 1.5L, 1L and 0.4L|ABS material with vibrant color|It comes with Titan Motor|1 year product warranty"/>
    <s v="AEBMJLSOXQ6R3AYV2E5IRO5ENPLQ,AHWRCD6UPY2VTOKI4TUA37GILDYQ,AHYG77LWWFRTEUKZEO56B2OX5LUA,AHXV3ZOII4LO45733UQAP5Z7HQQQ,AG5TSY3XDBSXVSJHBP24ET5FZOEA,AHPLEWWOIVLJKHU7LMJQATBVVIRQ,AH6XUPCGCWOG63XDNA4PRPWFX4XA,AGOUVBBZUOXEFGG7R5QBLIF34OYA"/>
    <s v="deepak jha,Amazon Customer,Ajit y.,Abdussaboor ansari,MOHD Ajajul,SUBHA T.,Ajitesh Kushwaha,Pradunya gohain"/>
    <s v="R1WOCZISS1XXUR,R2M762SF95HF4B,RC6AWPQ7PREJZ,R17NZIN8DSAOFP,R3A3W9KP62H29B,R38E6QSOIKQFIR,R3EUCFMNX3LPQX,R1FVMAOCOXBG2H"/>
    <s v="Good Product,Good,This product is most satisfying product on Amazon,Bajaj Nam hi Kafi hai,Bahut acchi,It does what it's meant for.....,The juicer is useless but blender/grinder/mixer is fine,Good"/>
    <s v="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
    <s v="https://m.media-amazon.com/images/W/WEBP_402378-T2/images/I/316VkpDJItL._SX300_SY300_QL70_FMwebp_.jpg"/>
    <s v="https://www.amazon.in/Bajaj-Rex-Mixer-Grinder-White/dp/B08G8H8DPL/ref=sr_1_198?qid=1672923600&amp;s=kitchen&amp;sr=1-198"/>
    <x v="1"/>
    <x v="0"/>
    <n v="8.1632653061224492"/>
    <n v="8.1632653061224492"/>
  </r>
  <r>
    <x v="928"/>
    <s v="Zebronics Zeb-Power Wired USB Mouse, 3-Button, 1200 DPI Optical Sensor, Plug &amp; Play, for Windows/Mac"/>
    <x v="0"/>
    <s v="Accessories&amp;Peripherals"/>
    <n v="149"/>
    <n v="249"/>
    <n v="0.4"/>
    <x v="9"/>
    <n v="5057"/>
    <s v="If youâ€™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
    <s v="AG65C34LATM4J3ZFKJJPDNISZKUQ,AG76GICZHJGA7YVN4TORX36ONVYA,AHHIHCEKEYDIRPJ5W7WXGLB3E66Q,AFYSF6635O2EAPR4GMVBH74FSIFQ,AHAVRPA7Z3PKTTWVBVUISCKI7RYQ,AEDH674UH53A5FKLUZCCM5LVKUQQ,AEUK344UA4FNU4PR4AWSPKWX5PPQ,AGPAK6ELVZPVKQ7GEZ7IUHNK2C3Q"/>
    <s v="zain,Deepak,VIMAL,Shiv Sagar,Tamil selvan,Rakesh yadav,PAGOLA SURESH,Olivia"/>
    <s v="R2JCUKBR0BQ8ES,RNVX0V6SJF3CP,RW5MJG9LTX6QD,R37PSG13H70Z1F,R17RIHK0XXQDH5,R2P187SBO4SEMH,R1V49G7PD8Y93G,RU78E5A4MW0PK"/>
    <s v="Good product with less money,At this price ok ok.,Good product,Good mouse at this price range,Good,Good for daily use ke liye,Good,Good"/>
    <s v="I love zebronics company the quality is really good,I almost use it for 1.5 year .Pros :)1) Light weight.2) long enough cable length.3) price justify quality.Cons :(1) middle button is not smooth.2) not heavy duty, I mean not for gaming.As I did, now looking for new mouse.ðŸ˜¥Conclusion: =&gt; good for light use like web browsers,  coding,  etc.Warning âš ï¸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
    <s v="https://m.media-amazon.com/images/I/31aJNyKmGHL._SX300_SY300_QL70_FMwebp_.jpg"/>
    <s v="https://www.amazon.in/Zebronics-Zeb-Power-Wired-Mouse-Black/dp/B07L9FW9GF/ref=sr_1_297?qid=1672903010&amp;s=computers&amp;sr=1-297"/>
    <x v="1"/>
    <x v="0"/>
    <n v="10"/>
    <n v="10"/>
  </r>
  <r>
    <x v="929"/>
    <s v="Tukzer Fully Foldable Tabletop Desktop Tablet Mobile Stand Holder - Angle &amp; Height Adjustable for Desk, Cradle, Dock, Compatible with Smartphones &amp; Tablets (White)"/>
    <x v="2"/>
    <s v="Mobiles&amp;Accessories"/>
    <n v="279"/>
    <n v="1299"/>
    <n v="0.79"/>
    <x v="9"/>
    <n v="5072"/>
    <s v="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Â°~135Â°,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
    <s v="AEB6ZUPDFZXQWXHE72JVVSO4ZFGA,AHPZYFKIAW7DX6SSCSGI27FGMZTQ,AFMXLK3YUJVFGQV33RBZQ4IDUPTA,AHMG256GFFJ3XGDBZ33VX2SHQ4OQ,AGWJWL3N6X3HBXK4SKRP6FWDSBGA,AEUNYC2KUYOZRA2TH2WTZ3RG44WA,AHEMPQZQUAERYFBDHQWBEN2KXO2A,AF4ND7E7FHRXWLU2TP27B7BIRJBQ"/>
    <s v="rajiv,Anil Mishra,Pandri T.,Shringar Gupta,Dr  Abdul Hei,Nitesh Pathak,Anil Tailor,Arun Varma"/>
    <s v="R3GUXZHJQIMMGG,R27GLD21LM330R,R1QKCIUA11Q764,R1H8WXNDG50VLO,R3UCW7IYN6BWZ3,R5ADY24AITSUM,R9FF9TS3M8P92,R20I0S1U3RR780"/>
    <s v="Good product,Good,Decent product,Good stand as per the price,Good ,not great,Not so good, not so bad,No provision to tight top up-down part. It gots loose in 3-4 days and leaning downward.,good product"/>
    <s v="Value for money,Good ðŸ‘,The mobile/tab stand is a well made product. Tilt and height adjustment are a great pluses. Sturdy enough for 8/10&quot;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
    <s v="https://m.media-amazon.com/images/I/41Msi1CS2WL._SX300_SY300_QL70_FMwebp_.jpg"/>
    <s v="https://www.amazon.in/Tukzer-Foldable-Adjustable-Compatible-Smartphones/dp/B08MWJTST6/ref=sr_1_442?qid=1672903017&amp;s=computers&amp;sr=1-442"/>
    <x v="1"/>
    <x v="0"/>
    <n v="5.0632911392405058"/>
    <n v="5.0632911392405058"/>
  </r>
  <r>
    <x v="930"/>
    <s v="Crompton Solarium Qube 15-L 5 Star Rated Storage Water Heater (Geyser) with Free Installation and Connection Pipes (White and Black)"/>
    <x v="1"/>
    <s v="Heating,Cooling&amp;AirQuality"/>
    <n v="7799"/>
    <n v="12500"/>
    <n v="0.38"/>
    <x v="9"/>
    <n v="5160"/>
    <s v="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
    <s v="AHRTYUKNV36J2ZEK4CKJMQOK4S6Q,AGQAYI2H5TL53UE55XVUIDAMSGLA,AEYH6IVYMLPHU62VNOKKM2KTOIIA,AEEWPCT3NI67LDWFLJ7HICLMMZPQ,AEOXDLAGO5YUKIJDGVRZ26GTZNRA,AG6KERF2BWYB52CC56DEC3KZQYNA,AFQNKFOMPJ7YGCSP672YCJQQEVNQ,AGCMYXUQA4TOC4JPIJ2NHHMDMNNQ"/>
    <s v="Anuj Dhingra (Gadget Gig),AKSHAY KHOWAL,Kiran K.,Sai Deepak Velivela,Rajiv Das,Ashok kumar,Vishal kandare,Gaurav Pachauri"/>
    <s v="R18A1K5678ELRR,R3VBWUYTKOOUQ7,R320E1OP4NVG4E,R10EY3S2UI2CVF,R3TWPYZY4WV9SK,R2GYN2RG5YXY61,R2Y6MTG252PZ9P,R1IM78YLKWJZ1B"/>
    <s v="Best for small Family,The Gyser warms up water very quickly but does not hold hot water for long,It's good,Not up to the mark,One day delivery and installation... excellent service,Waranty card not found,à¤¬à¥‡à¤¹à¤¤à¤°à¥€à¤¨,Good"/>
    <s v="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â€™t holds hot water for atleast 6 hrs. Temperature control also not so good , after getting 2-3 liters itself , water becomes cold, even if it is on from 20 min,Iâ€™m using ao smith geyser in our one room from five years, no issue, again purchased 2 geysers for other two rooms , one is ao smith and other is this crompton, even though i spend more for this geyser Iâ€™m not satisfied. Better go for ao smith or racold..,,Waranty card are missing.,à¤à¤• à¤¹à¥‹à¤® à¤—à¥€à¤œà¤° à¤®à¥‡à¤‚ à¤œà¥‹ à¤¹à¥‹à¤¨à¤¾ à¤šà¤¾à¤¹à¤¿à¤ à¤µà¥‹ à¤¸à¤¬ à¤•à¥à¤› à¤¹à¥ˆ à¤¸à¤¬à¤¸à¥‡ à¤…à¤šà¥à¤›à¥€ à¤¬à¤¾à¤¤ à¤¹à¥ˆ à¤ªà¤¾à¤µà¤° à¤†à¤« à¤¹à¥‹à¤¨à¥‡ à¤•à¥‡ à¤¬à¤¾à¤¦ à¤­à¥€ à¤—à¥€à¤œà¤° à¤•à¥‡ à¤Ÿà¥‡à¤‚à¤• à¤®à¥‡à¤‚ à¤¬à¤šà¤¾ à¤ªà¤¾à¤¨à¥€ 8 à¤˜à¤‚à¤Ÿà¥‡ à¤¤à¤• à¤­à¥€ à¤—à¤°à¥à¤® à¤°à¤¹à¤¤à¤¾ à¤¹à¥ˆà¥¤,Good product using since 2 months working properly"/>
    <s v="https://m.media-amazon.com/images/I/31kbrfC16XL._SX300_SY300_QL70_FMwebp_.jpg"/>
    <s v="https://www.amazon.in/Crompton-Solarium-Qube-Star-Rated-Storage/dp/B07VZH6ZBB/ref=sr_1_372?qid=1672923611&amp;s=kitchen&amp;sr=1-372"/>
    <x v="1"/>
    <x v="0"/>
    <n v="10.526315789473685"/>
    <n v="10.526315789473685"/>
  </r>
  <r>
    <x v="931"/>
    <s v="USHA RapidMix 500-Watt Copper Motor Mixer Grinder with 3 Jars and 5 Years Warranty(Sea Green/White)"/>
    <x v="1"/>
    <s v="Kitchen&amp;HomeAppliances"/>
    <n v="2449"/>
    <n v="3390"/>
    <n v="0.28000000000000003"/>
    <x v="9"/>
    <n v="5206"/>
    <s v="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
    <s v="AGWRDM5YZKAAJ46Y2NUJSMCFD2RQ,AGAOIEU4KTRFNKU4K55O65W3MILA,AFJSEVZLNI3MKTWAMJJVH6N5BQOQ,AHQPMFJKEAFXVC3NVQLVVIPHDZJA,AFPERGOQHKWSN6M6CNDRGQJUPAMQ,AGL6KF3GSYVGK2WIV73Z5GTUN2MA,AFEE2S2P4LI6QSXWSLRVGRLHYIGQ,AGRZWZVM4SAPRBTOALQBUR6N6WQA"/>
    <s v="PK,Manigandan K,Monu khan,Manohar,Saroj Kumar Das,Dev tripathi,Anish Reddy,Ankit raj"/>
    <s v="R2MUOQFFMUBSEX,R2TTPMZXY7I60N,R3J2S0BEM61SOV,RNGB4OZTF3NE9,RPWGHZZ206ZUQ,R215KMCB5Y5BKK,R2XVLVMLVK698V,R3MMCNIWBVZHMH"/>
    <s v="Good,Superb,Nice mixer,Value for money ðŸ’°,Good product,His desine,Nice,Nice"/>
    <s v="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ðŸ‘ŒðŸ‘ŒðŸ‘ŒðŸ‘Œ"/>
    <s v="https://m.media-amazon.com/images/W/WEBP_402378-T2/images/I/41-76LhAc4S._SX300_SY300_QL70_FMwebp_.jpg"/>
    <s v="https://www.amazon.in/USHA-RapidMix-500-Watt-Copper-Grinder/dp/B08MXJYB2V/ref=sr_1_331?qid=1672923609&amp;s=kitchen&amp;sr=1-331"/>
    <x v="1"/>
    <x v="0"/>
    <n v="14.285714285714285"/>
    <n v="14.285714285714285"/>
  </r>
  <r>
    <x v="932"/>
    <s v="Lifelong LLWH106 Flash 3 Litres Instant Water Heater for Home Use, 8 Bar Pressure,Power On/Off Indicator and Advanced Safety, (3000W, ISI Certified, 2 Years Warranty)"/>
    <x v="1"/>
    <s v="Heating,Cooling&amp;AirQuality"/>
    <n v="2088"/>
    <n v="5550"/>
    <n v="0.62"/>
    <x v="9"/>
    <n v="5292"/>
    <s v="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
    <s v="AHODVRQWWJ6ZANKRQMUTC2XAP7DA,AHUK7JORZ6JUBP6Y2DJDQM7DY4UQ,AEX2J4SOFGG5MWTWNQLJ4YJPRO2Q,AF52JXL4N6RP2E7KY7IRE4IDX5AQ,AFJQNV4NJHIBN6CLE4UOSFS6KRYQ,AGAGQBMUTC7WREXUTXUVP6MXJ6MA,AH6ISURNXEG3QX4KB6LKSINS2IAA,AFGWDVXHRJHOJ5XGBMFVXVCQ6FKA"/>
    <s v="Shreya Saxena,Asish Kumar Saha,Nikhil Kumar,Dilip,Abhishek Mittal,Prasant Kumar Panigrahi,Vicky Sankhla,Manish K Gupta"/>
    <s v="R36G8V9B8EIG4Z,R1UQJ38MFDF636,R3GHKCA6I36EBF,R18AIQACXT7PHC,R195YCVDM72DUH,R2WQTWSNOHI3GW,R1XYEVCQ9QZ69I,RQIV7RKXG033Q"/>
    <s v="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
    <s v="Pros:1. Most affordable option2. 2 year warrantyCons:1. No inlet and outlet pipes are given. You can purchase that offline or I found one pair on Amazon for 280/- inr2. It doesnâ€™t come with any installation service or manual.An installation from Urban Company will cost around 500+taxes which is about 550/- INRHowever, after product delivery, Lifelong sent me a WhatsApp message asking about installation. They charge â‚¹353 for technician and â‚¹300 for pipes.So the cost is better by Lifelong support because within â‚¹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
    <s v="https://m.media-amazon.com/images/W/WEBP_402378-T2/images/I/31TKp-ARDUL._SX300_SY300_QL70_FMwebp_.jpg"/>
    <s v="https://www.amazon.in/Lifelong-Flash-Instant-Heater-Certified/dp/B07WKB69RS/ref=sr_1_149?qid=1672923598&amp;s=kitchen&amp;sr=1-149"/>
    <x v="1"/>
    <x v="0"/>
    <n v="6.4516129032258069"/>
    <n v="6.4516129032258069"/>
  </r>
  <r>
    <x v="933"/>
    <s v="PrettyKrafts Laundry Basket for clothes with Lid &amp; Handles, Toys Organiser, 75 Ltr Black &amp; Grey"/>
    <x v="1"/>
    <s v="HomeStorage&amp;Organization"/>
    <n v="351"/>
    <n v="999"/>
    <n v="0.65"/>
    <x v="9"/>
    <n v="5380"/>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
    <s v="AFY43URPP4H2YAU54BXZXHAA4PFA,AFXPNU67DDECPJPSNRFI2E6H5LDQ,AH5YJG3CUXNP5ESN5HM4NHPAFB3Q,AG7DFEJVZNB4PW34WVGQPVLU7CKQ,AHHCC6KDIDI7OF6J6HV7OBGG2JGQ,AEATZAGPDVY63OECCENTN5XZHNNQ,AGBV77FUBU636MRHY2SQULBIMXIA,AFE4WCUSKXY43CIWV6NPOUUZD33A"/>
    <s v="Sachin Ramola,GIRIDHAR,Neha Singh,Amazon Customer,Sangeeta sinha,Shruti Didhate,Khushbu,Hardik Sharma"/>
    <s v="R13P4JW3JTQ20L,R2SCPX6U0LMXGX,R3L4ND79MO2CRG,R2POE009U0A4JH,R101TILZBOMQ6F,R33U1N9CEPKMUI,R26BFL8JZYQC4F,R14BVAFCMFPDDX"/>
    <s v="Good buy,Item is good and recommendable,Worth the money,Satisfied,Good quality storage bag,Very useful,Good product,Not as shown in the picture. Different products received."/>
    <s v="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
    <s v="https://m.media-amazon.com/images/I/41oxCycQ4BL._SX300_SY300_QL70_FMwebp_.jpg"/>
    <s v="https://www.amazon.in/PrettyKrafts-Laundry-Basket-Clothes-Handles/dp/B0814P4L98/ref=sr_1_45?qid=1672923592&amp;s=kitchen&amp;sr=1-45"/>
    <x v="1"/>
    <x v="0"/>
    <n v="6.1538461538461533"/>
    <n v="6.1538461538461533"/>
  </r>
  <r>
    <x v="934"/>
    <s v="RPM Euro Games Laptop/PC Controller Wired for Windows - 7, 8, 8.1, 10 and XP, Ps3(Upgraded with XYAB Buttons)"/>
    <x v="0"/>
    <s v="Accessories&amp;Peripherals"/>
    <n v="699"/>
    <n v="1490"/>
    <n v="0.53"/>
    <x v="9"/>
    <n v="5736"/>
    <s v="RPM Euro Games controller for Windows â€“ 7, 8, 8.1 and 10 + PS3 | dual vibration | Note: to switch from Direct to X-input mode, press and hold the &quot;home&quot; Button|This gamepad has 10 digital keys, 2 Analog sticks, 2 Analog sensitive triggers, 1.7 meter USB cable. X and D input compatible.|Connection: USB 2.0 high speed â€‹â€‹(Wired) | vibration effects through dual vibration function (rumble effect) ensure even more realistic gaming environment.|Easy installation through plug &amp; play | ergonomic shape/ compact design | light weight"/>
    <s v="AGUTG6MZYET7MPUMPQXFLSNBEVUQ,AFN53ZMEK5W2MWJW6E36M4ECOFDA,AEJNJQFBSHNGTZ2KLO2IRH2CHSRA,AELJOMTIVYFHQKQIHAB6DVLU65AQ,AFWZSY64MPBL2AJQVIINPMPZBS3Q,AGCQVRAHII6LOJZ5HYLKVZTHACTA,AFKXQZUR2GH27ZHONXGHHK7SC26Q,AHZAJIIJDRADTHCXCEM6QEKG5ZUQ"/>
    <s v="Rajesh sharma,Akhil Sondhi,Varun Rao,Samrat,Shimnith,sanjana,Aaqib,Thejas"/>
    <s v="R16URT7BDNOV2D,R2YWPNEAQVJ9ZA,REXSBUHVOE0WE,R2RUHQW0ZWPFCE,R2NSG94BDOKV6F,R3PCRURZ1LS5JQ,R1FR7S9JNBVXBT,R29RRJ2OJ6GC7"/>
    <s v="Overall it's good. But some keys are hard to press,Good product in this price range,The start button of the controller and select button became defective and stopped working,Decent,Good,Just what I needed!,Great but.,Best controller under 1000"/>
    <s v="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
    <s v="https://m.media-amazon.com/images/W/WEBP_402378-T2/images/I/41mRWV0YG8L._SX300_SY300_QL70_FMwebp_.jpg"/>
    <s v="https://www.amazon.in/RPM-Euro-Games-Controller-Wired/dp/B08J4PL1Z3/ref=sr_1_386?qid=1672903014&amp;s=computers&amp;sr=1-386"/>
    <x v="1"/>
    <x v="0"/>
    <n v="7.5471698113207539"/>
    <n v="7.5471698113207539"/>
  </r>
  <r>
    <x v="935"/>
    <s v="VW 80 cm (32 inches) HD Ready Android Smart LED TV VW32PRO (Black)"/>
    <x v="2"/>
    <s v="HomeTheater,TV&amp;Video"/>
    <n v="8999"/>
    <n v="18999"/>
    <n v="0.53"/>
    <x v="9"/>
    <n v="6347"/>
    <s v="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
    <s v="AFLOBYPV2H5LSTBAHZWAMF3DHSBQ,AEJBLJCXEPSNHY2ZOQ3DFROYQ3TA,AEL4JOGDAJ63SDCZSTXIVEERDRUQ,AEKXW4AP5AGSAUWNXWEFINI2IMVA,AGWTBZZLBB4NGTUCNSTQON62W2AQ,AECHOPWYQWIMRB5UR6FLCY2AYKYA,AEW3UJPJQKE355K4WCWGR5CUM4GQ,AEATK7D6GACRLCZSW4SNRWKVSYZA"/>
    <s v="Ahmad,punnoose wilson,Manoj Kumar,Somujit biswas,Manpreet Singh,Placeholder,Manoj,Neha khan"/>
    <s v="R2810JGXE0FCK2,R1IUQMDNCMSXAO,R2GIICLDTZPU3N,R3NKJOJN2NXZVS,R3BZR0ONOMX597,R1HSB3HYXUOWMN,R1X8YG3O4ADXD1,R21613KQKHLS39"/>
    <s v="Tv is good in price range,Inexpensive Smart TV,good,Cheap and best,In this budget itâ€™s so good,Not bad ok,Very goodðŸ‘ðŸ‘,Very Nice"/>
    <s v="Tv is good in this price range,It's an excellent product for this price range,Good,Picture quality is good,Amazing product sound quality is okay and smart features is little bit slow but itâ€™s okay overall âœ… love this product,Ok super work,Good product,"/>
    <s v="https://m.media-amazon.com/images/W/WEBP_402378-T2/images/I/51HNUsgY29L._SY300_SX300_QL70_FMwebp_.jpg"/>
    <s v="https://www.amazon.in/inches-Ready-Smart-VW32PRO-Black/dp/B08PZ6HZLT/ref=sr_1_404?qid=1672909144&amp;s=electronics&amp;sr=1-404"/>
    <x v="1"/>
    <x v="0"/>
    <n v="7.5471698113207539"/>
    <n v="7.5471698113207539"/>
  </r>
  <r>
    <x v="936"/>
    <s v="Croma 500W Mixer Grinder with 3 Stainless Steel Leak-proof Jars, 3 speed &amp; Pulse function, 2 years warranty (CRAK4184, White &amp; Purple)"/>
    <x v="1"/>
    <s v="Kitchen&amp;HomeAppliances"/>
    <n v="1290"/>
    <n v="2500"/>
    <n v="0.48"/>
    <x v="9"/>
    <n v="6530"/>
    <s v="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
    <s v="AGEWFIJDNQ73TIDHQIEMY6PTF7SQ,AGWAYDRCPJOSWY4HN36O4426WURQ,AG3JTK7QUAB6PSV7ECWRFCZCWNYQ,AETCTQA5AB7VTMMOTMZW2HNO264Q,AGBSGY5FA7YYUAR7KJTBGDEZ6TXA,AFIUVXNEPQTVOPLMJ5462QTEWXRQ,AHMTTSRZB6U63UH4TW6J63UXIYEQ,AEFHQZEKUBGETK53T6ASRZZROQRQ"/>
    <s v="Om Shankar,Praburaj,keertika Banshiwal,venkatesh,Masluddin,Shubham Chauhan,S.Safura,Amazon Customer"/>
    <s v="R1SSAFQAM97XHV,R131W5582A5499,RDE1ESVYI4CAI,R2RN8NCKNI5DZ4,RRQ95R1ZRK9NS,R3PJ930B4YQATF,R2V2HJSJQBW2CM,R1C7QRPXGO6AI3"/>
    <s v="Best products,Ok,Short Nd sweet product,Good,About warranty card,Good,Good ðŸ‘,It's affordable but cheap quality"/>
    <s v="à¤ªà¤¾à¤°à¥à¤Ÿà¥€ à¤®à¥‡à¤‚ à¤«à¤¿à¤¶ à¤¬à¤¨à¤¾à¤¨à¥‡ à¤•à¥‡ à¤²à¤¿à¤ à¤²à¤—à¤¾à¤¤à¤¾à¤° à¤²à¤—à¤­à¤— 5à¤•à¤¿à¤²à¥‹ à¤²à¤¹à¤¸à¥à¤¨ ,à¤ªà¥‹à¤¸à¥à¤¤à¤¾ à¤¦à¤¾à¤¨à¤¾ , à¤¸à¤°à¤¸à¥‹ à¤¤à¤¥à¤¾ à¤…à¤¨à¥à¤¯ à¤®à¤¸à¤¾à¤²à¥‡ à¤•à¥€ à¤ªà¤¿à¤¸à¤¾à¤ˆ à¤•à¥€,Ok but quality not good,Thoda product small h baki sb mst h,Good,I did not get warranty card,Good for small family.,OK ðŸ‘,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
    <s v="https://m.media-amazon.com/images/I/41i1uzCEyWL._SX300_SY300_QL70_FMwebp_.jpg"/>
    <s v="https://www.amazon.in/Croma-500-Watt-Grinder-CRAK4184-Purple/dp/B08KDBLMQP/ref=sr_1_27?qid=1672923591&amp;s=kitchen&amp;sr=1-27"/>
    <x v="1"/>
    <x v="0"/>
    <n v="8.3333333333333339"/>
    <n v="8.3333333333333339"/>
  </r>
  <r>
    <x v="937"/>
    <s v="realme 10W Fast Charging Micro-USB Cable (Braided, Black)"/>
    <x v="0"/>
    <s v="Accessories&amp;Peripherals"/>
    <n v="249"/>
    <n v="399"/>
    <n v="0.38"/>
    <x v="9"/>
    <n v="6558"/>
    <s v="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
    <s v="AHPG3AAPVL7HKSID4IPJ5MDAMAJA,AFBWMQUWPLCXK5D4A35AZBEZVRNA,AH6RSKPDRXTY7FU32MGPKOFN4PAQ,AHFXY4LR6WSLCD65WDSXNI3FXMIQ,AHLZWB73EYRXKYYJMEGIUMTZ7BYQ,AGBA6KKPYVJU2TU52GK575YXMSCA,AFLFEMT6PKT5TYRSSFSGKZH76GJQ,AHEGXONYVJHACY73DVEU4O5AH4SA"/>
    <s v="Ajinkya M K,iggi,Sivajit barman,Sarath RadhaKrishnan,Handsome,sahadev,Ravi Yadav,Rahul Sharma"/>
    <s v="RK4CS8ATPVMJ2,R3NEW792RTB2MX,R19EPBUZLA6R67,R21UXOOY9893V9,R1AZ0421422RJO,RUKWFWPEE3FCG,R35UQJTBQPXBQ6,RAUSXWSL8XXU6"/>
    <s v="Great to use, serves the purpose,Good Quality,Good,Good one,It's okay,Good original cable,Good quality,V good product"/>
    <s v="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
    <s v="https://m.media-amazon.com/images/I/31Kt+OO7C6L._SY300_SX300_.jpg"/>
    <s v="https://www.amazon.in/realme-Charging-Micro-USB-Cable-Braided/dp/B09PNR6F8Q/ref=sr_1_189?qid=1672909133&amp;s=electronics&amp;sr=1-189"/>
    <x v="1"/>
    <x v="0"/>
    <n v="10.526315789473685"/>
    <n v="10.526315789473685"/>
  </r>
  <r>
    <x v="938"/>
    <s v="HP USB Wireless Spill Resistance Keyboard and Mouse Set with 10m Working Range 2.4G Wireless Technology / 3 Years Warranty (4SC12PA), Black"/>
    <x v="0"/>
    <s v="Accessories&amp;Peripherals"/>
    <n v="1349"/>
    <n v="2198"/>
    <n v="0.39"/>
    <x v="9"/>
    <n v="7113"/>
    <s v="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
    <s v="AFTFXABT3BDNGAMCE5GCZ5BIZOGQ,AHGJUEH2OCUBOVSJSKQSHCSOW7ZQ,AELVCY3WRWL2IPLH6BX2VXKUHDDQ,AFQ4223SMNWNRIAGWCCSB6AN6PRQ,AE5XTZM6CCS7KOS6K2CEYEESQJUA,AFSBYWJB5BRFON6DVK7M5YRGL72Q,AGIP2P2RM5LF2Z6NRCGYE6IZA27Q,AFAY4E5XO4Z7KO4FYOWQYQSKT4KA"/>
    <s v="Pranjall Kumar,tapas sing,Kondapalli mukhesh,Madhu Raman,Praveen K Cherian,rahul ohal,Rajendra,SOHAN THAKUR"/>
    <s v="R15X8TSLB82W2J,R1EI6L4P0NUWLK,R1XPA9CXQ07FQW,RGBXMT5Q7DSGO,R2SRH5XZ5MY04L,R22XW48SVD9N5F,RAYTSZHN0P9H5,R26ULECYB1ZKE1"/>
    <s v="Great for typing horrible for gaming.,Performance good and smooth. ðŸ’–ðŸ’–,Value for money,Keyboard,good for the price,This is the best wireless keyboard,Worth it product.......,Nice one"/>
    <s v="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
    <s v="https://m.media-amazon.com/images/I/31BWFhkXiPL._SX300_SY300_QL70_FMwebp_.jpg"/>
    <s v="https://www.amazon.in/HP-Multimedia-Wireless-Keyboard-4SC12PA/dp/B07V82W5CN/ref=sr_1_203?qid=1672903005&amp;s=computers&amp;sr=1-203"/>
    <x v="1"/>
    <x v="0"/>
    <n v="10.256410256410255"/>
    <n v="10.256410256410255"/>
  </r>
  <r>
    <x v="939"/>
    <s v="HP 805 Black Original Ink Cartridge"/>
    <x v="0"/>
    <s v="Printers,Inks&amp;Accessories"/>
    <n v="717"/>
    <n v="761"/>
    <n v="0.06"/>
    <x v="9"/>
    <n v="7199"/>
    <s v="Cartridge color: Black|Yield: 120 pages|Ink type: Pigment-based ink cartridge|Compatible with printers: HP DeskJet Plus All-in-One (4121, 4122, 4123), HP DeskJet All-in-One (2720, 2721, 2722, 2723, 2729, 2332, 2330, 2331, 2333), HP DeskJet (1212, 1210, 1211, 1213)"/>
    <s v="AGQCLZES57R2QEDXM4F4NYKS4BRA,AES2RGBBQ4M5CIOUC5LSR4XORTPQ,AFKGUUI7MXXMU3IRK4KDHPAP5OCA,AEVJWZ7SNUGFWWIEFQ24USB2IELA,AEZEXVSVIXMOTKZXT4BD2BIIUI7Q,AGOUYRRLNFOWW2P323TXTZI42STQ,AEPC76LBJ62NNNFB3FLLEV6DMZXA,AFBVO5EYL6CDO3PXRSG4MK7X2JXQ"/>
    <s v="Devendra,TILAK C.,krishnakanth,Nisha,Amazon Customer,Sweet KP,Ahmed Ziyad,Aniruddha M."/>
    <s v="R1LAI2YEEUW0E0,RR8Y3CSNEHCK6,R1MXV3ILO9VTIP,RJDGO8A1H214O,R39LPM6JEQVLZV,R34GXFIAQ89K4W,R168AR72LPYI6V,RM1F5QKM6SSLE"/>
    <s v="Best.,Price is high,Trusted and genuine HP ink cartridge.,SENT A PACKET WITH THE SEAL ALREADY OPENED.AND THE CARTRIDGE FOUND TO BE DUPLICATE/FAULTY/USED ONE.,Compatibility,Product is good  but price is to high,Good,Okay"/>
    <s v="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
    <s v="https://m.media-amazon.com/images/W/WEBP_402378-T1/images/I/41ZraPJKHYL._SY300_SX300_QL70_FMwebp_.jpg"/>
    <s v="https://www.amazon.in/805-Black-Original-Ink-Cartridge/dp/B08CYPB15D/ref=sr_1_62?qid=1672902997&amp;s=computers&amp;sr=1-62"/>
    <x v="1"/>
    <x v="0"/>
    <n v="66.666666666666671"/>
    <n v="66.666666666666671"/>
  </r>
  <r>
    <x v="940"/>
    <s v="Ambrane 10000mAh Slim Power Bank, 20W Fast Charging, Dual Output, Type C PD (Input &amp; Output), Quick Charge, Li-Polymer, Multi-Layer Protection for iPhone, Anrdoid &amp; Other Devices (Stylo 10K, Black)"/>
    <x v="2"/>
    <s v="Mobiles&amp;Accessories"/>
    <n v="999"/>
    <n v="1599"/>
    <n v="0.38"/>
    <x v="9"/>
    <n v="7222"/>
    <s v="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21e5ZrIutKS._SX300_SY300_QL70_ML2_.jpg"/>
    <s v="https://www.amazon.in/Ambrane-Multi-Layer-Protection-Li-Polymer-Stylo-10k/dp/B0993BB11X/ref=sr_1_82?qid=1672895770&amp;s=electronics&amp;sr=1-82"/>
    <x v="1"/>
    <x v="0"/>
    <n v="10.526315789473685"/>
    <n v="10.526315789473685"/>
  </r>
  <r>
    <x v="941"/>
    <s v="Ambrane 10000mAh Slim Power Bank, 20W Fast Charging, Dual Output, Type C PD (Input &amp; Output), Quick Charge, Li-Polymer, Multi-Layer Protection for iPhone, Anrdoid &amp; Other Devices (Stylo 10K, Green)"/>
    <x v="2"/>
    <s v="Mobiles&amp;Accessories"/>
    <n v="999"/>
    <n v="1599"/>
    <n v="0.38"/>
    <x v="9"/>
    <n v="7222"/>
    <s v="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31oA0-q5UzL._SX300_SY300_QL70_ML2_.jpg"/>
    <s v="https://www.amazon.in/Ambrane-Multi-Layer-Protection-Li-Polymer-Stylo-10k/dp/B09MZCQYHZ/ref=sr_1_120?qid=1672895777&amp;s=electronics&amp;sr=1-120"/>
    <x v="1"/>
    <x v="0"/>
    <n v="10.526315789473685"/>
    <n v="10.526315789473685"/>
  </r>
  <r>
    <x v="942"/>
    <s v="Zebronics Zeb Wonderbar 10 USB Powered 2.0 Computer Speaker with RGB Lights"/>
    <x v="0"/>
    <s v="Accessories&amp;Peripherals"/>
    <n v="849"/>
    <n v="1499"/>
    <n v="0.43"/>
    <x v="9"/>
    <n v="7352"/>
    <s v="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â‰¥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â‰¥60dB|USB Powered. Frequency response: 100Hz-18kHz"/>
    <s v="AFC7Q5Q64XM2Y64FT7Y3L2YVALRA,AG7C5TFPIBMWQQC2SY4UPPRF6T6A,AEV3DHIQIEUNDUMXEPHJBVZ3VMHQ,AF7WOI76RSO6HPHORY46KHV2KARQ,AGLMQEABF4OCKPYA6Y4H6ITQQMXA,AEEXZXEWCWYDJLF6GTCY2Z26BNCQ,AEBEEV5D2QU7YGXUN4BJIK4UUFMQ,AHGY7QPVZJPTLRLC4ZAY2N4EISNQ"/>
    <s v="Balamurugan Trivandrum,prathmesh sawant,Praveen Stakez,Dhananjay Thackeray,Gyan Bhooshan Dubey,Ranabindu mondal,Nilesh,Ganesh S A"/>
    <s v="R2USVKN5VQX7ZL,R36O11JTBG8NKH,R1OC5OKQ1ZHRT4,R1DSMD8RKWG5SN,R1NRFX7JSECICX,R37FILR40ZQ5CU,R2XJMXNKVIUUL5,R3AGSJ4P5W4OG4"/>
    <s v="Nice product from Zebronics... Using for laptop,Gr8 product need more sound quality,Sound,Best Product ðŸ‘,Sound bass,Value for money. Wired and aux quality is poor,Compact speakers for PC/Laptop,Worthy for our money"/>
    <s v="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
    <s v="https://m.media-amazon.com/images/W/WEBP_402378-T1/images/I/31ikDjsSOML._SX300_SY300_QL70_FMwebp_.jpg"/>
    <s v="https://www.amazon.in/Zebronics-Wonderbar-Powered-Computer-Speaker/dp/B08K9PX15C/ref=sr_1_285?qid=1672903008&amp;s=computers&amp;sr=1-285"/>
    <x v="1"/>
    <x v="0"/>
    <n v="9.3023255813953494"/>
    <n v="9.3023255813953494"/>
  </r>
  <r>
    <x v="943"/>
    <s v="Zebronics, ZEB-NC3300 USB Powered Laptop Cooling Pad with Dual Fan, Dual USB Port and Blue LED Lights"/>
    <x v="0"/>
    <s v="Accessories&amp;Peripherals"/>
    <n v="599"/>
    <n v="999"/>
    <n v="0.4"/>
    <x v="9"/>
    <n v="7601"/>
    <s v="Zebronics Zeb- NC3300 USB powered laptop cooling pad. Speakers: No|Light in weight has dual 120mm fan with Blue LED lights, dual USB ports|It has silent operation and retractable stand for easy usage|1 year carry in to service center"/>
    <s v="AHG7RESECZ5S4EAPBC4A2DMHDOSQ,AEOPEGWC2WPLKRI7G4JLCRHB4BFA,AFEBFFAOMPMC6L3DMOXJYP355UNA,AE27PFEMMMJS44GT27KPL6VUOQUQ,AGWDATRMJQ4TWXQ5PRWFGTMMFWQA,AGCZ5ATYCHHLW3424W3YANJIDVUA,AFULIW5XYUCVPAALQEJYZFZVCKBQ,AFSTZISVUGRJGZYYDY34KP25ZTIQ"/>
    <s v="BhavenW,satish,Jayakrishnan R,Amazon Customer,Placeholder,Arun Sharma,EvÍ¥áŽ¥lÍ£kÍ«áŽ¥Å‡gð’†œVáŽ¥ck×¥,L.Sherpa"/>
    <s v="R3MYQGY75L0ECV,R21ADVLZZGGC89,R12GZJW2W11L5I,RIGWLTT24Q9NI,RT8FDK4YOM2GF,R3AB3X4KBEGJ4J,R3MUC8BNID58B0,RWBPIAS5R7Z75"/>
    <s v="So far so good,Good,Keeps Laptop Super Cool and is worth the price,GOOD,Good product..but fan speed is little slow,No difference in gaming laptop temperatures,Value for money,A good product for day to day work and for regular laptops ."/>
    <s v="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quot;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
    <s v="https://m.media-amazon.com/images/I/31yI+SWuRzL._SY300_SX300_.jpg"/>
    <s v="https://www.amazon.in/Zebronics-ZEB-NC3300-Powered-Laptop-Cooling/dp/B07YWS9SP9/ref=sr_1_326?qid=1672903011&amp;s=computers&amp;sr=1-326"/>
    <x v="1"/>
    <x v="0"/>
    <n v="10"/>
    <n v="10"/>
  </r>
  <r>
    <x v="944"/>
    <s v="Pinnaclz Original Combo of 2 Micro USB Fast Charging Cable, USB Charging Cable for Data Transfer Perfect for Android Smart Phones White 1.2 Meter Made in India (Pack of 2)"/>
    <x v="0"/>
    <s v="Accessories&amp;Peripherals"/>
    <n v="115"/>
    <n v="499"/>
    <n v="0.77"/>
    <x v="9"/>
    <n v="7732"/>
    <s v="[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â€¦ trustableâ€¦,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gFqSHngyL._SX300_SY300_QL70_FMwebp_.jpg"/>
    <s v="https://www.amazon.in/Pinnaclz-Original-Micro-USB-Charging/dp/B08R69VDHT/ref=sr_1_82?qid=1672909128&amp;s=electronics&amp;sr=1-82"/>
    <x v="1"/>
    <x v="0"/>
    <n v="5.1948051948051948"/>
    <n v="5.1948051948051948"/>
  </r>
  <r>
    <x v="945"/>
    <s v="Pinnaclz Original Combo of 2 USB Type C Fast Charging Cable, USB C Data Cable for Charging and Data Transfer Smart Phones White 1.2 Meter Made in India (Pack of 2)"/>
    <x v="0"/>
    <s v="Accessories&amp;Peripherals"/>
    <n v="149"/>
    <n v="499"/>
    <n v="0.7"/>
    <x v="9"/>
    <n v="7732"/>
    <s v="[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â€¦ trustableâ€¦,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agXfR4tqL._SX300_SY300_QL70_FMwebp_.jpg"/>
    <s v="https://www.amazon.in/Pinnaclz-Original-Type-Charging-Transfer/dp/B08R69WBN7/ref=sr_1_182?qid=1672909133&amp;s=electronics&amp;sr=1-182"/>
    <x v="1"/>
    <x v="0"/>
    <n v="5.7142857142857144"/>
    <n v="5.7142857142857144"/>
  </r>
  <r>
    <x v="946"/>
    <s v="Redmi A1 (Light Blue, 2GB RAM, 32GB Storage)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Wd9J6nfpL._SX300_SY300_QL70_ML2_.jpg"/>
    <s v="https://www.amazon.in/Redmi-Storage-Segment-5000mAh-Battery/dp/B0BBN4DZBD/ref=sr_1_7?qid=1672895748&amp;s=electronics&amp;sr=1-7"/>
    <x v="1"/>
    <x v="0"/>
    <n v="14.285714285714285"/>
    <n v="14.285714285714285"/>
  </r>
  <r>
    <x v="947"/>
    <s v="Redmi A1 (Black, 2GB RAM, 32GB Storage)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CB1rnC5tL._SX300_SY300_QL70_ML2_.jpg"/>
    <s v="https://www.amazon.in/Redmi-Storage-Segment-5000mAh-Battery/dp/B0BBN56J5H/ref=sr_1_10?qid=1672895748&amp;s=electronics&amp;sr=1-10"/>
    <x v="1"/>
    <x v="0"/>
    <n v="14.285714285714285"/>
    <n v="14.285714285714285"/>
  </r>
  <r>
    <x v="948"/>
    <s v="Redmi A1 (Light Green, 2GB RAM 32GB ROM)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JM3Ra+tiL._SY300_SX300_.jpg"/>
    <s v="https://www.amazon.in/Redmi-Segment-5000mAh-Battery-Leather/dp/B0BBN3WF7V/ref=sr_1_11?qid=1672895748&amp;s=electronics&amp;sr=1-11"/>
    <x v="1"/>
    <x v="0"/>
    <n v="14.285714285714285"/>
    <n v="14.285714285714285"/>
  </r>
  <r>
    <x v="949"/>
    <s v="Havells Ventil Air DSP 230mm Exhaust Fan (Pista Green)"/>
    <x v="1"/>
    <s v="Heating,Cooling&amp;AirQuality"/>
    <n v="1399"/>
    <n v="1890"/>
    <n v="0.26"/>
    <x v="9"/>
    <n v="8031"/>
    <s v="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
    <s v="AF2JQCLSCY3QJATWUNNHUSVUPNQQ,AFDMLUXC5LS5RXDJSJJRHNBURIVQ,AHMWJ32LQF2YEADFPUML4EKXUC3Q,AFXERFNWKFFWECCPZJBRP2N23XJA,AG74HALEHHRAVFNXFHBM75RWZD6Q,AEDOS7O5DUVDYA7EHU6VERPRAFMA,AFKWDCNGBBYBDQBKMFJUVJYY77XQ,AGQCHAIK5FZZOA67FTG7HET7VVJQ"/>
    <s v="Shubham Dubey,E.GURUBARAN,Mayank S.,eusuf khan,ASHISHGAJBE,hirabhai thakarda,khageswar,A.Ramu"/>
    <s v="R39Q2Y79MM9SWK,R3079BG1NIH6MB,R29A31ZELTZNJM,RQ7XAO5UTJQZT,R223OFAZGIK4X7,R27WMZV25K3TN1,R302QB4GVL3F8T,RBZRSE5J6HCF3"/>
    <s v="Fan Speed is slow,Good quality,Good product,good,Old is gold.,Good product,Nice product,Super ðŸ’•"/>
    <s v="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
    <s v="https://m.media-amazon.com/images/W/WEBP_402378-T1/images/I/51pNg1Zy4+L._SX300_SY300_.jpg"/>
    <s v="https://www.amazon.in/Havells-Ventilair-230mm-Exhaust-Grey/dp/B00J5DYCCA/ref=sr_1_505?qid=1672923617&amp;s=kitchen&amp;sr=1-505"/>
    <x v="1"/>
    <x v="0"/>
    <n v="15.384615384615383"/>
    <n v="15.384615384615383"/>
  </r>
  <r>
    <x v="950"/>
    <s v="URBN 20000 mAh Lithium_Polymer 22.5W Super Fast Charging Ultra Compact Power Bank with Quick Charge &amp; Power Delivery, Type C Input/Output, Made in India, Type C Cable Included (Camo)"/>
    <x v="2"/>
    <s v="Mobiles&amp;Accessories"/>
    <n v="2179"/>
    <n v="3999"/>
    <n v="0.46"/>
    <x v="9"/>
    <n v="8380"/>
    <s v="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
    <s v="AH3HLGFYASB5KSFZRSQVOQF5BKKA,AGTPV3RAU44JP5BCX4LCQJD4WVLQ,AHPI2KLLZMZK5CGEZ6ILSIA4FHJQ,AEZZW5Z3LUJUY5RPYIDDTT64QVQA,AHBEND2UUAP6UNJZVH72H7FKZSMA,AHLQIXPRTNN5L6C3CBOUFKA5BJ6Q,AFJVOXOQOKVDW2MJ24CT2NJD6Q7Q,AELCTVZ7X3OEG62M4JR2TL2VCHDQ"/>
    <s v="Saunak,RAJA PANDIAN,Shanky,Bhabagrahi Panda,MJ,SOHAM B.,Marion Noble,J. M. V"/>
    <s v="R1PRZD3XZDNYN9,R2ZE4LMVZ6V163,RKC553AXS535M,R333JM0032BELJ,R5S6E55NYGJUK,R2ZE9NQLM0OD5B,RNZNVONK9XAL7,RIZOHKWA7NHO4"/>
    <s v="Handy, premium and fast charger but just 2 outputs,Donâ€™t give much back up,Lightweight heavy duty but charging speed less,Not fast charging to one plus Nord mobile,Power beast with some drawbacks,BEAST mode,User review,Charging is fast. C to C cable and adaptor not supplied"/>
    <s v="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
    <s v="https://m.media-amazon.com/images/I/312X0wyfvmL._SX300_SY300_QL70_ML2_.jpg"/>
    <s v="https://www.amazon.in/URBN-20000-22-5W-Charging-Output/dp/B08JW1GVS7/ref=sr_1_295?qid=1672895835&amp;s=electronics&amp;sr=1-295"/>
    <x v="1"/>
    <x v="0"/>
    <n v="8.695652173913043"/>
    <n v="8.695652173913043"/>
  </r>
  <r>
    <x v="951"/>
    <s v="Fire-Boltt Ring Pro Bluetooth Calling, 1.75â€ 320*385px High Res, IP68 &amp; SpO2 Monitoring, Pin Code Locking Functionality &amp; Split Screen Access, Built in Mic &amp; Speaker for HD Calls, Black, Free Size"/>
    <x v="2"/>
    <s v="WearableTechnology"/>
    <n v="2499"/>
    <n v="9999"/>
    <n v="0.75"/>
    <x v="9"/>
    <n v="9090"/>
    <s v="ã€Bluetooth Calling Watchã€‘- Fire-Boltt Ring Pro enables you to make and receive calls directly from your watch via the built-in speaker and microphone. This smartwatch features a dial pad, option to access recent calls &amp; sync your phoneâ€™s contacts.;ã€1.75â€ Best HD Display with 320*385 Pixelsã€‘- This smartwatch comes with an Industryâ€™s best 1.75â€ Display and has a super quality resolution of 320*385 Pixels providing you a smooth touch experience ã€IP68 Water Resistantã€‘- This smartwatch can withstand dust, spills, raindrops and is sweatproof too.Band Width:20 millimeters.Water resistance depth:1 meters|ã€Unique Rotating Multi-Functional Buttonã€‘- Fire-Boltt Ring Pro has a unique menu viewing style and watch face changing style, you can simply rotate the button to changes watch faces and view the list menu without scrolling;ã€Pincode Locking Systemã€‘- Just like a smartphone pin lock, this smartwatch also has a pin lock. Secure your smartwatch by setting up a pin lock on it. ã€Built In Mic &amp; Speakerã€‘- Fire-Boltt Ring Pro comes with a Mic and Speaker for best calling experience. Clear HD calls via the watch is now available ã€Play Games on Your Wristã€‘|ã€Split Display Easy Accessã€‘- This smartwatch provides you a split screen display where you can easily in one click land on any function without the need to search it from the menu;ã€SPo2 Monitoringã€‘- Monitor your blood oxygen levels any time anywhere. ã€360 Health Ecosystemã€‘- With this watch track your heart rate, calorie, step count and multiple sports modes with easy touchã€Quick Charge Technologyã€‘- Within 100 minutes full charge your watch and you are on the go again. System requirements: IOS 7.0 and above, Android version 4.4 and above, Bluetooth version 5.0 or above.|ã€Smart Notificationã€‘- Get all your mobile phone notifications on the watch and stay updates about trends, meeting emails and much more. ã€Remotely access smartphone featuresã€‘- Click pictures, change music tracks on the watch with a single touch.;ã€How to activate Bluetooth Callingã€‘-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
    <s v="AGRQVHEZZHU5EBW2ZF254W4VTNYA,AHU6IYP4SSB65XIZJEDAZJGAOBGQ,AELS3TOQKIM3SA35ES73YQY4MCIA,AFUMEYL42TG3CIXNBRCFHRUCCZBA,AHIR6246Y27SKCODQVBVE2H4RVVA,AEREMM7ONA7LBDNGQSLOUJBIPYLA,AG737LKNRE3K2ZWJNPUM3H3ST7TA,AGC7DQDDBKIPBSZYRDPTLKV3LKQA"/>
    <s v="Saksham Gaba,Shivam j.,Gaurav gun,Mohan,Lalit Kumar,Anitha,Tharun krishna,Aadil khan"/>
    <s v="R21XA337NNFD76,R2OFB11N0PESRG,R3DOZ8EPZ446YS,R384EFXOF0C77Z,R2DDDGG3PWCLY2,R1J7BOV2DXMCNY,R2B7M0U2JE9CCK,R24JB7H5RQY452"/>
    <s v="Its okay!,Good product,battery life is decent and call quality is impressive,battery is not good,Good product,Nice watch,Good,Not for accuracy,Good looking and beautiful display"/>
    <s v="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
    <s v="https://m.media-amazon.com/images/W/WEBP_402378-T2/images/I/415mk3uip9L._SX300_SY300_QL70_FMwebp_.jpg"/>
    <s v="https://www.amazon.in/Fire-Boltt-Bluetooth-Calling-Monitoring-Functionality/dp/B09YV575RK/ref=sr_1_308?qid=1672903010&amp;s=computers&amp;sr=1-308"/>
    <x v="1"/>
    <x v="0"/>
    <n v="5.333333333333333"/>
    <n v="5.333333333333333"/>
  </r>
  <r>
    <x v="952"/>
    <s v="FLiX (Beetel) USB to Type C PVC Data Sync &amp; 2A Smartphone Fast Charging Cable, Made in India, 480Mbps Data Sync, Tough Cable, 1 Meter Long USB Cable for USB Type C Devices Black XCD-C12"/>
    <x v="0"/>
    <s v="Accessories&amp;Peripherals"/>
    <n v="139"/>
    <n v="249"/>
    <n v="0.44"/>
    <x v="9"/>
    <n v="9377"/>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tWzHMz6vL._SY445_SX342_QL70_ML2_.jpg"/>
    <s v="https://www.amazon.in/Beetel-Smartphone-Charging-480Mbps-Xcd-C12/dp/B09NL4DJ2Z/ref=sr_1_170?qid=1672895799&amp;s=electronics&amp;sr=1-170"/>
    <x v="1"/>
    <x v="0"/>
    <n v="9.0909090909090917"/>
    <n v="9.0909090909090917"/>
  </r>
  <r>
    <x v="953"/>
    <s v="Flix Micro Usb Cable For Smartphone (Black)"/>
    <x v="0"/>
    <s v="Accessories&amp;Peripherals"/>
    <n v="59"/>
    <n v="199"/>
    <n v="0.7"/>
    <x v="9"/>
    <n v="9378"/>
    <s v="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qGpf8uzuL._SY445_SX342_QL70_FMwebp_.jpg"/>
    <s v="https://www.amazon.in/Flix-Micro-Cable-Smartphone-Black/dp/B09NHVCHS9/ref=sr_1_25?qid=1672909125&amp;s=electronics&amp;sr=1-25"/>
    <x v="1"/>
    <x v="0"/>
    <n v="5.7142857142857144"/>
    <n v="5.7142857142857144"/>
  </r>
  <r>
    <x v="954"/>
    <s v="FLiX (Beetel USB to Micro USB PVC Data Sync &amp; 2A Fast Charging Cable, Made in India, 480Mbps Data Sync, Solid Cable, 1 Meter Long USB Cable for Micro USB Devices (White)(XCD-M11)"/>
    <x v="0"/>
    <s v="Accessories&amp;Peripherals"/>
    <n v="59"/>
    <n v="199"/>
    <n v="0.7"/>
    <x v="9"/>
    <n v="9378"/>
    <s v="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v7NnnAItL._SY445_SX342_QL70_FMwebp_.jpg"/>
    <s v="https://www.amazon.in/FLiX-Charging-480Mbps-Devices-XCD-M11/dp/B09NJN8L25/ref=sr_1_48?qid=1672909125&amp;s=electronics&amp;sr=1-48"/>
    <x v="1"/>
    <x v="0"/>
    <n v="5.7142857142857144"/>
    <n v="5.7142857142857144"/>
  </r>
  <r>
    <x v="955"/>
    <s v="Flix (Beetel) Usb To Type C Pvc Data Sync And 2A 480Mbps Data Sync, Tough Fast Charging Long Cable For Usb Type C Devices, Charging Adapter (White, 1 Meter) - Xcd-C12"/>
    <x v="0"/>
    <s v="Accessories&amp;Peripherals"/>
    <n v="139"/>
    <n v="249"/>
    <n v="0.44"/>
    <x v="9"/>
    <n v="9378"/>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2/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2/images/I/31DDGpem3OL._SY445_SX342_QL70_FMwebp_.jpg"/>
    <s v="https://www.amazon.in/FLiX-Charging-480Mbps-Devices-XCD-C12/dp/B09NKZXMWJ/ref=sr_1_90?qid=1672909128&amp;s=electronics&amp;sr=1-90"/>
    <x v="1"/>
    <x v="0"/>
    <n v="9.0909090909090917"/>
    <n v="9.0909090909090917"/>
  </r>
  <r>
    <x v="956"/>
    <s v="FLiX (Beetel USB to Type C PVC Data Sync &amp; 15W(3A) TPE Fast Charging Cable, Made in India, 480Mbps Data Sync, 1 Meter Long cable for all Andriod &amp; all Type C Devices (Black)(XCD - FPC02)"/>
    <x v="0"/>
    <s v="Accessories&amp;Peripherals"/>
    <n v="88"/>
    <n v="299"/>
    <n v="0.71"/>
    <x v="9"/>
    <n v="9378"/>
    <s v="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w-BP4ey1L._SY445_SX342_QL70_FMwebp_.jpg"/>
    <s v="https://www.amazon.in/FLiX-Charging-480Mbps-Andriod-Devices/dp/B0B3N8VG24/ref=sr_1_196?qid=1672909134&amp;s=electronics&amp;sr=1-196"/>
    <x v="1"/>
    <x v="0"/>
    <n v="5.6338028169014089"/>
    <n v="5.6338028169014089"/>
  </r>
  <r>
    <x v="957"/>
    <s v="FLiX (Beetel Flow USB to Micro USB PVC Data Sync &amp; 12W(2.4A) Fast Charging Cable,Made in India,480Mbps Data Sync,Solid Cable,1 Meter Long cable for all Andriod &amp; Micro USB Devices (Black)(XCD-FPM01)"/>
    <x v="0"/>
    <s v="Accessories&amp;Peripherals"/>
    <n v="58"/>
    <n v="199"/>
    <n v="0.71"/>
    <x v="9"/>
    <n v="9378"/>
    <s v="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jSLNakA7L._SY445_SX342_QL70_FMwebp_.jpg"/>
    <s v="https://www.amazon.in/FLiX-Charging-480Mbps-Andriod-XCD-FPM01/dp/B0B3MQXNFB/ref=sr_1_198?qid=1672909134&amp;s=electronics&amp;sr=1-198"/>
    <x v="1"/>
    <x v="0"/>
    <n v="5.6338028169014089"/>
    <n v="5.6338028169014089"/>
  </r>
  <r>
    <x v="958"/>
    <s v="FLiX (Beetel) USB to iPhone Lightning Textured Pattern Data Sync &amp; 2A Fast Charging Cable, Made in India, 480Mbps Data Sync, Tough Cable, 1 Meter Long USB Cable for Apple Devices (Black)(XCD-L102)"/>
    <x v="0"/>
    <s v="Accessories&amp;Peripherals"/>
    <n v="129"/>
    <n v="249"/>
    <n v="0.48"/>
    <x v="9"/>
    <n v="9378"/>
    <s v="TPE material|Output port, 1 meter USB cable length|Customer care number: 1800-102-2700 for product related querie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s3DOD2d1L._SY445_SX342_QL70_FMwebp_.jpg"/>
    <s v="https://www.amazon.in/FLiX-Beetel-Durable-Lightning-Charge/dp/B08P9RYPLR/ref=sr_1_216?qid=1672909134&amp;s=electronics&amp;sr=1-216"/>
    <x v="1"/>
    <x v="0"/>
    <n v="8.3333333333333339"/>
    <n v="8.3333333333333339"/>
  </r>
  <r>
    <x v="959"/>
    <s v="FLiX (Beetel) 3in1 (Type C|Micro|Iphone Lightening) Textured Pattern 3A Fast Charging Cable with QC &amp; PD Support for Type C,Micro USB &amp; Lightning Iphone Cable,Made in India,1.5 Meter Long Cable(T101)"/>
    <x v="0"/>
    <s v="Accessories&amp;Peripherals"/>
    <n v="182"/>
    <n v="599"/>
    <n v="0.7"/>
    <x v="9"/>
    <n v="9378"/>
    <s v="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ACQj+oDL._SY445_SX342_.jpg"/>
    <s v="https://www.amazon.in/FLiX-Textured-charging-Lightning-Smartphones/dp/B08N1WL9XW/ref=sr_1_293?qid=1672909139&amp;s=electronics&amp;sr=1-293"/>
    <x v="1"/>
    <x v="0"/>
    <n v="5.7142857142857144"/>
    <n v="5.7142857142857144"/>
  </r>
  <r>
    <x v="960"/>
    <s v="Motorola a10 Dual Sim keypad Mobile with 1750 mAh Battery, Expandable Storage Upto 32GB, Wireless FM with Recording - Rose Gold"/>
    <x v="2"/>
    <s v="Mobiles&amp;Accessories"/>
    <n v="1399"/>
    <n v="1630"/>
    <n v="0.14000000000000001"/>
    <x v="9"/>
    <n v="9378"/>
    <s v="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MOWVL2YNL._SX300_SY300_QL70_ML2_.jpg"/>
    <s v="https://www.amazon.in/Motorola-keypad-Mobile-Expandable-Battery/dp/B09JS562TP/ref=sr_1_125?qid=1672895784&amp;s=electronics&amp;sr=1-125"/>
    <x v="1"/>
    <x v="0"/>
    <n v="28.571428571428569"/>
    <n v="28.571428571428569"/>
  </r>
  <r>
    <x v="961"/>
    <s v="Motorola a10 Dual Sim keypad Mobile with 1750 mAh Battery, Expandable Storage Upto 32GB, Wireless FM with Recording - Dark Blue"/>
    <x v="2"/>
    <s v="Mobiles&amp;Accessories"/>
    <n v="1399"/>
    <n v="1630"/>
    <n v="0.14000000000000001"/>
    <x v="9"/>
    <n v="9378"/>
    <s v="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2DrCgktiL._SX300_SY300_QL70_ML2_.jpg"/>
    <s v="https://www.amazon.in/Motorola-keypad-Mobile-Expandable-Battery/dp/B09JS94MBV/ref=sr_1_239?qid=1672895814&amp;s=electronics&amp;sr=1-239"/>
    <x v="1"/>
    <x v="0"/>
    <n v="28.571428571428569"/>
    <n v="28.571428571428569"/>
  </r>
  <r>
    <x v="962"/>
    <s v="Kuber Industries Waterproof Canvas Laundry Bag/Hamper|Metalic Printed With Handles|Foldable Bin &amp; 45 Liter Capicity|Size 37 x 37 x 46, Pack of 1 (Brown)"/>
    <x v="1"/>
    <s v="HomeStorage&amp;Organization"/>
    <n v="199"/>
    <n v="499"/>
    <n v="0.6"/>
    <x v="9"/>
    <n v="10234"/>
    <s v="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Y5EGSNGK2VAYOXWLKHP5GX44YA,AGTABZK5E6233ZGRJ6FKGLWNI53A,AFLW52DUWR46PKQCPT6ON3ZC6WYA,AEAHCVLMYLKLICSIKCTUS54NVQ2A,AGOYD5LNR3QBIXOGT3AXVEQJKQIA,AHNQK6FOLGX3QNM73O2SRNGL6CWA,AEDB4HO3XZSRGBOZOKXHJDFH7EKQ,AGTBHBUUNNRIVUQ6YS2OGL37CTGA"/>
    <s v="SUNIL KUMAR BHIKHA BHAI RATHOD,Bajeli,PUNITA PARMAR,Lulzdrone,Kaushik Kothari,Dr.,Amazon Customer,Abhishek Shukla"/>
    <s v="R1SRW5MRZ2F6VG,R2BTFTYIMXI30J,R26S60TY88S2K0,R253NRG08YZO1Y,RZAQWZXPXX0WI,R6SYJU2XCOP39,R355AITAQWV51A,R3UYCY0PK6T5JS"/>
    <s v="Good,Return value of money spent,Small size.,Good bag, bad straps,Diameter and Steadiness,Value for money,The quality of material and stitching is good, but it is not sturdy.,Good but a little costly for what it is."/>
    <s v="Like,Return value of spent money,Doesn't look like waterproof material.N small in size,The bag has two stitched fabric straps on either side that act as handles. These straps are not stitched properly and will break easily.,Itâ€™s diameter is not so large as seen in photo, and also it doesnâ€™t have wire supports to stand on its own. If youâ€™re purchasing such product look for one which have spherical wire support,Good quality... value for money..,The quality of material and stitching is good, but it is not sturdy.,Good but a little costly for what it is."/>
    <s v="https://m.media-amazon.com/images/I/51YNXPOgNML._SX300_SY300_QL70_FMwebp_.jpg"/>
    <s v="https://www.amazon.in/Kuber-Industries-Waterproof-Organizer-CTKTC034616/dp/B083J64CBB/ref=sr_1_214?qid=1672923601&amp;s=kitchen&amp;sr=1-214"/>
    <x v="1"/>
    <x v="0"/>
    <n v="6.666666666666667"/>
    <n v="6.666666666666667"/>
  </r>
  <r>
    <x v="963"/>
    <s v="Crompton Gracee 5-L Instant Water Heater (Geyser)"/>
    <x v="1"/>
    <s v="Heating,Cooling&amp;AirQuality"/>
    <n v="3599"/>
    <n v="7299"/>
    <n v="0.51"/>
    <x v="9"/>
    <n v="10324"/>
    <s v="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SS4FF6GYJRGBSKKQTONA6UA34A,AGAT4B2SOCYYE474JV7DDVOMOGGQ,AHTTSRDFCDWF3FJO3IYPBSSCEN4Q,AG3AXJDOVVUXIWQCAEX2EXEQI77A,AFTXFBWO4GE62ATLVMHKDCZNRA5A,AGIL573OE75S3SZJIUZHFWJBI35Q,AEYH6IVYMLPHU62VNOKKM2KTOIIA,AF3NRKQTW5FWJ44LYUHVL6EZ5HIQ"/>
    <s v="Vicky sahu,Abhay Patil,Sanu mahato,Shekh Mohsin,Lalthakunga,Saad,Kiran K.,shohrav"/>
    <s v="R3KN7L5WYSR0QX,R9S8ITSL78R5U,RPLQJZOGRLKVX,RLYFQIPR3R7CX,R33HUOHF3IL2CM,R34FJ47D26EV7N,R1EVL6MX9LL7WN,R6DAU516QU91Z"/>
    <s v="Best geyser hai saste dam mein Mera experience iske sath achcha Raha,Nice product,Good product,Working as expected,Good Product,Very Quick and Good customer service,Good product,Does the work"/>
    <s v="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
    <s v="https://m.media-amazon.com/images/W/WEBP_402378-T1/images/I/31KGeL7u8hL._SX300_SY300_QL70_FMwebp_.jpg"/>
    <s v="https://www.amazon.in/Crompton-Gracee-Instant-Heater-Geyser/dp/B0B3X2BY3M/ref=sr_1_102?qid=1672923595&amp;s=kitchen&amp;sr=1-102"/>
    <x v="1"/>
    <x v="0"/>
    <n v="7.8431372549019605"/>
    <n v="7.8431372549019605"/>
  </r>
  <r>
    <x v="964"/>
    <s v="Xiaomi Mi 4A Dual_Band Ethernet 1200Mbps Speed Router| 2.4GHz &amp; 5GHz Frequency|128MB RAM | DualCore 4 Thread CPU|4 Omni Directional Antenna|Mi Wi-Fi app-Parental Control &amp; Anti Hacking|Repeater, White"/>
    <x v="0"/>
    <s v="NetworkingDevices"/>
    <n v="1565"/>
    <n v="2999"/>
    <n v="0.48"/>
    <x v="9"/>
    <n v="11113"/>
    <s v="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
    <s v="AGNLXH7GFRBUEG3GEYNDW6B6Z55Q,AFMRUR3XGB44Z6JGCPGIS6B7MXDA,AGERS4EZVITFCCWLQIZ7P4XAEAEQ,AHEYB5YSDOJS2CX5ZYJGEGSQ4JEQ,AF5EHB4Q72MUV3PTDIRKOU6RZJNQ,AGPBIM77CMHJZPR4GROXSNK3GOFA,AEQ2EQIV34AERSJYG3RO5D4RPS7Q,AGZQCU7SW5KKYPSR376PM6UUQDAQ"/>
    <s v="Saurabh nath Jha,Subhankar Mol,Ashutosh Upadhyay,Nitesh Patidar,Pradeep,Pritam Mondal,Chandar,O' Hansda"/>
    <s v="R1LQVBM4K06W5S,R2JOL8YUJPQPHV,R4GYZF4RHILFG,R1N31UERSTNV5O,R2MUNSVDTDZEWJ,R1KOFVG8EPNCLM,R2COFUCWX7JY7G,RFCY28Q2RJYLY"/>
    <s v="Awesome,Good,Product is good but Amazon packaging was worst .,Good,Fufills my need,Good,Nies,Cheap and best WiFi 5 gigabit router"/>
    <s v="Watch is awesome ðŸ‘Œ ðŸ‘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
    <s v="https://m.media-amazon.com/images/W/WEBP_402378-T2/images/I/21XzK-guXHL._SX300_SY300_QL70_FMwebp_.jpg"/>
    <s v="https://www.amazon.in/Dualband-1200Mbps-Frequency-Directional-app-Parental/dp/B09MKG4ZCM/ref=sr_1_420?qid=1672903016&amp;s=computers&amp;sr=1-420"/>
    <x v="1"/>
    <x v="0"/>
    <n v="8.3333333333333339"/>
    <n v="8.3333333333333339"/>
  </r>
  <r>
    <x v="965"/>
    <s v="Aquaguard Aura RO+UV+UF+Taste Adjuster(MTDS) with Active Copper &amp; Zinc 7L water purifier,8 stages of purification,suitable for borewell,tanker,municipal water(Black) from Eureka Forbes"/>
    <x v="1"/>
    <s v="Kitchen&amp;HomeAppliances"/>
    <n v="15999"/>
    <n v="24500"/>
    <n v="0.35"/>
    <x v="9"/>
    <n v="11206"/>
    <s v="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
    <s v="AELCV26DAB56JEU7CL2LUTR2TYKA,AHQQWCVTBJQ767433OZGYVW7OJVA,AGPQAC65TOG2HWQ42LE4JB46OUJA,AENORZWFAJOJLG4FLUB2LHOB25MQ,AHAAEQSQJFRGPLP6U2LG2TWXFVOA,AFHPAS35RXP7JEKV5KVVGGYIOV6Q,AGIWQJDJXJNGJDO5DNIML4ATNVEQ,AHZG2MJP5M6GKLC6YVHOJTZ3ZAKA"/>
    <s v="Shivang,Renu S,Balaram Sharma,PBT,Srikanth Aakula,ANUPAM,Dipu Choudhury,Ashraf K"/>
    <s v="RU0EQUWAQWSU6,R2R99SCVYQYHPL,R7O3R0R2OR9EZ,R1EO91IQFDEPU8,RMYWUK6J83TM9,R3GV3HMKR68771,R3MB7ZUKQPAQ1C,R1QKEORLV97GNT"/>
    <s v="Usable,Good,Awesome,Satisfied,Purifier,Beware to buy it from online,Very Good Quaility,Easy to install"/>
    <s v="Good service,Good,I like this product,taste is also good ðŸ‘ðŸ‘,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
    <s v="https://m.media-amazon.com/images/I/31TnmukIucL._SX300_SY300_QL70_FMwebp_.jpg"/>
    <s v="https://www.amazon.in/Eureka-Forbes-Aquaguard-boiling-Technology/dp/B096NTB9XT/ref=sr_1_346?qid=1672923610&amp;s=kitchen&amp;sr=1-346"/>
    <x v="1"/>
    <x v="0"/>
    <n v="11.428571428571429"/>
    <n v="11.428571428571429"/>
  </r>
  <r>
    <x v="966"/>
    <s v="Redmi 10A (Charcoal Black,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WpD4fqT4L._SX300_SY300_QL70_ML2_.jpg"/>
    <s v="https://www.amazon.in/Redmi-Charcoal-Storage-Battery-Booster/dp/B09XB8GFBQ/ref=sr_1_19?qid=1672895748&amp;s=electronics&amp;sr=1-19"/>
    <x v="1"/>
    <x v="0"/>
    <n v="16"/>
    <n v="16"/>
  </r>
  <r>
    <x v="967"/>
    <s v="Redmi 10A (Sea Blue,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wNAXmtvIL._SX300_SY300_QL70_ML2_.jpg"/>
    <s v="https://www.amazon.in/Redmi-Storage-Battery-Finger-Booster/dp/B09XB7DPW1/ref=sr_1_42?qid=1672895755&amp;s=electronics&amp;sr=1-42"/>
    <x v="1"/>
    <x v="0"/>
    <n v="16"/>
    <n v="16"/>
  </r>
  <r>
    <x v="968"/>
    <s v="Redmi 10A (Slate Grey,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VcqwZ-O8L._SX300_SY300_QL70_ML2_.jpg"/>
    <s v="https://www.amazon.in/Redmi-Storage-Battery-Finger-Booster/dp/B09XB7SRQ5/ref=sr_1_50?qid=1672895762&amp;s=electronics&amp;sr=1-50"/>
    <x v="1"/>
    <x v="0"/>
    <n v="16"/>
    <n v="16"/>
  </r>
  <r>
    <x v="969"/>
    <s v="Redgear Cloak Wired RGB Wired Over Ear Gaming Headphones with Mic for PC"/>
    <x v="0"/>
    <s v="Accessories&amp;Peripherals"/>
    <n v="749"/>
    <n v="1799"/>
    <n v="0.57999999999999996"/>
    <x v="9"/>
    <n v="13199"/>
    <s v="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â€™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
    <s v="AFZ7BSWDEUCVHARR4CX2UCO5VZEA,AHFKTS4EHCDCYQS425TALOSRSNHQ,AF65MIICMJTPBXOMJVXMRXJO564A,AEUDRXQAIOQFAJMC2HXHA5I726VA,AGHNUCRUYQXMP4652XV7ZVK5DPMQ,AFJQ6LWTWGENRRJXZLWWX27YREJA,AFWKRJGICXU2EXDCHLR5AXVCMQEA,AHFOGTDIQHP3LINYF4EQOBZ6GKZQ"/>
    <s v="RUPESH BISHT,Sinoj Mullangath,Charles,Sanjeev Khurana,Dhruvil,Pradeep,Tcr,JULFIKKAR MONDAL,CM"/>
    <s v="R1VOPN2U7TR5UG,RCVPU4XZ7O68C,R3AAGR6XT4RZOC,R1D1CF1TVUQET4,R2ICO6IKYO6I6A,R2JZS7D3SMFU1T,R3FZTFENXGCM9,R3TK26WSQHBGNK"/>
    <s v="Worthful if offered under 800 INR,Good budget headphone,Excellent headset,Value for money,Not satisfied,The Economical HeadSet,Good Product in Low price,Overall good but not upto the mark"/>
    <s v="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â‚¹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
    <s v="https://m.media-amazon.com/images/W/WEBP_402378-T1/images/I/41EJrZlo0UL._SX300_SY300_QL70_FMwebp_.jpg"/>
    <s v="https://www.amazon.in/Redgear-Cloak-Gaming-Headphones-Microphone/dp/B07T9FV9YP/ref=sr_1_400?qid=1672903014&amp;s=computers&amp;sr=1-400"/>
    <x v="1"/>
    <x v="0"/>
    <n v="6.8965517241379315"/>
    <n v="6.8965517241379315"/>
  </r>
  <r>
    <x v="970"/>
    <s v="Logitech H111 Wired On Ear Headphones With Mic Black"/>
    <x v="2"/>
    <s v="Headphones,Earbuds&amp;Accessories"/>
    <n v="745"/>
    <n v="795"/>
    <n v="0.06"/>
    <x v="9"/>
    <n v="13797"/>
    <s v="ADJUSTABLE HEADBAND This sturdy yet lightweight stereo headset has a broad range of adjustment. Ultra-soft foam ear cushions provide hours of comfort.|ROTATING MICROPHONE The boom mic can rotate 180Â° to be worn on the left or right and tucked out of the way when youâ€™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â€™re ready to talk.|SYSTEM COMPATIBILTY:Computers/ smartphones/tablets Windows/Mac/Chrome OS + more"/>
    <s v="AE4XKNCRFDT42UVC2DCKMIXW4MVQ,AFF4VJIKK6EL5VW7Z7QZGE2JAG6Q,AEV7WXLS2DB6RQA4TZIZ3A3E5L3Q,AGQUCM3GAU6HWOILIQRBR73AAR6A,AFRRHZVMJ63DSEXGYKGIGH7QJYJQ,AE5B4IQUTNKHTVKOPXPIZF7BSVCQ,AHQTD5TF5VW5IPOSAGIZ7VYFB66A,AFHJSGFTBH6DO62VXXNYJWTRC5JA"/>
    <s v="kishorekr,Anil.c,Abhishek B.,Ashutosh Bhagwat,Sandeep,Shivdev Singh Dhanjal,Avinash,Ankur Singh"/>
    <s v="R3H4H2BLYJ8K54,R1P0BZF3X3CT7I,R2UC6S1JJBFG43,R3NEEKXGIP67K0,R1U5XLD5P7F7FU,R2A1XQCL3IR2SO,R1PQT6I4G8V4UP,R3ALX1UAMP0V5F"/>
    <s v="Good product but low quality at less price,I took for meetings and it working well.,Good but built quality ok,Problem with comfort for long hours calling,Headphone,It does the job well.,Noise cancellation is quite good in this price range.,Work with teams! perfect budget headphones."/>
    <s v="Sound quality is ok, noise cancellation is not Upto the mark, volume is good. Overall for the price itâ€™s worth product. The cushion on the mic comes out easily , couldnâ€™t have been fixed properly,Good,The built design is ok for the product. Everytime i wear and do the resizing my hair gets stuck in the band which is irritating. Rest sound and all is goodðŸ‘ðŸ»,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
    <s v="https://m.media-amazon.com/images/W/WEBP_402378-T1/images/I/31puHGasbOL._SX300_SY300_QL70_FMwebp_.jpg"/>
    <s v="https://www.amazon.in/Logitech-H111-Stero-Headset-Black/dp/B00Y4ORQ46/ref=sr_1_123?qid=1672903001&amp;s=computers&amp;sr=1-123"/>
    <x v="1"/>
    <x v="0"/>
    <n v="66.666666666666671"/>
    <n v="66.666666666666671"/>
  </r>
  <r>
    <x v="971"/>
    <s v="KENT 16052 Elegant Electric Glass Kettle 1.8L 2000 W | Blue LED Illumination | Borosilicate Glass Body | Boil Drying Protection | Used as Boiler | Milk | Tea | Water &amp; Soup | 1 Year Warranty"/>
    <x v="1"/>
    <s v="Kitchen&amp;HomeAppliances"/>
    <n v="1199"/>
    <n v="2000"/>
    <n v="0.4"/>
    <x v="9"/>
    <n v="14030"/>
    <s v="Power - 2000 W|Capacity - 1.8 L|Durable and Long-lasting"/>
    <s v="AFDP6MHD6SSBGTNIH6VX4FQDKNUQ,AGOYO7V7CGV5RA6ZABQLCA25AA6Q,AH7E646VV2CGNVST6ONFXBGJW3UQ,AEGUITV4JAB3VYFYBCTJPGIHXAHQ,AEGN7HVNZ43GTPKGZMHH2CUDQ6GQ,AEU4KWBPB2M6CZASQ7PZ5GFSYSZQ,AFEX2Y2RWUU2SSU4VYFKNX77YU7A,AEJQYFK5UHOS5NSQUPYPSTE7DRQA"/>
    <s v="manoj tanwar,Ravi M.,CHAPPA RAVIKUMAR,Shameem Z.,varsha nale,à¨šà©°à¨¦à¨¨à¨¦à©€à¨ª à¨¸à¨¿à©°à¨˜ à¨¬à¨¾à¨²à©€,Sherry,Saket"/>
    <s v="R2CHW3XC8GDNT5,RFAF6MDWADF00,R23QEG8B7XCK1D,R2S0FMCLE93A6C,R3FVV3CRZDOTB4,R32B17ZRIFM6DK,R3V12FGGUVZMOD,RH6S639ZX7JLT"/>
    <s v="Great Design , Heating ,Usage ,Easy to clean but doesn't maintain the temperature for long,easy to use,Nice,Works well.,it is a good product time saving.,Good kettle at such price,Beautiful..is the word..very happy with purchase â™¥ï¸â™¥ï¸â™¥ï¸,Owsm"/>
    <s v="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â™¥ï¸Thank you Amazon once again..,Good for home and out of home useVery fast response for hot nature"/>
    <s v="https://m.media-amazon.com/images/I/4150hW2kHwL._SX300_SY300_QL70_FMwebp_.jpg"/>
    <s v="https://www.amazon.in/KENT-Elegant-Electric-Kettle-Silver/dp/B07YR26BJ3/ref=sr_1_29?qid=1672923592&amp;s=kitchen&amp;sr=1-29"/>
    <x v="1"/>
    <x v="0"/>
    <n v="10"/>
    <n v="10"/>
  </r>
  <r>
    <x v="972"/>
    <s v="pTron Bullet Pro 36W PD Quick Charger, 3 Port Fast Car Charger Adapter - Compatible with All Smartphones &amp; Tablets (Black)"/>
    <x v="2"/>
    <s v="Mobiles&amp;Accessories"/>
    <n v="349"/>
    <n v="1299"/>
    <n v="0.73"/>
    <x v="9"/>
    <n v="14282"/>
    <s v="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
    <s v="AEIYWH2ASVIR6LTJ2JBXPQLOUYNA,AEYBIV3UZ3VQECGKV6QRO7PLR2EA,AHEAYHNW5FVLH6XD7RRKIG32OUCA,AGKIV4JCOJQGPNWBBKPXVME7T7NA,AH32CT6EKUDWLGELKZDK4TEUWZRQ,AHPRFGJEPXRPFJBR6CEZR45ICAKA,AG4ELQEFRPWHH2ADRUMUJW6XP7JQ,AEVHROK7EARG7XEZSSNEJNP6DPEQ"/>
    <s v="Rakesh Roshan,Kani,Amazon Customer,Amazon Customer,Cheekoti Rameshwara murthy,MBS GOLD JEWELLERS,Durvesh Sawant,Wilson Rodrigues"/>
    <s v="R3HLDGIDF7PO8C,R2FBEQYGE0TH2P,R81L413HRWD8B,R3V903TPDK44R2,R38GLLZ84DSEWS,R1GXNHN7WJM2G7,R3RK45ISPYVM54,R125MD72MJH9VN"/>
    <s v="Good,Good product,Charging well but build quality could be better,Quite nice,Good quality product,Ok,Good Purchase,Built quality could have been better"/>
    <s v="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
    <s v="https://m.media-amazon.com/images/I/41LZP1CmYRL._SX300_SY300_QL70_ML2_.jpg"/>
    <s v="https://www.amazon.in/PTron-Bullet-Pro-Lightweight-Smartphones/dp/B07WG8PDCW/ref=sr_1_20?qid=1672895748&amp;s=electronics&amp;sr=1-20"/>
    <x v="1"/>
    <x v="0"/>
    <n v="5.4794520547945202"/>
    <n v="5.4794520547945202"/>
  </r>
  <r>
    <x v="973"/>
    <s v="AGARO Regal 800 Watts Handheld Vacuum Cleaner, Lightweight &amp; Durable Body, Small/Mini Size ( Black)"/>
    <x v="1"/>
    <s v="Kitchen&amp;HomeAppliances"/>
    <n v="1665"/>
    <n v="2099"/>
    <n v="0.21"/>
    <x v="9"/>
    <n v="14368"/>
    <s v="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
    <s v="AF23KL3IJO4DTXNR7B6VYLGMPPOA,AEM63IRT3VZEHLKD6EJGEHLR26DQ,AF3YLRSNTFBT3D5CVTFYEMZXEOVQ,AEZ2UVTU6QGVMCNZVF23LFFHQGEQ,AESGDAOGZ3PXGVZBESS6OBCAT4UQ,AE2LUQX7TDOHRQ6KSHCG46LFH2SQ,AE5HN6WL7NRP4AQWHEA2OGRZNAIQ,AFKSXB5D4V7OTDHTLNFF5COQ4C5A"/>
    <s v="Rajesh kumar,Shuchi,Vishal P.,Deepa,Kindle Customer,Bharat Chugh,A.P.Gohil,Kapil"/>
    <s v="R2UOEYQ2VM1TH,RZDYJDLTYVU7Y,R1BBUKP0LQXX24,R13WVC502PM2JO,R3HZ2W80EMHUG2,R3ES0KDR3E4O9P,R2RNRH4SM11DC6,RYS9FSF2IYAMQ"/>
    <s v="Vaccum cleaner,Ok,Good product,Quite loud, heats quickly but very good for cleaning upholstery,Compact in size,Only for limited &amp; light duty usage,Value for money, Good bargain,Handy n works well"/>
    <s v="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â€™s a good vaccum, good suction and easy to clean up. However the suction sound is quite loud. Nevertheless itâ€™s a good machine. Does the job well.,The product works well. It just heats up after using for 15mins."/>
    <s v="https://m.media-amazon.com/images/W/WEBP_402378-T1/images/I/41IymCXFA7L._SX300_SY300_QL70_FMwebp_.jpg"/>
    <s v="https://www.amazon.in/AGARO-800-Watt-Handheld-Cleaner-Durable/dp/B07SRM58TP/ref=sr_1_53?qid=1672923593&amp;s=kitchen&amp;sr=1-53"/>
    <x v="1"/>
    <x v="0"/>
    <n v="19.047619047619047"/>
    <n v="19.047619047619047"/>
  </r>
  <r>
    <x v="974"/>
    <s v="USB Charger, Oraimo Elite Dual Port 5V/2.4A Wall Charger, USB Wall Charger Adapter for iPhone 11/Xs/XS Max/XR/X/8/7/6/Plus, iPad Pro/Air 2/Mini 3/Mini 4, Samsung S4/S5, and More"/>
    <x v="2"/>
    <s v="Mobiles&amp;Accessories"/>
    <n v="249"/>
    <n v="649"/>
    <n v="0.62"/>
    <x v="9"/>
    <n v="14404"/>
    <s v="ã€Dual Port USB Wall Charger Adapterã€‘Oraimo USB Charger with dual ports allow you to charge 2 devices at the same time with the total output of 2.4A current. Single port allows Max 2.4A current when connecting only one device. Much more convenient and save your time effectively.|ã€Safe Chargingã€‘With the intelligent chip inside, dual USB wall charger matches the current as your device's need automatically. Over-current, over-voltage and short-circuit protection also effectively protect your smartphones from damage|ã€Multi-Protectionã€‘ Internal protection mechanisms offers multiple Protection against short-circuit, over-temperature, over-current, over-voltage and more|ã€Wide Compatibilityã€‘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ã€Durable Designã€‘ Robust textured casing and premium internal components ensure perfect performance regardless of scrapes, bumps, or drops."/>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ðŸ‘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41v82KfCUuL._SX300_SY300_QL70_ML2_.jpg"/>
    <s v="https://www.amazon.in/oraimo-firefly-2s-charger-micro-usb-multi-protection/dp/B089WB69Y1/ref=sr_1_102?qid=1672895777&amp;s=electronics&amp;sr=1-102"/>
    <x v="1"/>
    <x v="0"/>
    <n v="6.4516129032258069"/>
    <n v="6.4516129032258069"/>
  </r>
  <r>
    <x v="975"/>
    <s v="Oraimo 18W USB &amp; Type-C Dual Output Super Fast Charger Wall Adapter PE2.0&amp;Quick Charge 3.0 &amp; Power Delivery 3.0 Compatible for iPhone 13/13 Mini/13 Pro Max/12/12 Pro Max, iPad Mini/Pro, Pixel, Galaxy, Airpods Pro"/>
    <x v="2"/>
    <s v="Mobiles&amp;Accessories"/>
    <n v="699"/>
    <n v="1199"/>
    <n v="0.42"/>
    <x v="9"/>
    <n v="14404"/>
    <s v="ðŸŽã€18W Fast Charging- Always Speedyã€‘Two ports pump out up to 18 watts of power, enabling simultaneous fast charging for two devices. 18W Type-C output port to give the latest devices a full-speed charge.|ðŸŽã€Universal Compatibilityã€‘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ðŸŽã€PE2.0,PD 3.0 &amp; QC 3.0ã€‘: Equipped with a 18W Power Delivery,3.0 port, and an 18W Quick Charge 3.0 port, the charger allows for charging two devices simultaneously|ðŸŽã€Safe and Reliableã€‘This UL-certified USB C charger With the built-in intelligent chip, the wall charger matches the current as your device needs automatically, ensure safety and protection for your devices. No matter how fast it charges, you wonâ€™t have to worry about your phone heating up at all. A combination of 6 safety features that work together to provide ultimate protection for you and your devices|ðŸŽã€ Ultra-Fast Type-C Cable Includedã€‘ Oraimo 18W fast charger adapter comes with a fast charging type-c cable, It enables full speed charging and syncing to new Type-C models in the market."/>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ðŸ‘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31gNcDrEskL._SX300_SY300_QL70_ML2_.jpg"/>
    <s v="https://www.amazon.in/ORAIMO-SUPER-FAST-CHARGER/dp/B078G6ZF5Z/ref=sr_1_402?qid=1672895864&amp;s=electronics&amp;sr=1-402"/>
    <x v="1"/>
    <x v="0"/>
    <n v="9.5238095238095237"/>
    <n v="9.5238095238095237"/>
  </r>
  <r>
    <x v="976"/>
    <s v="Prestige PIC 16.0+ 1900W Induction Cooktop with Soft Touch Push Buttons (Black)"/>
    <x v="1"/>
    <s v="Kitchen&amp;HomeAppliances"/>
    <n v="2698"/>
    <n v="3945"/>
    <n v="0.32"/>
    <x v="9"/>
    <n v="15034"/>
    <s v="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
    <s v="AHT4OY427LBXPJRGFTQ7TYZXYHWQ,AEJ3JPQBTNEBFAPDYJ7LVBEQZABQ,AHAOS6S25NW4GNVO5CYKF2VWMX3A,AFFASS4UUKBTHTT4D4HXISPCWD3Q,AEBGOR6UDRO2OU5XDIA2MV3YYFOA,AGG5NKCVBBPSMNB72ER6WLOTBCMQ,AHBWW52EK5OOJYVWM2I4NYZS7CUQ,AEV6PF6JEUSL5VE35HHTUFU65FAQ"/>
    <s v="Ulhas,Rabi Dash,p r.,Nilanjan kumar,Hari,Amazon Customer,Tumge Bagra,yashwant sinha"/>
    <s v="RM6F2CS52ASGD,RTFZIQRITFCIV,R32FXB6GR3QTL0,R22YPCRTDOIQDE,R35AWS6LOXIHFR,RE4SLVEI48Q4Z,R325EKU2FKEM30,R1JRI27AL0H5MD"/>
    <s v="Product is Good but expensive on Amazon,The product is good.,Life is just 13 months only,,Useful product,Good induction stove,Light weight yet dependable cook top.,Good,Working fine and it's very easy to use"/>
    <s v="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
    <s v="https://m.media-amazon.com/images/I/418WkmFOaTL._SX300_SY300_QL70_FMwebp_.jpg"/>
    <s v="https://www.amazon.in/Prestige-1900-Induction-Cooktop-button/dp/B00NM6MO26/ref=sr_1_173?qid=1672923600&amp;s=kitchen&amp;sr=1-173"/>
    <x v="1"/>
    <x v="0"/>
    <n v="12.5"/>
    <n v="12.5"/>
  </r>
  <r>
    <x v="977"/>
    <s v="Crompton Hill Briz Deco 1200mm (48 inch) High Speed Designer Ceiling Fan (Smoked Brown)"/>
    <x v="1"/>
    <s v="Heating,Cooling&amp;AirQuality"/>
    <n v="1804"/>
    <n v="2380"/>
    <n v="0.24"/>
    <x v="9"/>
    <n v="15382"/>
    <s v="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
    <s v="AEKMKQMXK2FBIL6MRKHIPN56QJAQ,AGPNJEK2EUJ6YFFPND6OSSAVG5WA,AHY5LCCPN4ZSDFIFF3JUXP2YS4TQ,AG5TXXR5HQ3GX2KC5IHGIAEZXEPA,AH7GMEHVW44SQG6NRGTTTK4EQPOA,AEOCUF6Q6MJC37C4Z5LQT3RUWV5A,AHASKB67VHNUNB3RITEIHSC2YNMQ,AGEYV75NXF3MUJH7XB456WFUK2GA"/>
    <s v="David,Pujeshwar Sharma,Abhishek,U can buy,Ravinder singh,Gururaj B.,suresh,Jaswalshashi"/>
    <s v="R4F2HUXYO2V7U,R26UCI4JLBHQQA,RQH9Q1TBCSHWW,RLNUKMIVTZF3D,R3L9VSEBHFY0CO,R3RD12MBAHBOGJ,R3JX5CDKU775U,R1UOXH0VDEH21G"/>
    <s v="Good Fan for this Price,Good fan with high speed,A decent product for the price.,Good,Good in price,Very happy with Amazon,Good,Good"/>
    <s v="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ðŸ‘,Good , while running time slightly shaking . We don't no why .. but it's fixed properly,Good"/>
    <s v="https://m.media-amazon.com/images/W/WEBP_402378-T2/images/I/31uAkMaOShS._SX300_SY300_QL70_FMwebp_.jpg"/>
    <s v="https://www.amazon.in/Crompton-1200mm-Designer-Ceiling-Smoked/dp/B095PWLLY6/ref=sr_1_303?qid=1672923607&amp;s=kitchen&amp;sr=1-303"/>
    <x v="1"/>
    <x v="0"/>
    <n v="16.666666666666668"/>
    <n v="16.666666666666668"/>
  </r>
  <r>
    <x v="978"/>
    <s v="Simxen Egg Boiler Electric Automatic Off 7 Egg Poacher for Steaming, Cooking Also Boiling and Frying 400 W (Blue, Pink)"/>
    <x v="1"/>
    <s v="Kitchen&amp;HomeAppliances"/>
    <n v="349"/>
    <n v="999"/>
    <n v="0.65"/>
    <x v="9"/>
    <n v="15646"/>
    <s v="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
    <s v="AF2OOHAIFJV65X44LFLRPUNYNXJA,AEL7OJOT5HFIZJT6RTL22ZZAUGYQ,AF43XH2JF4FSNTEDGKDV45XU3YKA,AHCQQW6WJP6K3IUVKIIXHIUVHMEQ,AG4RZWPPUDNODTIYYVLFSFHEKF4A,AGETIFKS5QE6BZCQPL5IFZ55INOQ,AHJVGRPUU4HSNRCPSCNXR6H6QHSQ,AFOUP7R7AZ6BWMGBDPE7ICSN6R4A"/>
    <s v="Atharva kambale,Ashitosh,thegoofyblock,rajan,tej@,Venkat Sai,Rubina,Mahesh"/>
    <s v="R1VMENOQG4X4G8,R3IIEUKG1YSWAI,R3OXTS2IRETRU3,R1XKM8QOGIHV22,R23A496I1RGZE6,R1T3OG0I4EWZ3U,RSJ54MT2ZA62K,R2HKEZ0IYD1DZ9"/>
    <s v="Perfect egg boiler,Good to use,Worth the price,U buying this items,Price is affordable.,Great product and working fine,Very nice product..only wire is small in size otherwise its good,easy to use but very very short wire"/>
    <s v="It is very easy to use and egg get boiled within 15min. It is portable and easy to carry and cook 7eggs in one time. even design and Quality of the product is nice. amazing product in less money. Thanks Amazon ðŸ˜Š,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
    <s v="https://m.media-amazon.com/images/W/WEBP_402378-T2/images/I/31-RWRwJZOL._SX300_SY300_QL70_FMwebp_.jpg"/>
    <s v="https://www.amazon.in/Simxen-Electric-Automatic-Steaming-Multicolour/dp/B07H3WDC4X/ref=sr_1_83?qid=1672923595&amp;s=kitchen&amp;sr=1-83"/>
    <x v="1"/>
    <x v="0"/>
    <n v="6.1538461538461533"/>
    <n v="6.1538461538461533"/>
  </r>
  <r>
    <x v="979"/>
    <s v="Sure From Aquaguard Delight NXT RO+UV+UF+Taste Adjuster(MTDS),6L water purifier,8 stages purification,Suitable for borewell,tanker,municipal water(Black) from Eureka Forbes"/>
    <x v="1"/>
    <s v="Kitchen&amp;HomeAppliances"/>
    <n v="9199"/>
    <n v="18000"/>
    <n v="0.49"/>
    <x v="9"/>
    <n v="16020"/>
    <s v="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
    <s v="AE5TYL3HV3PPD3BRG5C5HJO6Z2SA,AEEBGA5NPM4BZ2UVJYRWPZVHZTVA,AHCRBWWNGNOH5TPA67UMTUK7CSTQ,AELCFPVIRUQFTZXUH25AE3VI3EPQ,AFJYBPSS4S2VWIFDX3BWJQJ7OFNQ,AG72XDX4CZHFNILZCIKRN4AMP2DA,AG7OKZNOYUX3PEFWYNO3WLKVH6MA,AFVP7U6OD4IODWNS7TFARV6HS6DA"/>
    <s v="Sharfuddin Baba Mohammed,Rohit khuswaha,Mansi shelar,Anish Prasad,Backpack Nirvana,Nitin,Rajeev,Sajiedhi Bamon"/>
    <s v="R1FX2ZCKMJB7HV,RW80Q6XC18TR1,R388KPB8P0EVTW,RH57438QTA6TG,ROZVZWR5N5XFF,R32RTSWNYGFNT3,RHK4K6M2PFZCT,R21IS8D23018BF"/>
    <s v="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
    <s v="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quot;INTEGRATED DIVERTER VALVE&quot;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â€™t like internal plastic body though I believe itâ€™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
    <s v="https://m.media-amazon.com/images/I/31Anei7Di0L._SX300_SY300_QL70_FMwebp_.jpg"/>
    <s v="https://www.amazon.in/Aquaguard-purification-municipal-Eureka-Forbes/dp/B09YLWT89W/ref=sr_1_263?qid=1672923605&amp;s=kitchen&amp;sr=1-263"/>
    <x v="1"/>
    <x v="0"/>
    <n v="8.1632653061224492"/>
    <n v="8.1632653061224492"/>
  </r>
  <r>
    <x v="980"/>
    <s v="Amazon Brand - Solimo 2000/1000 Watts Room Heater with Adjustable Thermostat (ISI certified, White colour, Ideal for small to medium room/area)"/>
    <x v="1"/>
    <s v="Heating,Cooling&amp;AirQuality"/>
    <n v="1199"/>
    <n v="2000"/>
    <n v="0.4"/>
    <x v="9"/>
    <n v="18543"/>
    <s v="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
    <s v="AHMOBOPW4OAANJ3VXXWX2QGJA6NA,AF5IGDDLQ6JNALQVE2QDWW3Y7GFQ,AEH7AAYSP6ZITYT2K6PDMCY4PGTA,AG4RZDXIU2IUVLGT75YVH3KJTEUQ,AGWTF5MKOLD3VVQUFRQEPN2F7TCQ,AEEPWPF5DKQ2OMNUTMCXXLZLF3RA,AEFXFHQQRNGTHNUGCIDULRC6BHLQ,AFSTZARBDNESVFT7AANAHBHV3QUQ"/>
    <s v="Amazon Customer,Prince kumar,Rosy Thakur,Dheeraj,Amazon Customer,Neel Sengupta,Anu Jain,Srini"/>
    <s v="R35ER803GJHN21,R28J7FISAIMQI1,R1Y9J4QQ06U3WN,R1Q08JSHK5T03E,RTTCI4WPA20T0,R1PC85VCE15LM6,R3AIUHXWWU3Y64,R2UO2UH9UCUYJ0"/>
    <s v="Compact and easy to you,Good work ðŸ‘,Good,Good product,Good product,Lovable and nice product,Nice product,Compact and easy to use. Suitable for a room"/>
    <s v="Good product under Rs. 1100..Easy to use...,Good product â¤ï¸Thanks ðŸ‘,It's a mini blower with good heating. Cute and easy to use. However, it requires a big socket.,Best quality good look,Good product and quality,Superb,https://m.media-amazon.com/images/I/717tDJ+J30L._SY88.jpg,Compact and easy to use. Suitable for a room"/>
    <s v="https://m.media-amazon.com/images/I/41ITfQhGHfL._SX300_SY300_QL70_FMwebp_.jpg"/>
    <s v="https://www.amazon.in/Amazon-Brand-Solimo-2000-Watt-certified/dp/B07VX71FZP/ref=sr_1_7?qid=1672923591&amp;s=kitchen&amp;sr=1-7"/>
    <x v="1"/>
    <x v="0"/>
    <n v="10"/>
    <n v="10"/>
  </r>
  <r>
    <x v="981"/>
    <s v="Portronics CLAMP X Car-Vent Mobile Holder 360 Degree Rotational(Black)"/>
    <x v="2"/>
    <s v="Mobiles&amp;Accessories"/>
    <n v="599"/>
    <n v="999"/>
    <n v="0.4"/>
    <x v="9"/>
    <n v="18654"/>
    <s v="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
    <s v="AGW2NIO4JHGF3E4YYX74PSRCAKOQ,AGFAIQUG5PIPGUXTO6LP4TU2GSQA,AFXRMHZQNO7PQW3EFY7KUMXVWMGQ,AE537L5FIMAIM2UYHZ3YQEUC7WJA,AF5VJGOWRIVRLRYH6OKAJ3GXAC3Q,AHS3PKPC7A23SHSLIDRZJZBFSCIA,AFOCVEQFZDYB3EGYKJAY6P2O7EMQ,AGUZMT2E4HNC5VF25OWLAUF6KBGA"/>
    <s v="PTS,Jitesh Patil,Manoj,Ab,Badri Prashanth,VIJAYAKUMAR,sanjocherian,SunDeeP ChebrolU"/>
    <s v="R2RSNVMKFP7F3P,RH5W7R1Y9BY84,R249DXGFQ2JBLD,R2VNKWOJBOWTDG,R2YUL0HEHC0ZN2,R2I46FOK401C78,RSAI7CGWIHYS0,R3OJNER98OIMQL"/>
    <s v="No vacuum suction, so it works,Not bad!,Good build quality,Fitment in AC vent bit of a issue,Gets the job done!,good,Good,Nice one"/>
    <s v="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
    <s v="https://m.media-amazon.com/images/I/31zFmy89TOL._SX300_SY300_QL70_ML2_.jpg"/>
    <s v="https://www.amazon.in/Portronics-POR-926-Car-Vent-Mobile-Holder/dp/B07GNC2592/ref=sr_1_185?qid=1672895799&amp;s=electronics&amp;sr=1-185"/>
    <x v="1"/>
    <x v="0"/>
    <n v="10"/>
    <n v="10"/>
  </r>
  <r>
    <x v="982"/>
    <s v="Callas Multipurpose Foldable Laptop Table with Cup Holder | Drawer | Mac Holder | Table Holder Study Table, Breakfast Table, Foldable and Portable/Ergonomic &amp; Rounded Edges/Non-Slip Legs (WA-27-Black)"/>
    <x v="0"/>
    <s v="Accessories&amp;Peripherals"/>
    <n v="849"/>
    <n v="4999"/>
    <n v="0.83"/>
    <x v="9"/>
    <n v="20457"/>
    <s v="ã€WATCH, PLAY, STUDY - WITHOUT LEAVING THE BED! ã€‘- Are you an avid lover of comfy bed? or now you're recovering from a past surgery,what you need most is here! It perfectly fits a small size laptop,or tablet &amp; phone, also read or do arts and crafts while sitting on the sofa or having breakfast in bed.|ã€MUTI-FUNCTIONAL DESKã€‘ â€“ Callas Bed Table Built-in iPad stand groove for holding ipad or kindle.And desk comes with a table cup holder to store cups well. The Anti-Slip Sponge can keep your laptop safe while tilted, and provide you comfort and stability while using.|ã€PORTABLE AND CONVENIENTã€‘ â€“ The metal legs are foldable, easily fold flat for convenient storage when you don't need it.There are handles on the table, you can easily take the table to any place you want to use it.It is very lightweight, easy to carry and play.Go out camping is also an ideal choice.|ã€ERGONOMIC DESIGNã€‘â€“Curved desktop edge, scientific design, protective layer around the desktop, so you can feel comfortable when using. The W-legs are stable and flexible, which are anti-slip and can be folded to save space.|ã€LARGE SIZEã€‘ - 23.64(L) x 15.72(W) x 10.4Inch(H). Callas Lap Desk perfectly fits nearly all size laptop,or tablet &amp; phone, also can put a mouse and books.And there is ample space to work, study, eat breakfast or dessert on the bed table. Package Contain : 1 Laptop Table."/>
    <s v="AHB4AEOCLEVH2JSTXPU737KTXS4Q,AHXC62FGJRYSCJEBZEZVALOML3GA,AGZPAEOZFLFBCYQLIKZGSERRSPIA,AE3T6AOS4TGSVXSZ7QPC4ANCQ3TQ,AG5Y7T4IINHLVZVMTSVQVFGJEITQ,AEYZIV7VQ5N4JLPNJBE2H5R4FX4A,AHZSWCFTWESY2N2RK4BVWBMM4TZQ,AGMSYOF7SPTTR7ZTP3VWPKWTZFVQ"/>
    <s v="Jasmeen,Santam paul,Deepak,Perabathula Srinivasarao,Gokul Agrawal,Suman Gurung,Kishan,Pooja sony"/>
    <s v="R1GJXMBEY4O49A,R2RJ4QKYQ0VWIL,R2C6XBMID12B8B,R3MT7MII7720H4,RRGGJ6YHE8TBS,RU9GH76MXDYL8,R30MQSL9GAYO5P,R1IO6YQ3NZVJIK"/>
    <s v="Nice but price should be reduced,WORTH FOR MONEY,Good meterial,Table is good,VALUE FOR MONEY,Good product,Please sell spare parts also,Good"/>
    <s v="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
    <s v="https://m.media-amazon.com/images/W/WEBP_402378-T1/images/I/41YjSD1XPoS._SY300_SX300_QL70_FMwebp_.jpg"/>
    <s v="https://www.amazon.in/Callas-Multipurpose-Breakfast-Ergonomic-WA-27-Black/dp/B08MZQBFLN/ref=sr_1_167?qid=1672903002&amp;s=computers&amp;sr=1-167"/>
    <x v="1"/>
    <x v="0"/>
    <n v="4.8192771084337354"/>
    <n v="4.8192771084337354"/>
  </r>
  <r>
    <x v="983"/>
    <s v="Butterfly Smart Mixer Grinder, 750W, 4 Jars (Grey)"/>
    <x v="1"/>
    <s v="Kitchen&amp;HomeAppliances"/>
    <n v="3199"/>
    <n v="4999"/>
    <n v="0.36"/>
    <x v="9"/>
    <n v="20869"/>
    <s v="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
    <s v="AHF3WL6GGYYJSX6HUJCDG67S4EYQ,AHH4BY2VNEWPMYROK77IHTHTZWVA,AENRAZMV4YCZETNRLK7QMEOP2YGA,AH5YCGN6R23HBNF3KOS23ZJZOURQ,AEGFTYIQOSF52XMDJABR4CC67WUQ,AFXPWPSO5PFTCR2QYR6VWGBSB2QQ,AGQYUHMAVORZ45B7TLMP7IN6ZXOA,AGULTXKCMQONHUHM6HIEJNVBTEOQ"/>
    <s v="K Ramesh,MCS PAVAN KUMAR,Parthiban,parusuramireddy,B. Vinod Kumar Reddy,Amazon Customer,Revansidha k.,Leela Parvathi Paluri"/>
    <s v="R2PD0ZPWRGTUJG,RTS3Q7O97I2P7,R1ZXJ9R8WX5DF7,R3GFYL52VNNQE6,RYQLHSHBY786Z,R1DO6BQM7OB7KF,R3V94LO1BMB55D,R11Q826IS7DFMG"/>
    <s v="5 star,LED light is not there.,Nice look,Better,Nice,Worthy product,Nice product,Noice very high improve that first priority"/>
    <s v="Superb,,Easy to use and low sound hearing good look,Value of the money,Good product,Fine grinding,Nice product,Good"/>
    <s v="https://m.media-amazon.com/images/W/WEBP_402378-T1/images/I/41opVWa6H1L._SX300_SY300_QL70_FMwebp_.jpg"/>
    <s v="https://www.amazon.in/Butterfly-Smart-750-Watt-Mixer-Grinder/dp/B075JJ5NQC/ref=sr_1_135?qid=1672923597&amp;s=kitchen&amp;sr=1-135"/>
    <x v="1"/>
    <x v="0"/>
    <n v="11.111111111111111"/>
    <n v="11.111111111111111"/>
  </r>
  <r>
    <x v="984"/>
    <s v="iQOO vivo Z6 5G (Chromatic Blue, 6GB RAM, 128GB Storage) | Snapdragon 695-6nm Processor | 120Hz FHD+ Display | 5000mAh Battery"/>
    <x v="2"/>
    <s v="Mobiles&amp;Accessories"/>
    <n v="16499"/>
    <n v="20999"/>
    <n v="0.21"/>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GMMQGP/ref=sr_1_36?qid=1672895755&amp;s=electronics&amp;sr=1-36"/>
    <x v="1"/>
    <x v="0"/>
    <n v="19.047619047619047"/>
    <n v="19.047619047619047"/>
  </r>
  <r>
    <x v="985"/>
    <s v="iQOO vivo Z6 5G (Chromatic Blue, 8GB RAM, 128GB Storage) | Snapdragon 695-6nm Processor | 120Hz FHD+ Display | 5000mAh Battery"/>
    <x v="2"/>
    <s v="Mobiles&amp;Accessories"/>
    <n v="17999"/>
    <n v="21990"/>
    <n v="0.18"/>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HQBZLS/ref=sr_1_123?qid=1672895784&amp;s=electronics&amp;sr=1-123"/>
    <x v="1"/>
    <x v="0"/>
    <n v="22.222222222222221"/>
    <n v="22.222222222222221"/>
  </r>
  <r>
    <x v="986"/>
    <s v="iQOO vivo Z6 5G (Dynamo Black, 6GB RAM, 128GB Storage) | Snapdragon 695-6nm Processor | 120Hz FHD+ Display | 5000mAh Battery"/>
    <x v="2"/>
    <s v="Mobiles&amp;Accessories"/>
    <n v="16499"/>
    <n v="20990"/>
    <n v="0.21"/>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S7tnENirL._SX300_SY300_QL70_ML2_.jpg"/>
    <s v="https://www.amazon.in/iQOO-Storage-Snapdragon-695-6nm-Processor/dp/B07WJWRNVK/ref=sr_1_136?qid=1672895784&amp;s=electronics&amp;sr=1-136"/>
    <x v="1"/>
    <x v="0"/>
    <n v="19.047619047619047"/>
    <n v="19.047619047619047"/>
  </r>
  <r>
    <x v="987"/>
    <s v="Wonderchef Nutri-blend Mixer, Grinder &amp; Blender | Powerful 400W 22000 RPM motor | Stainless steel Blades | 2 unbreakable jars | 2 Years warranty | Online recipe book by Chef Sanjeev Kapoor | Black"/>
    <x v="1"/>
    <s v="Kitchen&amp;HomeAppliances"/>
    <n v="2699"/>
    <n v="5000"/>
    <n v="0.46"/>
    <x v="9"/>
    <n v="26164"/>
    <s v="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â€“ for storing and sprinkling come with the product|Trademark Design: 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Also buy Spares &amp; Accessories here."/>
    <s v="AF6LIODHEVBNHSICH65AHW3Q5K6Q,AHHZ7QIHLGGULJCNSO6UZWGGA62Q,AHSCIEU3X72XOBAMBBZTYIEWEFSQ,AHOMYGLSLJLCOT7Z24PZSVJY3LJQ,AGAW2EDB3HCVCKBR6DVI33KGYI3Q,AGZPN7K6DUABDZNR6UPOWFJ2ISYQ,AHTKACMLCVKP56U5L6GITRGPXIIQ,AF5IOS4YT454ICNOPYIIRH4HAHMA"/>
    <s v="Abhilash Sengupta,Shweta Sharma,Jennifer John,Saigal84,shabnam,Priyabrata Praharaj,kamalhallan,Gulab Sanjeev Kumar"/>
    <s v="R2YKA1GGN5SFQE,RTTEA9QADDEHQ,R1BDGOIPZLHU2G,RM02DLDK8Q9KI,R2FJWWKXNWRCSL,R1I0EQAJVORCDA,R29U6K5WH64OHN,R1AWHL4BABVEDS"/>
    <s v="Good stuff,Perfect for small kitchen,Convenient for small quantity,Nice and compact product,Nice product, good small grinder /blender,Not satisfied.,Good,Small jar defective"/>
    <s v="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
    <s v="https://m.media-amazon.com/images/I/41gZhEcCCQL._SX300_SY300_QL70_FMwebp_.jpg"/>
    <s v="https://www.amazon.in/Wonderchef-Nutri-Blend-Watts-Juicer-Grinder/dp/B00W56GLOQ/ref=sr_1_76?qid=1672923595&amp;s=kitchen&amp;sr=1-76"/>
    <x v="1"/>
    <x v="0"/>
    <n v="8.695652173913043"/>
    <n v="8.695652173913043"/>
  </r>
  <r>
    <x v="988"/>
    <s v="OFIXO Multi-Purpose Laptop Table/Study Table/Bed Table/Foldable and Portable Wooden/Writing Desk (Wooden)"/>
    <x v="0"/>
    <s v="Accessories&amp;Peripherals"/>
    <n v="599"/>
    <n v="599"/>
    <n v="0"/>
    <x v="9"/>
    <n v="26423"/>
    <s v="ã€MULTI-PURPOSE LAPTOP DESKã€‘-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ã€USER FRIENDLY | COMFORTABLE | NON-SLIP DESIGNã€‘- With scientific engineering design and curved sturdy edges makes this table very strong and durable.|ã€CUP HOLDER &amp; TABLET SLOTã€‘- OFIXO lap desk is designed with a solid cup holder for possible cup tipping, avoiding soiling your bed or couch. The long slot on the lap desk serves as a holder for smartphone, tablet and pen, making the table helpful for work and entertainment.|ã€BUILT-TO-LASTã€‘-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ã€FOLD OUT DESIGN |SAVING SPACES| FOLDING SIZEã€‘- The foldable laptop desk does not need to be installed and can be used directly when opened. The laptop portable lap desk is very practical, you can put it on the bed, sofa, or on the floor, when you go out camping, you can also bring it, and it can be used as a small picnic table."/>
    <s v="AHTBDJ3J72O3A3NQNV2OUTOXP36A,AFPYH3UF3GB4RNX3MX46AXFM2FTQ,AFDER5KTHQQR7JFESKR2BGL7N3FA,AHOVXBUFOZ5ZU5QYL5B26JZ6M6SA,AFSJ6X7ZQ3N3TLGPUCWW5U2DP73A,AHQAQBNZHEDXSAPJK3W3S2BAIDYQ,AGHPAJL4PEZZNE6X6JAKEBI2UG5Q,AH7BGAGRTSO5HVQAS4TWUXAV3G5A"/>
    <s v="Sonubhai,Sujili v,Mohammad Maqsood,Mohammed Jafir Ashraf,Asirvatha ravi,saif khan,Jeni,prolay"/>
    <s v="R3O03EUB6UY68T,R1FMMOPHEXIHKO,R23PAXUWIYVJ2W,RSUWXFVM9EBIO,RGNGF6Z9XB5LH,R1KF7DT0S28EXC,RC4T7CRXKZKTB,R1WY5QNGHALX9Z"/>
    <s v="Value for money,Good,Everything is good but prize is higher side,It's good product, easy to use, but not for kids,Very good,Good product at this price,Very good product in very cheap price,good product,  i am satisfied"/>
    <s v="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
    <s v="https://m.media-amazon.com/images/W/WEBP_402378-T1/images/I/41tWgm56a0L._SX300_SY300_QL70_FMwebp_.jpg"/>
    <s v="https://www.amazon.in/OFIXO-Multi-Purpose-Foldable-Portable-Writing/dp/B08HQL67D6/ref=sr_1_264?qid=1672903007&amp;s=computers&amp;sr=1-264"/>
    <x v="1"/>
    <x v="0"/>
    <s v=""/>
    <s v="0"/>
  </r>
  <r>
    <x v="989"/>
    <s v="boAt Flash Edition Smart Watch with Activity Tracker, Multiple Sports Modes, 1.3&quot; Screen, 170+ Watch Faces, Sleep Monitor, Gesture, Camera &amp; Music Control, IP68 &amp; 7 Days Battery Life(Lightning Black)"/>
    <x v="2"/>
    <s v="WearableTechnology"/>
    <n v="1799"/>
    <n v="6990"/>
    <n v="0.74"/>
    <x v="9"/>
    <n v="26880"/>
    <s v="1.3&quot;(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
    <s v="AES2J44MJ3FMUE6NIAJTOUQCQIWA,AHQ7LIIQZN6O7YA3EYZ7SV2RIYFQ,AH63HFCY2DBQCGPIVKPHXNHTA7WA,AFYA4YKSMUOYCP7QOKA4UULLVOVQ,AGBNZJLZPYRHG5ZBJ4XSL4ZIUUMQ,AFVC6JKNNPRKNPVSGTKTDVE6S7KA,AHYE26O7K6TJKC36JVCCCL27UJPA,AH6B3XKTUGRPKW7TPUVUY46L5WYQ"/>
    <s v="Gojo Satoru,NOORUL RILWAN,hrithik,satyanarayana,Tanishq,Debasish Saha,Anu Manoj,Prasad"/>
    <s v="R2HRFJXDH2U2QF,RBF3D3XXWV6MG,R35UVFYMTLRZXN,RAYDUICJELIOP,R37BU4XVJNNTLH,R8Q0FKDLJ9B8L,R38C74PL5UIY1Y,R211TH789OFH2F"/>
    <s v="It's pretty decent,Friendly product,I love its design btw it's a descent watch .,ExcellentðŸ‘ðŸ’¯,The Blue color is worst. BUY RED ONE,Design very good,Its worth it,Very nice"/>
    <s v="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ðŸ‘,Super,https://m.media-amazon.com/images/I/615xQV8mNDL._SY88.jpg,Amazing look,Screen refresh rate is bit low ,but a great product for this price !,Best product"/>
    <s v="https://m.media-amazon.com/images/I/416+IXsM9lL._SY300_SX300_.jpg"/>
    <s v="https://www.amazon.in/boAt-Flash-Smartwatch-Resistance-Lightning/dp/B0949SBKMP/ref=sr_1_188?qid=1672895799&amp;s=electronics&amp;sr=1-188"/>
    <x v="1"/>
    <x v="0"/>
    <n v="5.4054054054054053"/>
    <n v="5.4054054054054053"/>
  </r>
  <r>
    <x v="990"/>
    <s v="Noise ColorFit Pulse Grand Smart Watch with 1.69&quot;(4.29cm) HD Display, 60 Sports Modes, 150 Watch Faces, Fast Charge, Spo2, Stress, Sleep, Heart Rate Monitoring &amp; IP68 Waterproof (Jet Black)"/>
    <x v="2"/>
    <s v="WearableTechnology"/>
    <n v="1599"/>
    <n v="3999"/>
    <n v="0.6"/>
    <x v="9"/>
    <n v="30254"/>
    <s v="1.69&quot; grand display: Get the rich immersive viewing experience on the 1.69&quot; LCD display.;60 sports modes: Take your pick from a wide range of 60 sports modes. Charging Time 2.5 hours|Instant charge: Now enjoy more than a dayâ€™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â€Ž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
    <s v="https://m.media-amazon.com/images/I/41qqmdUWnhL._SX300_SY300_QL70_ML2_.jpg"/>
    <s v="https://www.amazon.in/Noise-ColorFit-Display-Monitoring-Smartwatches/dp/B09NVPSCQT/ref=sr_1_28?qid=1672895755&amp;s=electronics&amp;sr=1-28"/>
    <x v="1"/>
    <x v="0"/>
    <n v="6.666666666666667"/>
    <n v="6.666666666666667"/>
  </r>
  <r>
    <x v="991"/>
    <s v="Noise ColorFit Pulse Grand Smart Watch with 1.69&quot; HD Display, 60 Sports Modes, 150 Watch Faces, Spo2 Monitoring, Call Notification, Quick Replies to Text &amp; Calls (Rose Pink)"/>
    <x v="2"/>
    <s v="WearableTechnology"/>
    <n v="1999"/>
    <n v="3990"/>
    <n v="0.5"/>
    <x v="9"/>
    <n v="30254"/>
    <s v="1.69&quot; grand display: Get the rich immersive viewing experience on the 1.69&quot; LCD display.;60 sports modes: Take your pick from a wide range of 60 sports mode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â€Ž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
    <s v="https://m.media-amazon.com/images/I/41Coma77U+L._SY300_SX300_.jpg"/>
    <s v="https://www.amazon.in/Noise-ColorFit-Display-Monitoring-Smartwatches/dp/B09PNKXSKF/ref=sr_1_59?qid=1672895762&amp;s=electronics&amp;sr=1-59"/>
    <x v="1"/>
    <x v="0"/>
    <n v="8"/>
    <n v="8"/>
  </r>
  <r>
    <x v="992"/>
    <s v="Noise ColorFit Pulse Grand Smart Watch with 1.69&quot;(4.29cm) HD Display, 60 Sports Modes, 150 Watch Faces, Fast Charge, Spo2, Stress, Sleep, Heart Rate Monitoring &amp; IP68 Waterproof (Electric Blue)"/>
    <x v="2"/>
    <s v="WearableTechnology"/>
    <n v="1999"/>
    <n v="3999"/>
    <n v="0.5"/>
    <x v="9"/>
    <n v="30254"/>
    <s v="1.69&quot; grand display: Get the rich immersive viewing experience on the 1.69&quot; LCD display.;60 sports modes: Take your pick from a wide range of 60 sports modes. Accelerometer Sensor Yes, Charging Time 2.5 hour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â€ŽSmartwatch, Magnetic Charger, User Manual, Warranty Card; Connectivity Technology: Usb; Item Type Name: Smartwatch; Compatible Devices: Smartphone"/>
    <s v="AF3JE3MHGVCOATHASUTMN3VGF3UQ,AEDSNOOD2D6SJAET2BTNBHLV2SSA,AGGTMAPT4WBWP2C62I6CGW22QNCA,AGC6NVLEXXVXAOMXP46RL2622EBA,AFMZPE7XRDTD4DOUAAMZOME6HG7A,AFOTHR4JPCQC4JXBR3WV4C6T5XHQ,AEJMCBDH3VXRL4SPYOC23J4OG6OA,AFE2254KL46HW7HEMQMQAGTC2LUA"/>
    <s v="Ranjitha Parida,Shubham Pawar,Arul,Lokesh K V,Nandita Talukdar,Sushma Pradhan,Amazon Customer,Datta Dhanwate"/>
    <s v="R3B5HP4PJ8JIOG,R2NS7Z2XUJL73H,R3DLYP0JW3PWDP,R3HWHOM95KCAZV,R2EVYBZOHRZ8NQ,R2U4UV55GHL0AB,R2E6IQWP86JIVZ,R225NQB3ASPXBV"/>
    <s v="Ranjitha,Good one,Best One!!!,Good and average usage,IT'S BEEN GOOD,Good,Overall good product,Nice"/>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Overall good product to buy,Good product"/>
    <s v="https://m.media-amazon.com/images/I/412dSHwBHGL._SX300_SY300_QL70_ML2_.jpg"/>
    <s v="https://www.amazon.in/Noise-ColorFit-Monitoring-Smartwatches-Electric/dp/B09NVPJ3P4/ref=sr_1_457?qid=1672895886&amp;s=electronics&amp;sr=1-457"/>
    <x v="1"/>
    <x v="0"/>
    <n v="8"/>
    <n v="8"/>
  </r>
  <r>
    <x v="993"/>
    <s v="realme narzo 50i (Mint Green, 2GB RAM+32GB Storage) Octa Core Processor | 6.5&quot; inch Large Display"/>
    <x v="2"/>
    <s v="Mobiles&amp;Accessories"/>
    <n v="7499"/>
    <n v="7999"/>
    <n v="0.06"/>
    <x v="9"/>
    <n v="30907"/>
    <s v="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
    <s v="AFFOR2CVZKO4LFXRBJ2WEQXRHDKA,AEE5DT5BRBCBX27LOGB5EIX3GVHQ,AHCHD46P252E5T27D26CGOAVD4PQ,AEMUIOWHXS3X7TCLNOURVJFTE2BA,AGWO67H5CHGZF5AAAUAD5QQCZODQ,AGFY3ZBTCRZXSPRR4NXXE7N2SKQQ,AFFVMKWXROYV7F5GCRX72SOBBEUQ,AEKAEWCGDYUP75CGK24GI3RWCBQQ"/>
    <s v="Aditya Jha,Aman dhiman,RAMLAL Khadav,Jagan,Meherunnesha Sarkar,Karthikeyan.T,Amazon Customer,B Suersh"/>
    <s v="R36T09OX35WPH0,R1SPKNBAZ5I7N1,R2H32V6C3AL47P,R3V0GQV599E046,R1K3DKKD38K4YV,R3GLFGKDB9OSU6,R19K03O5BUU15B,R3LHO7E66T27P9"/>
    <s v="Budget Phone,Good product at this price,Good prodect,Good,Good,Value for Money!,Not bad,Nice"/>
    <s v="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
    <s v="https://m.media-amazon.com/images/I/4147W6koDNL._SX300_SY300_QL70_ML2_.jpg"/>
    <s v="https://www.amazon.in/realme-narzo-Mint-Green-Storage/dp/B09FKDH6FS/ref=sr_1_115?qid=1672895777&amp;s=electronics&amp;sr=1-115"/>
    <x v="1"/>
    <x v="0"/>
    <n v="66.666666666666671"/>
    <n v="66.666666666666671"/>
  </r>
  <r>
    <x v="994"/>
    <s v="HP 32GB Class 10 MicroSD Memory Card (U1 TF CardÂ 32GB)"/>
    <x v="2"/>
    <s v="Accessories"/>
    <n v="369"/>
    <n v="1600"/>
    <n v="0.77"/>
    <x v="9"/>
    <n v="32625"/>
    <s v="HP 32GB Class 10 MicroSD Memory Card (U1 TF CardÂ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Â minumumÂ 30MB/s|Importer Details: Fortune marketing Pvt Ltd D1/2 -Okhla Industrial Area Phase -II New Delhi 110020|Country of Origin: Taiwan"/>
    <s v="AE2OFVZSIE6KSBAPG6GMKCER35LA,AFEOAY5PB4XEYIOL6DY5WJBOYSKQ,AEJTETVJ7NY3GMARSTJNPOG3AY3A,AFMQHAPYUAV7ZSPABOAVTNZVESWA,AEGYHN3DWMVH2RZLTP2H2A2U6EHA,AFIWP2JBBUU6SH3MK355UEG4TZGA,AF7XGOMQWMA2ITB72BPIVHL23EJA,AHBTDCFI4HA6ONMJZRTYUXAEP46A"/>
    <s v="Ajit Kumar Rai,chetan tandel,Tanankirambabu,Mohammed amaan,ashish bajaj,SUMIT KUJUR,Yajnesh,Raj Kishor Singh"/>
    <s v="RPA8V1051ERUL,R2M7ENP70GK5P4,R3PA1IDUY9QNC8,R1QVT2JWXS2Y8Q,R2D2Z6QVL2FXNO,R2W3Y5HX9WED9J,R2TUAIDPW255N6,RWLGI93AXFKRD"/>
    <s v="Best,genuine,Nice product,Good product,Value for money,Good,worth of purchase,Good ðŸ‘"/>
    <s v="Best wishes,brought it online as cautious about buying offline coz of fake and overpriced products. using it for my wifi camera. working fine,Nice product,Nice quality product easy to use. Thanks amazon,Well known brand ..Nice product.,Good,worth product,Bahut achcha laga Raha hai"/>
    <s v="https://m.media-amazon.com/images/I/41z7FRqEerL._SX300_SY300_QL70_ML2_.jpg"/>
    <s v="https://www.amazon.in/HP-MicroSD-U1-TF-Card-32GB/dp/B07DJLFMPS/ref=sr_1_106?qid=1672895777&amp;s=electronics&amp;sr=1-106"/>
    <x v="1"/>
    <x v="0"/>
    <n v="5.1948051948051948"/>
    <n v="5.1948051948051948"/>
  </r>
  <r>
    <x v="995"/>
    <s v="boAt Rockerz 370 On Ear Bluetooth Headphones with Upto 12 Hours Playtime, Cozy Padded Earcups and Bluetooth v5.0, with Mic (Buoyant Black)"/>
    <x v="2"/>
    <s v="Headphones,Earbuds&amp;Accessories"/>
    <n v="1199"/>
    <n v="2499"/>
    <n v="0.52"/>
    <x v="9"/>
    <n v="33584"/>
    <s v="Battery: Rockerz 370 offers a playback time of up to 12 hours.. Frequency Response 20Hz-20KHz,Sensitivity (dB) 79dBÂ±3DB,Impedance 32Î©.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
    <s v="AFEDVL6QIKT4RDYRHGMUZAU2JSQQ,AHQQOEE4QQIMIDYPNWVDHOJKSHFQ,AHTMLMISSWFEKD2NMUHWQEZIQYFA,AGMI265U3VU5FUCE4AIUVKPIECJA,AEX4YXQCRJ7VNPCMPBWKL52L37JA,AEYY4VXTPNYVKYAOEBWGAWONPIDA,AGKQDWDU5LWC5OCTKCXLET7EJENQ,AEAQ7J2ZTABMBDMZHCHUBIMR3RHA"/>
    <s v="Sandeep K.,Prabha Pandey,Atif,Rahul R,Mukesh vaishnav,Adnan,Aniket,Shivam Rajput"/>
    <s v="R2JKCB5MNWKW9N,R2XZB8KBJN241T,R1R3NYQMODNGM8,R3CICAEO8AI5Q4,R1K987VOWZ2H3F,R2JA4G9JMA2D4O,R1KZ1EN293BV13,R66WLAR3WTRKN"/>
    <s v="Best quality &amp; value for money,Great sound quality,Atif,Value for money,Good one at this price range,Good Headset,Good for a year use the cousin covering will get torn with time,Good"/>
    <s v="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
    <s v="https://m.media-amazon.com/images/W/WEBP_402378-T2/images/I/41Beq4WLggL._SX300_SY300_QL70_FMwebp_.jpg"/>
    <s v="https://www.amazon.in/Rockerz-370-Headphone-Bluetooth-Lightweight/dp/B0856HNMR7/ref=sr_1_92?qid=1672902998&amp;s=computers&amp;sr=1-92"/>
    <x v="1"/>
    <x v="0"/>
    <n v="7.6923076923076916"/>
    <n v="7.6923076923076916"/>
  </r>
  <r>
    <x v="996"/>
    <s v="URBN 20000 mAh lithium_polymer Power Bank with 12 Watt Fast Charging, Camo"/>
    <x v="2"/>
    <s v="Mobiles&amp;Accessories"/>
    <n v="1599"/>
    <n v="3499"/>
    <n v="0.54"/>
    <x v="9"/>
    <n v="36384"/>
    <s v="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â€™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S1zpNb8bL._SX300_SY300_QL70_ML2_.jpg"/>
    <s v="https://www.amazon.in/URBN-20000-Li-Polymer-Compact-Charge/dp/B08HF4W2CT/ref=sr_1_372?qid=1672895857&amp;s=electronics&amp;sr=1-372"/>
    <x v="1"/>
    <x v="0"/>
    <n v="7.4074074074074066"/>
    <n v="7.4074074074074066"/>
  </r>
  <r>
    <x v="997"/>
    <s v="URBN 10000 mAh Lithium Power Bank UPR10K with 12 Watt Fast Charging, Blue"/>
    <x v="2"/>
    <s v="Mobiles&amp;Accessories"/>
    <n v="900"/>
    <n v="2499"/>
    <n v="0.64"/>
    <x v="9"/>
    <n v="36384"/>
    <s v="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â€™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Oj5BsHwdL._SX300_SY300_QL70_FMwebp_.jpg"/>
    <s v="https://www.amazon.in/URBN-Li-Polymer-Charge-Compact-Certification/dp/B07X963JNS/ref=sr_1_356?qid=1672903012&amp;s=computers&amp;sr=1-356"/>
    <x v="1"/>
    <x v="0"/>
    <n v="6.25"/>
    <n v="6.25"/>
  </r>
  <r>
    <x v="998"/>
    <s v="realme Buds Classic Wired in Ear Earphones with Mic (Black)"/>
    <x v="2"/>
    <s v="Headphones,Earbuds&amp;Accessories"/>
    <n v="399"/>
    <n v="699"/>
    <n v="0.43"/>
    <x v="9"/>
    <n v="37817"/>
    <s v="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
    <s v="AGB2L4VZFZQISJ44XSXNEQOKSTVQ,AHQDTRQWUS5MPV5MBLSB6HTSJ52A,AH5GUOO3UWAKJD7PAMTZ6UUEYRPQ,AGKSB547ASUKUVCC4SCHFKIH7XWQ,AHWXPJ2XKKVRT2AQLZKFXMQFJLWQ,AGCVMGZJMOJNXWMAAEQPG4KMLGUA,AGRREQL2U4HCQ6K7METWAYVM355Q,AFUGCO26OHJAF7LMREGYHPS2MMOQ"/>
    <s v="Sankalpa Chakma,Prachi sharma,Manoj kumar,Sunitha,Sonu bharti,dsdewat,Asif Awaara,Arpita pal"/>
    <s v="R2CKMKVZVLVGEN,R31G5IFN5GICYC,R1L0EKJ498BUV8,R1J03LTLYLJTQY,R1K4ZOFHBZVZNA,R76P8S1ZO6BND,R31PGOF9FRDEV4,R1VX9N9I41ZY6F"/>
    <s v="Value-for-money,Worth to buy,Good product bass bhi achha hai,This is AWESOME,Nice earphone, India should also make like this,Good earphone comfortable feel, microphones, sound, calling.,Itâ€™s good build quality,I just love this. Amezing sound quality"/>
    <s v="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ðŸ‘Œ,Sound quality is goodCalling is also niceBut i like most of this earphone, it's softness ðŸ‘Œ,,Thanks to realme and AmazoneIt was good and delivered at the time,Highly recommended"/>
    <s v="https://m.media-amazon.com/images/I/41NuSTFXerL._SX300_SY300_QL70_ML2_.jpg"/>
    <s v="https://www.amazon.in/realme-Classic-Wired-Earphones-Microphone/dp/B08G28Z33M/ref=sr_1_58?qid=1672895762&amp;s=electronics&amp;sr=1-58"/>
    <x v="1"/>
    <x v="0"/>
    <n v="9.3023255813953494"/>
    <n v="9.3023255813953494"/>
  </r>
  <r>
    <x v="999"/>
    <s v="Ambrane Unbreakable 60W / 3A Fast Charging 1.5m Braided Type C Cable for Smartphones, Tablets, Laptops &amp; other Type C devices, PD Technology, 480Mbps Data Sync, Quick Charge 3.0 (RCT15A, Black)"/>
    <x v="0"/>
    <s v="Accessories&amp;Peripherals"/>
    <n v="199"/>
    <n v="349"/>
    <n v="0.43"/>
    <x v="9"/>
    <n v="43994"/>
    <s v="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zOsqQOAOL._SY445_SX342_QL70_FMwebp_.jpg"/>
    <s v="https://www.amazon.in/Ambrane-Unbreakable-Charging-Braided-Cable/dp/B098NS6PVG/ref=sr_1_2?qid=1672909124&amp;s=electronics&amp;sr=1-2"/>
    <x v="1"/>
    <x v="0"/>
    <n v="9.3023255813953494"/>
    <n v="9.3023255813953494"/>
  </r>
  <r>
    <x v="1000"/>
    <s v="Ambrane Unbreakable 60W / 3A Fast Charging 1.5m Braided Micro USB Cable for Smartphones, Tablets, Laptops &amp; Other Micro USB Devices, 480Mbps Data Sync, Quick Charge 3.0 (RCM15, Black)"/>
    <x v="0"/>
    <s v="Accessories&amp;Peripherals"/>
    <n v="199"/>
    <n v="299"/>
    <n v="0.33"/>
    <x v="9"/>
    <n v="43994"/>
    <s v="Universal Compatibility â€“ It is compatible with all Micro USB enabled devices, be it an android smartphone, tablet, PC peripheral or any other micro USB compatible device|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kj3q4SepL._SY445_SX342_QL70_FMwebp_.jpg"/>
    <s v="https://www.amazon.in/Ambrane-Unbreakable-Charging-Braided-Android/dp/B082LZGK39/ref=sr_1_11?qid=1672909124&amp;s=electronics&amp;sr=1-11"/>
    <x v="1"/>
    <x v="0"/>
    <n v="12.121212121212121"/>
    <n v="12.121212121212121"/>
  </r>
  <r>
    <x v="1001"/>
    <s v="Ambrane Unbreakable 60W / 3A Fast Charging 1.5m Braided Type C to Type C Cable for Smartphones, Tablets, Laptops &amp; Other Type C Devices, PD Technology, 480Mbps Data Sync (RCTT15, Black)"/>
    <x v="0"/>
    <s v="Accessories&amp;Peripherals"/>
    <n v="249"/>
    <n v="399"/>
    <n v="0.38"/>
    <x v="9"/>
    <n v="43994"/>
    <s v="Compatible with all Type C enabled devices, be it an android smartphone (Mi, Samsung, Oppo, Vivo, Realme, OnePlus, etc), tablet, laptop (Macbook, Chromebook, etc)|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I/41d84o5-M-L._SY445_SX342_QL70_FMwebp_.jpg"/>
    <s v="https://www.amazon.in/Ambrane-Unbreakable-Charging-Braided-Cable/dp/B082LSVT4B/ref=sr_1_19?qid=1672909124&amp;s=electronics&amp;sr=1-19"/>
    <x v="1"/>
    <x v="0"/>
    <n v="10.526315789473685"/>
    <n v="10.526315789473685"/>
  </r>
  <r>
    <x v="1002"/>
    <s v="Noise ColorFit Pulse Smartwatch with 3.56 cm (1.4&quot;) Full Touch HD Display, SpO2, Heart Rate, Sleep Monitors &amp; 10-Day Battery - Jet Black"/>
    <x v="2"/>
    <s v="WearableTechnology"/>
    <n v="1599"/>
    <n v="4999"/>
    <n v="0.68"/>
    <x v="9"/>
    <n v="67950"/>
    <s v="[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â€™â€™ Full Touch HD display]: Get the perfect viewing experience on the 1.4â€™â€™ display with 240*240 pixels.|8 sports modes: Choose from 8 sports modes and give it your best."/>
    <s v="AHECNVXSW6REC5TOGBH6OJXIBL4A,AFWAX2O5B5I36ESHPOWZKN25BYPA,AHSDH2Q4Q2QSUYUGEAGPIR22MT7Q,AFSJOIQSSLDDJPOWX3DDKXDA6T5A,AGUXZXNTCLWNP7Y5QA2KYEJLBMKA,AHOZLLUCMPI33IIR3Z5Y7UT2LCLQ,AGBT7W456GGMVOR73SNSIGLSK5DQ,AGYF2BCD5W756VOY2V5HJQCX4H4A"/>
    <s v="Ankita Dwivedi,Malathi Alunkar,Shubhamâ™Ž,Oishi Basak,Dhananjay Sevalkar,User,Manohar salave,Kareti Naveen"/>
    <s v="R1NARG7VJ59AD3,R6BEKBJDZAEX5,R36J5LRZNMMZXL,R2AHCTVOGP0T6P,R3HDBTGLJJ34YO,R2Q8HE3RM7HW5L,R1K6IPHKQQ03AJ,ROANI9ZPECRM0"/>
    <s v="Noise smartwatch,The product is good overall,Good Battery backup,Okayish product,Satisfied.,Good,It's great watch,Noise"/>
    <s v="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ðŸ‘Ž,The modes in the watch are good. The UI sucks. Responsiveness could have been better. Battery life is moderately upto 3-4 days if worn constantly. Colour of the band is a bit faded too.,Activity Record, sleep tracking is Good.,Good product,I bought it for my wife and she was very glad.,Good"/>
    <s v="https://m.media-amazon.com/images/I/41XH-IpxCQL._SX300_SY300_QL70_ML2_.jpg"/>
    <s v="https://www.amazon.in/Noise-ColorFit-Smartwatch-Monitoring-Waterproof/dp/B097R25DP7/ref=sr_1_124?qid=1672895777&amp;s=electronics&amp;sr=1-124"/>
    <x v="1"/>
    <x v="0"/>
    <n v="5.8823529411764701"/>
    <n v="5.8823529411764701"/>
  </r>
  <r>
    <x v="1003"/>
    <s v="Boya ByM1 Auxiliary Omnidirectional Lavalier Condenser Microphone with 20ft Audio Cable (Black)"/>
    <x v="7"/>
    <s v="Microphones"/>
    <n v="798"/>
    <n v="1995"/>
    <n v="0.6"/>
    <x v="9"/>
    <n v="68664"/>
    <s v="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quot;TRRS to TRS Adapter&quot; then only it would work|power_source_type: battery powered"/>
    <s v="AHB43CZ4RHLJ5S6CBOWX6MEI7J4Q,AF3XMPDSQQDSRN2PG5NGPECLPRDQ,AHQF77NZIRBV6LQMO6VEC6O5FL4Q,AFIKD3VY6WOYWPMJUTELWZAXHIXQ,AH6NJEFXD5ISMZJQICGKAZPQQGWQ,AGQS2PKNNCEBXCPSYKOO4I2DGZNQ,AEMACSBSMT4WLJPLOKIWGFJLJJEQ,AH2MIHS2WTWM7R5DFWRUZVTYK7TQ"/>
    <s v="Sameer Patil,Ashish s.,Harshal Kothari,Govinda,Arjun Ram,Amazon Customer,swapnil,Sk Sahanur Ali"/>
    <s v="R1ZSCBBOGJ8VB,R2JXWEENFMSBAQ,R1TOMRGD2ASPF,R1PFE2ODTMG96C,R1C5A0KYEKBKJJ,R1IYLE1NMK9R12,R3IS14LK5OVU68,R2727E10ZHH72K"/>
    <s v="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ðŸ‘"/>
    <s v="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quot;Effects&quot; and then &quot; DISTORTION &quot;3. Start the playback of audio clip in the software, so you can listen to change in effects that you are about to make.4.Now select &quot; Distortion Type &quot; option on the top of box and select &quot; Soft Clipping &quot;.* or select &quot; Hard Limiter &quot; and do the settings as it sounds suitable to you.5. Take the &quot;Clipping Level cursor to extreme Right end or so until you hear soft pleasant output.6. Adjust the &quot;Make-up Gain&quot; cursor little bit if needed, I keep it on 49.* Here you can select which ever type, which you feel is suitable for you.7. Now just click &quot; APPLY &quot;.8. Now is Noise reduction. For that Select short section of audio which DOES NOT have your voice, but ONLY has background noises that you don't want.9. Open &quot;Effects&quot; and then &quot; Noise Reduction &quot;10. Click on &quot; Get Noise Profile&quot;.11. Now select entire audio clip and again Open &quot;Effects&quot; and then &quot; Noise Reduction &quot;.12. Finally, click on &quot; OK &quot;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â˜†â˜†â˜†â˜†,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
    <s v="https://m.media-amazon.com/images/I/41UYenF+lnL._SX300_SY300_.jpg"/>
    <s v="https://www.amazon.in/Boya-Omnidirectional-Lavalier-Condenser-Microphone/dp/B076B8G5D8/ref=sr_1_32?qid=1672902996&amp;s=computers&amp;sr=1-32"/>
    <x v="1"/>
    <x v="0"/>
    <n v="6.666666666666667"/>
    <n v="6.666666666666667"/>
  </r>
  <r>
    <x v="1004"/>
    <s v="Noise ColorFit Pro 2 Full Touch Control Smart Watch with 35g Weight &amp; Upgraded LCD Display (Deep Wine)"/>
    <x v="2"/>
    <s v="WearableTechnology"/>
    <n v="1499"/>
    <n v="4999"/>
    <n v="0.7"/>
    <x v="9"/>
    <n v="92588"/>
    <s v="The brilliant 1.3&quot;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ðŸ‘,Thik thak,Avarage,Smart watch,They can improve more"/>
    <s v="I really like this product. Gifted to my sister, and she likes it,Great âŒš,Good product,Nice ðŸ‘,Thik hai,In this price range it's ok product,Color so nice..I loved it,Need some more features:("/>
    <s v="https://m.media-amazon.com/images/I/41zs4v3adaL._SX300_SY300_QL70_ML2_.jpg"/>
    <s v="https://www.amazon.in/Noise-Colorfit-Pro-Control-Cloudbased/dp/B08HV25BBQ/ref=sr_1_220?qid=1672895814&amp;s=electronics&amp;sr=1-220"/>
    <x v="1"/>
    <x v="0"/>
    <n v="5.7142857142857144"/>
    <n v="5.7142857142857144"/>
  </r>
  <r>
    <x v="1005"/>
    <s v="Noise ColorFit Pro 2 Full Touch Control Smart Watch with 35g Weight &amp; Upgraded LCD Display,IP68 Waterproof,Heart Rate Monitor,Sleep &amp; Step Tracker,Call &amp; Message Alerts &amp; Long Battery Life (Jet Black)"/>
    <x v="2"/>
    <s v="WearableTechnology"/>
    <n v="1499"/>
    <n v="4999"/>
    <n v="0.7"/>
    <x v="9"/>
    <n v="92588"/>
    <s v="The brilliant 1.3&quot;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ðŸ‘,Thik thak,Avarage,Smart watch,They can improve more"/>
    <s v="I really like this product. Gifted to my sister, and she likes it,Great âŒš,Good product,Nice ðŸ‘,Thik hai,In this price range it's ok product,Color so nice..I loved it,Need some more features:("/>
    <s v="https://m.media-amazon.com/images/W/WEBP_402378-T2/images/I/41UD9vNsIjS._SX300_SY300_QL70_FMwebp_.jpg"/>
    <s v="https://www.amazon.in/Noise-Colorfit-Pro-Touch-Control/dp/B07YY1BY5B/ref=sr_1_175?qid=1672903004&amp;s=computers&amp;sr=1-175"/>
    <x v="1"/>
    <x v="0"/>
    <n v="5.7142857142857144"/>
    <n v="5.7142857142857144"/>
  </r>
  <r>
    <x v="1006"/>
    <s v="Nokia 105 Single SIM, Keypad Mobile Phone with Wireless FM Radio | Charcoal"/>
    <x v="2"/>
    <s v="Mobiles&amp;Accessories"/>
    <n v="1299"/>
    <n v="1599"/>
    <n v="0.19"/>
    <x v="9"/>
    <n v="128311"/>
    <s v="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V2Q4QVQ/ref=sr_1_14?qid=1672895748&amp;s=electronics&amp;sr=1-14"/>
    <x v="1"/>
    <x v="0"/>
    <n v="21.05263157894737"/>
    <n v="21.05263157894737"/>
  </r>
  <r>
    <x v="1007"/>
    <s v="Nokia 105 Single SIM, Keypad Mobile Phone with Wireless FM Radio | Blue"/>
    <x v="2"/>
    <s v="Mobiles&amp;Accessories"/>
    <n v="1299"/>
    <n v="1599"/>
    <n v="0.19"/>
    <x v="9"/>
    <n v="128311"/>
    <s v="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w5fk8Vl6L._SX300_SY300_QL70_ML2_.jpg"/>
    <s v="https://www.amazon.in/Nokia-105-Single-Keypad-Wireless/dp/B09V2PZDX8/ref=sr_1_83?qid=1672895770&amp;s=electronics&amp;sr=1-83"/>
    <x v="1"/>
    <x v="0"/>
    <n v="21.05263157894737"/>
    <n v="21.05263157894737"/>
  </r>
  <r>
    <x v="1008"/>
    <s v="Nokia 105 Plus Single SIM, Keypad Mobile Phone with Wireless FM Radio, Memory Card Slot and MP3 Player | Red"/>
    <x v="2"/>
    <s v="Mobiles&amp;Accessories"/>
    <n v="1324"/>
    <n v="1699"/>
    <n v="0.22"/>
    <x v="9"/>
    <n v="128311"/>
    <s v="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o7qy-j6KL._SX300_SY300_QL70_ML2_.jpg"/>
    <s v="https://www.amazon.in/Nokia-105-Single-Keypad-Wireless/dp/B09YDFDVNS/ref=sr_1_117?qid=1672895777&amp;s=electronics&amp;sr=1-117"/>
    <x v="1"/>
    <x v="0"/>
    <n v="18.181818181818183"/>
    <n v="18.181818181818183"/>
  </r>
  <r>
    <x v="1009"/>
    <s v="Nokia 105 Plus Single SIM, Keypad Mobile Phone with Wireless FM Radio, Memory Card Slot and MP3 Player | Charcoal"/>
    <x v="2"/>
    <s v="Mobiles&amp;Accessories"/>
    <n v="1324"/>
    <n v="1699"/>
    <n v="0.22"/>
    <x v="9"/>
    <n v="128311"/>
    <s v="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YDFKJF8/ref=sr_1_125?qid=1672895777&amp;s=electronics&amp;sr=1-125"/>
    <x v="1"/>
    <x v="0"/>
    <n v="18.181818181818183"/>
    <n v="18.181818181818183"/>
  </r>
  <r>
    <x v="1010"/>
    <s v="Ambrane BCL-15 Lightning Cable for Smartphone (1.5m Black)"/>
    <x v="0"/>
    <s v="Accessories&amp;Peripherals"/>
    <n v="149"/>
    <n v="399"/>
    <n v="0.63"/>
    <x v="10"/>
    <n v="57"/>
    <s v="Upto 15W Fast Charging - Supports upto 15W fast charging and 480 Mbps data transfer speed.|Universal Compatibility - It is compatible with all lightning port enabled devices.|Unbreakable - Made of special braided outer with rugged interior bindings, it is an ultra-durable cable that wonâ€™t be affected by daily rough usage.|Ideal Length - It has an ideal length of 1.5 meters which is super convenient to use.|Made in India - This product is made in India at the Ambraneâ€™s manufacturing facility in Haryana."/>
    <s v="AFYQPTD6YGHPLNTGAOUBK6JTRVTA,AF7NWNWMLKRURHMLHTZXO6TYO4ZQ,AGUGVM4ITHDG6NIND6XEJSQA5O2Q,AHEXJDFOBBLZVPEDL32XHOAEZ2ZA,AEERA3TDMJGDMFA2NSPWSU5DUYNA,AGPLW74W3HJTC3ICBNN3R6MIHFMA,AFH75FMWPZH6ZQFZREPWZDS7FEKA,AGXSFZZKVHNWYTRTFYE3O766ZHVQ"/>
    <s v="Nik Xavier,Muhammed Ali Faizal,Debanjan,Satyam,Sanchit,Niraj K,shankar,Mohana"/>
    <s v="R1YMUWEBTRFUJL,R33UQYGSTZZE1L,ROX9I533DCL1L,R2NSO7Q4PUDJGQ,R124UMGYOOTQZ1,R22SJ0GAI8LZDE,R34Q7V1IOZELM0,R60A0C43OOMRA"/>
    <s v="Quality is good,Very sturdy,Very Good Item for the price offered,This lightening cable support data transfer as well got this at â‚¹99,Lightning cable,worst product.,Great,It's very good product I really happy it's quality was amazing thankyou Amazon"/>
    <s v="Good oneâ€¦.,Very good sturdy,I am using this in the car and work fine for far, writing this review after 2 weeks.,This cable charge as well transfer data without even any mfi certified,Very Happy with this one,my cable stopped working in a week.,WorthðŸŒ±,This material was good"/>
    <s v="https://m.media-amazon.com/images/W/WEBP_402378-T2/images/I/313Ja+mXy6L._SY300_SX300_.jpg"/>
    <s v="https://www.amazon.in/Ambrane-BCL-15-Lightning-Cable-Smartphone/dp/B0B3RHX6B6/ref=sr_1_183?qid=1672909133&amp;s=electronics&amp;sr=1-183"/>
    <x v="1"/>
    <x v="0"/>
    <n v="6.1904761904761907"/>
    <n v="6.1904761904761907"/>
  </r>
  <r>
    <x v="1011"/>
    <s v="Zebronics CU3100V Fast charging Type C cable with QC 18W support, 3A max capacity, 1 meter braided cable, Data transfer and Superior durability (Braided Black + White)"/>
    <x v="0"/>
    <s v="Accessories&amp;Peripherals"/>
    <n v="139"/>
    <n v="549"/>
    <n v="0.75"/>
    <x v="10"/>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I/31PBfa92GVL._SX300_SY300_QL70_FMwebp_.jpg"/>
    <s v="https://www.amazon.in/Zebronics-CU3100V-charging-capacity-durability/dp/B0B65MJ45G/ref=sr_1_215?qid=1672909134&amp;s=electronics&amp;sr=1-215"/>
    <x v="1"/>
    <x v="0"/>
    <n v="5.2"/>
    <n v="5.2"/>
  </r>
  <r>
    <x v="1012"/>
    <s v="Zebronics CU3100V Fast charging Type C cable with QC 18W support, 3A max capacity, 1 meter braided cable, Data transfer and Superior durability (Braided Black )"/>
    <x v="0"/>
    <s v="Accessories&amp;Peripherals"/>
    <n v="128"/>
    <n v="549"/>
    <n v="0.77"/>
    <x v="10"/>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W/WEBP_402378-T2/images/I/31q4l5k9uOL._SX300_SY300_QL70_FMwebp_.jpg"/>
    <s v="https://www.amazon.in/Zebronics-charging-capacity-durability-Black/dp/B0B65P827P/ref=sr_1_256?qid=1672909136&amp;s=electronics&amp;sr=1-256"/>
    <x v="1"/>
    <x v="0"/>
    <n v="5.0649350649350646"/>
    <n v="5.0649350649350646"/>
  </r>
  <r>
    <x v="1013"/>
    <s v="LONAXA Mini Travel Rechargeable Fruit Juicer - USB Electric Fruit &amp; Vegetable Juice Blender/Grinder for Home and Office Use (Multicolor)â€¦"/>
    <x v="1"/>
    <s v="Kitchen&amp;HomeAppliances"/>
    <n v="499"/>
    <n v="1299"/>
    <n v="0.62"/>
    <x v="10"/>
    <n v="65"/>
    <s v="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
    <s v="AHJX6GE7IGMLFM75SMKATV5ZRZ2A,AGTYFIQ3EIVLCEU4GJXBMWRBWDTQ,AHOP3ZSYI4ZWF4GAU6Y7U33ZLTFQ,AGAMVFFHI7EL23RQYBA4JTXR6GLA,AHCBSXZTXE7A6XUG2V4664YZHESQ,AGEXNA5HHXTVUSHJNWFCDPCJOOYA,AGOARXYHOENO6YEI7N64HK5CDQCQ,AGKFFX6PBTWUNBMN53YLUH45U6VQ"/>
    <s v="Bindu,Rajat Biswas,Mulleti o.,KAUSHAL kumar,Chithra Suresh,Rathlavath Vani,Khamarunneesa,Ahmadullah"/>
    <s v="R1C2TSG7V4E6OO,R1EMLFPYSZQRV0,R2013OLVZQH22B,R2EG8VXH3ETPXA,R3ETNI6781FL2R,R2IN91D1WT43AK,R38K3MLJGM9L27,R2LI9FD8CQQOMA"/>
    <s v="Nice product as expected...,Very good quality ðŸ˜Š love it,Its leaking product as small gap,Product is so amazing,The colour was dull.,Pretty good.,User friendly,I buy a product but in using of twice the product is not working iam totally unsatisfied of this"/>
    <s v="Easy to make milkshakes and diet smoothies..Useful.,Very good quality ðŸ˜Œ,,This product is very helpfull amd backup is good,The mixer was split throughout the blender.,Easy to clean, portable, easy to carry and easy to use or traveling..,Good for travelling,"/>
    <s v="https://m.media-amazon.com/images/I/51V0CstI47L._SX300_SY300_QL70_FMwebp_.jpg"/>
    <s v="https://www.amazon.in/LONAXA-Travel-Rechargeable-Fruit-Juicer/dp/B0BHNHMR3H/ref=sr_1_431?qid=1672923613&amp;s=kitchen&amp;sr=1-431"/>
    <x v="1"/>
    <x v="0"/>
    <n v="6.290322580645161"/>
    <n v="6.290322580645161"/>
  </r>
  <r>
    <x v="1014"/>
    <s v="MI 2-in-1 USB Type C Cable (Micro USB to Type C) 30cm for Smartphone, Headphone, Laptop (White)"/>
    <x v="0"/>
    <s v="Accessories&amp;Peripherals"/>
    <n v="179"/>
    <n v="299"/>
    <n v="0.4"/>
    <x v="10"/>
    <n v="81"/>
    <s v="Fast Charging and Data Transfer|High Quality Design"/>
    <s v="AEDMOT4JJAD7UCEFLEA76Y526CGQ,AHEXPGZ2QS4MXA5LDPULZPVLYBSA,AGZXI6YFQBL7Y6ZH4JOLRETHVDYQ,AEHFMY2XIP7P3MZV6KHQVLCFKWBQ,AGXW34DAO3AACVXOXNHT66PCBGQQ,AH2MVSVVA6YZM7U4DBKDG2XBZM5Q,AG5LI22SGAIXYZAJXUDGHUQXIKOA,AGQEYE3ZA7VXHMGDQLZM3VL7DNZQ"/>
    <s v="Amazon Customer,Amrit V.,Mahender singh,pala pothuraju,Kishan Patel,Amazon Customer,Amazon Customer,vikram gaikwad"/>
    <s v="R3HWZS22FT40ZO,R2AEYDZRIEO82E,R8M1T6I3PDMWQ,R2KCCRTIUFD9WT,R2M9YHXLQ6FXFA,R159MVF48WN5LH,R1OZ6VY8C0AKZB,RARR0KXLZMJXS"/>
    <s v="Very useful,Good Product,Good,Very very short wire,Good quality, suitable to use with Powerbank,Great,Not satisfactory,bad not use no working usb cebels no replec prodacts"/>
    <s v="The 2 in 1 charger is very much useful as there are still people who uses micro usb as well as c,Nice cable ðŸ‘ŒðŸ¼  2 in 1 , budget product and durable,Good,I am not satisfied ðŸ™ˆ,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
    <s v="https://m.media-amazon.com/images/I/21fnxCjCF1L._SX300_SY300_QL70_FMwebp_.jpg"/>
    <s v="https://www.amazon.in/USB-Cable-Micro-Type-30cm/dp/B09X79PP8F/ref=sr_1_151?qid=1672909131&amp;s=electronics&amp;sr=1-151"/>
    <x v="1"/>
    <x v="0"/>
    <n v="9.75"/>
    <n v="9.75"/>
  </r>
  <r>
    <x v="1015"/>
    <s v="LACOPINE Mini Pocket Size Lint Roller (White)"/>
    <x v="1"/>
    <s v="Kitchen&amp;HomeAppliances"/>
    <n v="369"/>
    <n v="599"/>
    <n v="0.38"/>
    <x v="10"/>
    <n v="82"/>
    <s v="Plastic+Adhesive Paper|Practical handle with hole, easy to hang up for storage. Torn paper: 30 sheets per roller.|Not only for pet hair, but also for pants, coats, sweaters, dresses, suits etc.|Economy value pack of 1 Rollers+5 Refiils, 180 Total Sheets.|Portable &amp; Convenient for Travel â€“ The medium or mini lint roller can be taken into your bag, the mini lint roller even can be easy taken into your pocket. You can finish remove hair work anywhere."/>
    <s v="AFD544VTKFVTUBCBN3HKF2KO33TA,AFGRUPW5QB7WCNB6QKBQJWLRD4SQ,AGRR6GRZAAPRWPGGLWWM6CDWN7RA,AGJGG57T4EJP24EKCE3C2CK4NW7A,AHVU5PK5OI6FPAUBWIMRVJI6R6TQ,AHMOWP3T2SGVWPONQFVMQF7VXWKQ,AEZVTURO3RCW36HWUQCQOZNUVTUA,AHW4IKM2QWQX22HWYCOLRRSLHPGA"/>
    <s v="Shalini A,Vishnu Mohan,Ayush M.,Shefali jain,Charl,Rahul Girdhar,Deepa rastogi,Faiq"/>
    <s v="R3OSR4OYTNNMCV,RPOYK3GUC98ZU,R27D0SFEZ5LMSP,R2AQW90XQ58J8X,R2E1CJLY710609,R3RQYH6EH78GZM,R3KQSMQH0W45XR,R1OD2KDJ4RH6QE"/>
    <s v="Great Product!!,Good product,Adhesion,Amazing product, value for money,Works just the way it is advertised,Good One !,Easy to use,Poor quality"/>
    <s v=",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
    <s v="https://m.media-amazon.com/images/W/WEBP_402378-T1/images/I/31QVpoSYsrL._SX300_SY300_QL70_FMwebp_.jpg"/>
    <s v="https://www.amazon.in/LACOPINE-Mini-Pocket-Roller-White/dp/B081RLM75M/ref=sr_1_462?qid=1672923614&amp;s=kitchen&amp;sr=1-462"/>
    <x v="1"/>
    <x v="0"/>
    <n v="10.263157894736842"/>
    <n v="10.263157894736842"/>
  </r>
  <r>
    <x v="1016"/>
    <s v="Kenstar 2400 Watts 9 Fins Oil Filled Radiator with PTC Fan Heater (BLACK GOLD)"/>
    <x v="1"/>
    <s v="Heating,Cooling&amp;AirQuality"/>
    <n v="6850"/>
    <n v="11990"/>
    <n v="0.43"/>
    <x v="10"/>
    <n v="144"/>
    <s v="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
    <s v="AEGJT6ZZJCVJKSQZPBCCMRTQ4HLA,AFPXZY5YV6BY5MLHSOEIAOM2S2LQ,AF65USMMUWSGFKVXQA3ECFGFPC2A,AF2LFKOEV2AUJ6QNTNCZBGNSPFXA,AGQ4UHMMPGWZR5BVBVJPAKTKBEGQ,AHCQTOXOF3LBIK6IRYPKYQEK6DAQ,AEEZ33SWLBQZEQUUK7AM3EICB23Q,AGLQFTKRKRRYQ6JHVY6DZNSNKF7Q"/>
    <s v="Svblue,Tushar Srivastava,SHREESH MOHAN,Ashutosh,Harish,Kamal Kant Gupta,Shubhpreet Ubbi,chandrasekhar"/>
    <s v="ROG35PUVPRISM,RHMZ3T3WZDDMY,R1XMM783W6HJM9,R16YT7DTQMBX3D,R3S2TJNZAZMVLI,R385Q4NWD7KZ02,R15GMMIQGLF7KU,R2ITKFEBWVWQGC"/>
    <s v="Enough only for 10* 10 room as the outlet is small,The product is good,Looks like a used product which is refurbished and the wheels provided with the the heater are old.,Helpful,Not radiating much heat even though it is working.,Good quality,Excellent product to have,No use"/>
    <s v="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
    <s v="https://m.media-amazon.com/images/W/WEBP_402378-T2/images/I/41g0U0-t1RL._SX300_SY300_QL70_FMwebp_.jpg"/>
    <s v="https://www.amazon.in/Kenstar-Watts-Filled-Radiator-Heater/dp/B08QHLXWV3/ref=sr_1_388?qid=1672923611&amp;s=kitchen&amp;sr=1-388"/>
    <x v="1"/>
    <x v="0"/>
    <n v="9.0697674418604652"/>
    <n v="9.0697674418604652"/>
  </r>
  <r>
    <x v="1017"/>
    <s v="SaiEllin Room Heater For Home 2000 Watts Room Heater For Bedroom | ISI Approved With 1 Year Warranty | For 250 Sq. Feet Blower Heater &amp; Room Heaters Home For Winters"/>
    <x v="1"/>
    <s v="Heating,Cooling&amp;AirQuality"/>
    <n v="979"/>
    <n v="1999"/>
    <n v="0.51"/>
    <x v="10"/>
    <n v="157"/>
    <s v="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
    <s v="AGUJD7ONEYENBWZTZDMV2R5WUS5Q,AFX56WJDKZA5QDCLNHWGZE4WBM2A,AHQH32FK57N5R4DXCYRDFJERD3MA,AF3O2DRWWLEEYZOWDPONHNCYOYCA,AHBY5WOGTC3LCNKSXEH6XYLX4C7A,AEB2QT7KVD2RVAWLPXGQFJ3ERYWQ,AFT3QGE4IU2G7IBMCWEWET7DAAAQ,AEQR7OAEEWSVH3FXEK6VO2ELW2LQ"/>
    <s v="Manish kumar,Randh,Vijay Singh Negi,Lallan T.,Shubhangi Mehrotra,Rompy,Vipin,kapish"/>
    <s v="R3EH3U82O1X3NA,RFZS8GTC3FBL5,RPXUHUM30UTOQ,R1AI9WFQ3G1DHX,RW7GLU8WKBE0M,R8JGWFB8APIP2,R2WSL4EHLPOXQ6,R1B73QMNM4YS1Q"/>
    <s v="Size of heater is small,good product,Power Cord is too short. How and where to use it? Do I spend further on Extension Board???,Not relatable product. No after sell service,Portable and efficient room heater,Useful product,Best Blower for the office use,Good product for room"/>
    <s v="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
    <s v="https://m.media-amazon.com/images/I/41VYlxCZqLL._SX300_SY300_QL70_FMwebp_.jpg"/>
    <s v="https://www.amazon.in/SaiEllin-Heater-Portable-Bedroom-Compact/dp/B09MQ9PDHR/ref=sr_1_364?qid=1672923611&amp;s=kitchen&amp;sr=1-364"/>
    <x v="1"/>
    <x v="0"/>
    <n v="7.6470588235294112"/>
    <n v="7.6470588235294112"/>
  </r>
  <r>
    <x v="1018"/>
    <s v="LUNAGARIYAÂ®, Protective Case Compatible with JIO Settop Box Remote Control,PU Leather Cover Holder (Before Placing Order,Please Compare The Dimensions of The Product with Your Remote)"/>
    <x v="2"/>
    <s v="HomeTheater,TV&amp;Video"/>
    <n v="247"/>
    <n v="399"/>
    <n v="0.38"/>
    <x v="10"/>
    <n v="200"/>
    <s v="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
    <s v="AHM35ZOWV3MFJWNPDZOGEEHDWCJQ,AFWZ5Q3PHBYL3G3HO24T2Y52ZJWA,AECSY43DVEY6JFCK3RGGCNDWTPDA,AFZE7KG2W5XOGLTWA2J4CSAHNXWA,AHTBRKH2BLRY45MBURKSTKR4UF5A,AEEZYJZPB2KSAO2LICWVJHFBDZYQ,AH7AEVKNO7LX5VXZTSD4ARUUYMEA,AEHOSAW5XG4OCCNCREYA25HGLFGQ"/>
    <s v="BRG Goud,Vignesh,Venkureddy remala,Sacchidanand Pant,Sivani,JOHNSON KACHHAP,Misha,Sandy"/>
    <s v="R2KMA1FW2QZLZX,RCE8NJ5IXR7Y0,R34OI72B1EV5GJ,R1OXPIKY99VS78,R1DOIQMYQSIX2Z,R55NBBAP45T6G,R32QZKQVJYCE4S,R26OBSY88ZCS89"/>
    <s v="Fits the remote correctly,Fits well but bit costly,Protected remote properly,Good Quality but Slightly Pricey!!,The case is good and it is apt for the Jio TV remote. I recommend this product.,Perfect fit,Fits Jio Remote,Superb"/>
    <s v="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â‚¹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
    <s v="https://m.media-amazon.com/images/W/WEBP_402378-T1/images/I/41sA8PA31pL._SY300_SX300_QL70_FMwebp_.jpg"/>
    <s v="https://www.amazon.in/LUNAGARIYA%C2%AE-Protective-Compatible-Control-Dimensions/dp/B08YXJJW8H/ref=sr_1_484?qid=1672909149&amp;s=electronics&amp;sr=1-484"/>
    <x v="1"/>
    <x v="0"/>
    <n v="10.263157894736842"/>
    <n v="10.263157894736842"/>
  </r>
  <r>
    <x v="1019"/>
    <s v="7SEVENÂ® Suitable Sony Tv Remote Original Bravia for Smart Android Television Compatible for Any Model of LCD LED OLED UHD 4K Universal Sony Remote Control"/>
    <x v="2"/>
    <s v="HomeTheater,TV&amp;Video"/>
    <n v="349"/>
    <n v="699"/>
    <n v="0.5"/>
    <x v="10"/>
    <n v="214"/>
    <s v="[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
    <s v="AGTN6JPEMBFO4TWE6KBORDHUBFLQ,AFGCP3XJSMEMPBXYIAUFFT67QV5A,AGEBCI52WW5TLSTSVXEQKIUJXNNQ,AEURGK5J5MME7FDPQAWLXQ3NI7KQ,AETRLUIP2W6M5SWB7NYC3MEVREZA,AENQ5OYP5QJ52IWF3GFV6YCUUERQ,AHKUL2YWYC6CI5RC4Y4XYWDU4LKA,AGOCOZTNAN37QJEUVITGZMDAJV6Q"/>
    <s v="Kalyan Matamarugu,Amazon Customer,Saju,Digbijoy Dutta,Amazon Customer,Amazon Customer,praneeth,Shareef ali"/>
    <s v="R1T3FLH3DTF6HS,R2AHAAVTJIDTY,R1N42PBKDI68TK,RR91VSJ4DDBZ6,R1TPXU0SVYZPZK,R3O12UIKHXRVOG,R2QA83CPNE21C8,RY7XGBVY0116M"/>
    <s v="Very nice and strong product,Good,Value for money,The remote is of OK quality,Good Product,Replaced item is not working ..we want to return this item as soon as possible,Good remote,Iska work"/>
    <s v="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â€™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
    <s v="https://m.media-amazon.com/images/I/31NDmmkm19L._SX300_SY300_QL70_FMwebp_.jpg"/>
    <s v="https://www.amazon.in/7SEVENTM-Universal-Replacement-Original-Television/dp/B09MMD1FDN/ref=sr_1_464?qid=1672909147&amp;s=electronics&amp;sr=1-464"/>
    <x v="1"/>
    <x v="0"/>
    <n v="7.8"/>
    <n v="7.8"/>
  </r>
  <r>
    <x v="1020"/>
    <s v="7SEVENÂ® Compatible for Sony Bravia LCD LED UHD OLED QLED 4K Ultra HD TV remote control with YouTube and NETFLIX Hotkeys. Universal Replacement for Original Sony Smart Android tv Remote Control"/>
    <x v="2"/>
    <s v="HomeTheater,TV&amp;Video"/>
    <n v="399"/>
    <n v="899"/>
    <n v="0.56000000000000005"/>
    <x v="10"/>
    <n v="254"/>
    <s v="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
    <s v="AFUR3EWCD6OMWNI7EGYK62PDJL6Q,AFVKECCQ756MXVGQDFS3JMEKXUMQ,AGMXRWYEJX5URWOJFL6BVNS33A4Q,AHEHBCTR33JSVI4LYVXGDRE7E6UQ,AHYTRVWVQPG2TVM4E45YUD2753AA,AGDOV2OBW4Q2SW6IIJIZNVB76TXA,AFA3LPNRI5HE56NA7IV3NN4KYJ6Q,AGJX72ZLJFKML3LS6N7WXRA4RF3Q"/>
    <s v="T A Rajagopal,Anesh,Anoop,Amazon Customer,Vikas,Ajit kandiban,Bala Subramanian,KRISHNAA"/>
    <s v="RX043807PIUYL,R2Y6E9RL4GT9RI,R3I4LP5SLS20FW,RG0TXUBVZEKZD,R3BZ3JNNCQY871,R1GLNKHFKXA0CK,R16MGSPZZXR9Y6,R3H37CXE15EIR1"/>
    <s v="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
    <s v="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
    <s v="https://m.media-amazon.com/images/I/31yHKPd+rsL._SY300_SX300_.jpg"/>
    <s v="https://www.amazon.in/7SEVEN-Control-YouTube-Netflix-Compatible/dp/B08RWCZ6SY/ref=sr_1_178?qid=1672909133&amp;s=electronics&amp;sr=1-178"/>
    <x v="1"/>
    <x v="0"/>
    <n v="6.9642857142857135"/>
    <n v="6.9642857142857135"/>
  </r>
  <r>
    <x v="1021"/>
    <s v="FYA Handheld Vacuum Cleaner Cordless, Wireless Hand Vacuum&amp;Air Blower 2-in-1, Mini Portable Car Vacuum Cleaner with Powerful Suction, USB Rechargeable Vacuum for Pet Hair, Home and Car"/>
    <x v="1"/>
    <s v="Kitchen&amp;HomeAppliances"/>
    <n v="2669"/>
    <n v="3199"/>
    <n v="0.17"/>
    <x v="10"/>
    <n v="260"/>
    <s v="ã€High Power Suctionã€‘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ã€Suction &amp; Blowing Dual Functionã€‘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ã€Multifunctional Accessories &amp; Storage Bagã€‘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ã€Portable &amp; Family Giftã€‘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ã€Vacuum Cleaner Set includeã€‘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
    <s v="AGGOQNG25MN3SQK67LCMYO2ANTNA,AGFGMHAZIHB4LSRP3ICDFTVOEYRQ,AGNDEWYGSKM75CIOKTG7OQ2JLMBA,AFHXOJYSPDBZUBOUC44SVFGLXFYA,AGRACQ6KUYCYWALI5HNKD5QLJ25A,AGQFBYYNUJXJSAWYO5LHEQDFEHKQ,AECNIS47DOPIKSIDCNYXX7B7PIKQ,AGXCVMSWE3C7GSLFIZZQAIPXK23A"/>
    <s v="Samsakthi2008,Hussain B.,Surendrasinh,Mitali Bhargava,Amazon Customer,Amarnath.S,Rajasekaran M.,Nupur Sharma"/>
    <s v="RV24IG0ESY0QQ,RT6Q1RSJWHH0A,RI1QYUZU94RKT,R16FKQNXTMPBRV,R1RBGFBH1U37L,RJGJ2HUWX9GSC,R3PY9TXJSQ085F,R3N0OO6FHZAE2I"/>
    <s v="Value for money,Good mini handheld vacuum, I use it to clean my electronics,Best in market,Quite handy and efficient,Small and powerful,Nice product,Blower leaks air,Really good portable vacuum cleaner"/>
    <s v="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â€™s cordless and hassle free. Great suction power and it is so convenient to use. Itâ€™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
    <s v="https://m.media-amazon.com/images/I/41R4IgGsMaL._SX300_SY300_QL70_FMwebp_.jpg"/>
    <s v="https://www.amazon.in/FYA-Handheld-Cordless-Wireless-Rechargeable/dp/B09XTQFFCG/ref=sr_1_421?qid=1672923613&amp;s=kitchen&amp;sr=1-421"/>
    <x v="1"/>
    <x v="0"/>
    <n v="22.941176470588232"/>
    <n v="22.941176470588232"/>
  </r>
  <r>
    <x v="1022"/>
    <s v="POCO C31 (Royal Blue, 64 GB) (4 GB RAM)"/>
    <x v="2"/>
    <s v="Mobiles&amp;Accessories"/>
    <n v="8499"/>
    <n v="11999"/>
    <n v="0.28999999999999998"/>
    <x v="10"/>
    <n v="276"/>
    <s v="4 GB RAM | 64 GB ROM | Expandable Upto 512 GB 16.59 cm (6.53 inch) HD+ Display 13MP + 2MP + 2MP | 5MP Front Camera 5000 mAh Lithium-ion Polymer Battery MediaTek Helio G35 Processor"/>
    <s v="AF33ARIIERSZ4KGYWLBGIJO3PUQA,AGYPPUPGC6R6YHQ34BXG47EF27SQ,AGJETGMWID7POEU5LDGFS4RPXSAQ,AGRA45O5QGXARH6WCZBOIHOCESJA,AHJCD4A5IUH54M6QRKEW4LUHVJ2A,AHUDJY4VCIHRMXKXIYZEDXGGXGZA,AGXYMK52TU4YHFTS64FNCTDPJENQ,AGJBNYIE4GPKFMI52C33ZNTMSVAA"/>
    <s v="PREMAL H. SHAH,Amol Sangolkar,Abhishek Bairagi,Somu,Bernard Rocha,Ram,Naman kumar,Amazon Customer"/>
    <s v="R2FHGVLNMCEDS3,R1AHSDM5M325MM,R3E7Z6ZZCWNVTP,R2ARI9ILETH6A0,R1KRTG4TU6MUCU,R3SBJYLLR84FNM,R10IL98NTGTQH1,R2MS0CPATDN53O"/>
    <s v="Decent,Sad But Don't Buy,Ã“k,Nice mobile in this bugdet,Performance below low budget phone,Good performance,Budget phone,Very good product nice photo and display"/>
    <s v="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
    <s v="https://m.media-amazon.com/images/I/41hI-UvnhFL._SX300_SY300_QL70_ML2_.jpg"/>
    <s v="https://www.amazon.in/POCO-C31-Royal-Blue-RAM/dp/B09NY6TRXG/ref=sr_1_455?qid=1672895879&amp;s=electronics&amp;sr=1-455"/>
    <x v="1"/>
    <x v="0"/>
    <n v="13.448275862068966"/>
    <n v="13.448275862068966"/>
  </r>
  <r>
    <x v="1023"/>
    <s v="Croma 3A Fast charge 1m Type-C to All Type-C Phones sync and charge cable, Made in India, 480Mbps Data transfer rate, Tested Durability with 8000+ bends (12 months warranty) - CRCMA0106sTC10, Black"/>
    <x v="0"/>
    <s v="Accessories&amp;Peripherals"/>
    <n v="129"/>
    <n v="1000"/>
    <n v="0.87"/>
    <x v="10"/>
    <n v="295"/>
    <s v="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
    <s v="AG3TIHPAHFYCX3XQ3TQ2OB5IAJXQ,AEEMOUFPIMWI2J6CNO5W4YVLLIGQ,AGYRJKVCDHOZSCEBLMMF6TJOABGQ,AHBZXXSXDSJOQGRFOU4HWSLI2FUQ,AGK2XZ26O6Z4X2UHLCOQIMBTU5XA,AEOPL2SDEVUZWVK3AE2MQOLZUTTA,AG3BY5SSMLL664AT5KK4UFBUCWZQ,AHEKRSI27SAKA2LRISAOQH56UFLQ"/>
    <s v="Aneesh See Yay,Narendra Choudhari,Amazon Customer,Vidit Gandhi,Tushar A Bhojwani,Kindle Customer,Amzino,Tahir Hussain"/>
    <s v="R1TBHUMR0RV7AZ,R2BN9ZX0H3ZQV2,R2PMUD745GQT3E,RR9I6SN1YILLK,R307WJGWC40TMF,RNVPA6MFR64PA,RL9O5LBT420FW,R1JEUHJMZ3O6MW"/>
    <s v="Great value for money,Iys good,Poor quality,Good Quality &amp; Great Charging Speed,Slow charging,Durable and fast,It doesn't fit to Samsung mobile,Very fast charge"/>
    <s v="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â€™t expect from Croma,Durable and fast,I couldn't connect it to Samsung mobile,Fast charge"/>
    <s v="https://m.media-amazon.com/images/I/31qs7auuBKL._SY445_SX342_QL70_FMwebp_.jpg"/>
    <s v="https://www.amazon.in/Croma-transfer-Durability-warranty-CRCMA0106sTC10/dp/B09BW2GP18/ref=sr_1_289?qid=1672909138&amp;s=electronics&amp;sr=1-289"/>
    <x v="1"/>
    <x v="0"/>
    <n v="4.4827586206896548"/>
    <n v="4.4827586206896548"/>
  </r>
  <r>
    <x v="1024"/>
    <s v="Tom &amp; Jerry Folding Laundry Basket for Clothes with Lid &amp; Handle, Toys Organiser, 75 Litre, Green"/>
    <x v="1"/>
    <s v="HomeStorage&amp;Organization"/>
    <n v="351"/>
    <n v="899"/>
    <n v="0.61"/>
    <x v="10"/>
    <n v="296"/>
    <s v="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
    <s v="AEIDEFLG7JQYBGDO37SBXCH7B5KQ,AGWY7U4YUFFWBPLEIZ4YZWS3R6WA,AH3HXCEWLMYQAPX5RIUV3R4ULFHA,AFWDYM3RGZH3ZTQI6VVBUGPWMBWQ,AFOFO2Y527YK7Z6NVB2U2VRO5XCQ,AFR3M7QXD7ISIXY5MTYRP375RPKQ,AGTGOOPKKZKNNZTJPIXAFO7MGBUQ,AF4ZKGB6HT37NGYK4C6VZX44NTOA"/>
    <s v="asha chatri,Amazon Customer,Mahlaqa,Shashi Gupta,Pavit,Satish Kumar,Lalit Patil,indhu"/>
    <s v="R2OA6WLUYP9I0P,R2HMQ0VOKWQ62Y,R2HSP5VBSX6NB1,R5R3XSEYG901F,R127MA65JNSOWI,RYSCU07717MB5,REWASLCJXLZ0P,R3LMQYP4S3TZ1D"/>
    <s v="Good,Product is good bt smell like hell.,Amazing,Good Bag â˜ºï¸,Good quality and quick delivery,Worth money,Good and big bag,Good product"/>
    <s v="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
    <s v="https://m.media-amazon.com/images/I/41nfxayjM9L._SX300_SY300_QL70_FMwebp_.jpg"/>
    <s v="https://www.amazon.in/PrettyKrafts-Folding-Laundry-Clothes-Organiser/dp/B08W9BK4MD/ref=sr_1_288?qid=1672923606&amp;s=kitchen&amp;sr=1-288"/>
    <x v="1"/>
    <x v="0"/>
    <n v="6.3934426229508201"/>
    <n v="6.3934426229508201"/>
  </r>
  <r>
    <x v="1025"/>
    <s v="Candes Gloster All in One Silent Blower Fan Room Heater Ideal for Small and Medium Area, 2000 Watts (White)"/>
    <x v="1"/>
    <s v="Heating,Cooling&amp;AirQuality"/>
    <n v="1069"/>
    <n v="1699"/>
    <n v="0.37"/>
    <x v="10"/>
    <n v="313"/>
    <s v="Motor : Powerful Motor for Quick Heating|Heat Setting : 2 Heat Setting 1000/2000 W|Warranty: 1 year limited warranty. For warranty claim|Over Heat Protection|Handle for Easy Portability|Heat Resistant Body and Stand for Stability|Hot Air Outlet and Safety Grills"/>
    <s v="AGDD5ACY3AGTMTVBQOC3DMUR6REA,AFHT3WYWI4DB6Z42VVJZQGFFNIZA,AFSHYGNQHXNKBEXS62GRETNGH3GQ,AEZVJENT2FC3K3MKMIB4ZXDWNDPA,AHUKNKB6OS7JE4VQCHKF5363DOKA,AEIETT5YH6XRP434INQB4KSDMI4Q,AG7Y3XXKXV7O63XWG4Q7FKGNR6LA,AFZCNPDZYVYZCJ2JE5AH4SKJ7WQQ"/>
    <s v="ASIF ANSARI,Amazon Customer,Shashank,p k kishen pejathaya,Rohit,Deepak Sarkar,sudhananda,Rahul sharma"/>
    <s v="R2H4C76KXFUF5N,R2X2MGZJI8JOV5,R2PHMY74SQMCM4,R2EOV466KP2TSZ,R3HO5I93IRXGK4,R1IKS35P0F8TAJ,R3GCXN4RSB3T4Z,R3GM1KFHUQJ886"/>
    <s v="Good product,Value for money,Auto cut is not working properly and fan continues even after auto cut...,Room heater,Worth of money,Budget friendly,Best room heater,Not satisfied with the product"/>
    <s v="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
    <s v="https://m.media-amazon.com/images/I/41IJvfYMaZL._SY300_SX300_QL70_FMwebp_.jpg"/>
    <s v="https://www.amazon.in/Candes-Gloster-Silent-Blower-Heater/dp/B09KRHXTLN/ref=sr_1_297?qid=1672923607&amp;s=kitchen&amp;sr=1-297"/>
    <x v="1"/>
    <x v="0"/>
    <n v="10.54054054054054"/>
    <n v="10.54054054054054"/>
  </r>
  <r>
    <x v="1026"/>
    <s v="INALSA Upright Vacuum Cleaner, 2-in-1,Handheld &amp; Stick for Home &amp; Office Use,800W- with 16KPA Strong Suction &amp; HEPA Filtration|0.8L Dust Tank|Includes Multiple Accessories,(Grey/Black)"/>
    <x v="1"/>
    <s v="Kitchen&amp;HomeAppliances"/>
    <n v="2286"/>
    <n v="4495"/>
    <n v="0.49"/>
    <x v="10"/>
    <n v="326"/>
    <s v="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
    <s v="AGGPBIDY2R3EUF2WDFJDCB27YWUA,AEPQHH4GUMMN2KTD7VAT5DZFHUTA,AFBU5FXWPA2YVMWWIMGYMA2AG34A,AGIFWMCJ3D3MLPZ4N6OIIXK4EP7A,AELT5NENL2ZMZ3JT3QH5U5WSB25Q,AFRLWVFJ43WNDMOQDE3QFXJX62OA,AE46HCBRT2IIILPNCL32DZ5JHYMQ,AGIN3WL3VR42ECXY6SFGEVYAX5BQ"/>
    <s v="Vishnu S. Mishra,Amazon Customer,rhymerium,Raman deep,Vishal,Utsav Ghosh.,Ashutosh,Amazon Customer"/>
    <s v="RN9FDFWKUWE27,R9ERTYK7DPN51,R17LPFA7PQVV2Q,R1VIJFIRWTTF1F,R30ZXKRSMH8MBC,R3V395NK0BE964,R30BJ29AF18U6C,R2HZN4EOJBDZU2"/>
    <s v="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
    <s v="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
    <s v="https://m.media-amazon.com/images/I/31RLcOp57gL._SX300_SY300_QL70_FMwebp_.jpg"/>
    <s v="https://www.amazon.in/Dura-Clean-Plus-Filtration-Accessories/dp/B0B1MDZV9C/ref=sr_1_334?qid=1672923609&amp;s=kitchen&amp;sr=1-334"/>
    <x v="1"/>
    <x v="0"/>
    <n v="7.9591836734693882"/>
    <n v="7.9591836734693882"/>
  </r>
  <r>
    <x v="1027"/>
    <s v="Karbonn 80 cm (32 inches) Millenium Bezel-Less Series HD Ready Smart LED TV KJW32SKHD (Phantom Black)"/>
    <x v="2"/>
    <s v="HomeTheater,TV&amp;Video"/>
    <n v="8990"/>
    <n v="18990"/>
    <n v="0.53"/>
    <x v="10"/>
    <n v="350"/>
    <s v="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EG3HYLEKKRSE4WITBF2CB2GIAXQ,AHCMDZCOEHHFNRRHB5JWYUHB4EPQ,AFSJH35U6ND5BYT4CMS3YEXD2SCA,AET7HLYPQNGDUWJNLVPO5KYDMZ4A,AHWVKM3B5KFR7XAANZJTEZB775RA,AHIFXLEEJ4LZAFB52LVWNFMQXH4A,AHA6IGKITMTWNGMDKC5TWWYEONMA,AHALAMTLZTXNZSY6G53NYJFEHLZA"/>
    <s v="Sunil Jeurkar,Bhashker kumar sangahi,Raju,Food street,Sanjeev,Maksud Ansari,Venkatesh HH,khem chand"/>
    <s v="RXZP61J92DA6M,RUXK9STZWSV93,R34PAL55K2YM9U,R1LZ27Y25RX1VL,R2C4N2ZWWBBNEY,RKBS5BN6STD7C,R3FDJRYC776MZR,R1DT640UVVDQCJ"/>
    <s v="A budget Android TV,Wall Mount was missing from tv pack,Good,Good product but installation service is not good,Nice product â˜ºï¸ðŸ‘,i am very satisfied,Good,Very good product in this price"/>
    <s v="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ðŸ˜ŒðŸ‘,very happy,Picture quality,Value for money product"/>
    <s v="https://m.media-amazon.com/images/W/WEBP_402378-T1/images/I/41Q5zqyjWPL._SY300_SX300_QL70_FMwebp_.jpg"/>
    <s v="https://www.amazon.in/Karbonn-Millennium-KJW32SKHD-Phantom-Bezel-Less/dp/B0B466C3G4/ref=sr_1_208?qid=1672909134&amp;s=electronics&amp;sr=1-208"/>
    <x v="1"/>
    <x v="0"/>
    <n v="7.3584905660377355"/>
    <n v="7.3584905660377355"/>
  </r>
  <r>
    <x v="1028"/>
    <s v="boAt LTG 550v3 Lightning Apple MFi Certified Cable with Spaceship Grade Aluminium Housing,Stress Resistance, Rapid 2.4A Charging &amp; 480mbps Data Sync, 1m Length &amp; 10000+ Bends Lifespan(Mercurial Black)"/>
    <x v="0"/>
    <s v="Accessories&amp;Peripherals"/>
    <n v="849"/>
    <n v="1490"/>
    <n v="0.43"/>
    <x v="10"/>
    <n v="356"/>
    <s v="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
    <s v="AFCGAYGFQB27SUPPS7RARVDFJXVA,AE5Y3XGYJUA7M7JL53MYYBZLXFOA,AED3IJZWBNFRKJVPEX6E7S3J4YCQ,AER7TBTQXSCQP5Z5CWHLOLZZEBNA,AHEGZQDNFSYHYT754XCVROBSADWA,AGN2H42UCVV76T4BIVMIETTUUDHQ,AHE3IWQYPMMY5ZHPSQVBZ4C4KAIA,AFCG3C7XO3W6AMP7AMVY7543HCBA"/>
    <s v="Ajay,Jeswin,Amazon Customer,Sudeerreddy Panati,Amazon Customer,verified genuine buyer,Akshay,sachin sharma"/>
    <s v="R2BSJW1NHF0ZF2,R3CAZGSJ16RU2X,R222GCN4UA2IL5,R29YB9SHNRANAH,R1CLB7L1MCFLZ5,R1JYZM5JZE1ZCZ,R2VODN64HRU6XL,R15PFT9ZSOZ1T5"/>
    <s v="Low quality material use,Good one,Cable is good,Charging,Good,Good,Best car charging cable,Subscribe My channel - Tunetworks GAming"/>
    <s v="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ðŸ˜‘ used it for a week but it was performing the same"/>
    <s v="https://m.media-amazon.com/images/I/41ovRStbxUL._SX300_SY300_QL70_FMwebp_.jpg"/>
    <s v="https://www.amazon.in/boAt-LTG-550v3-Lightning-Resistance/dp/B09JSW16QD/ref=sr_1_240?qid=1672909135&amp;s=electronics&amp;sr=1-240"/>
    <x v="1"/>
    <x v="0"/>
    <n v="9.0697674418604652"/>
    <n v="9.0697674418604652"/>
  </r>
  <r>
    <x v="1029"/>
    <s v="HP 330 Wireless Black Keyboard and Mouse Set with Numeric Keypad, 2.4GHz Wireless Connection and 1600 DPI, USB Receiver, LED Indicators , Black(2V9E6AA)"/>
    <x v="0"/>
    <s v="Accessories&amp;Peripherals"/>
    <n v="1409"/>
    <n v="2199"/>
    <n v="0.36"/>
    <x v="10"/>
    <n v="427"/>
    <s v="Num pad and common controls are integrated with 12 shortcut combos with the Fn keyÃ¢â‚¬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
    <s v="AETHN2CGVNPVX5Y6SAWO6IO7QOEA,AHWRHOUQWASZTLTB4CLOJIDZYPBA,AGQS7A3QE6JORKCGQ3K2J3Q7NOMQ,AE3IMYWXCNVEMIF3ELZZDGDXWKRA,AHSRJIWSBOMVKM6IWI4M64I3V4AA,AHQYDF33TO55QZY3STKUBB2WL3ZQ,AFP4IFI6O7PUAZ3A3KONELUOBGOA,AEFZZLVLJSICGSP4WDGTZFSDF2BQ"/>
    <s v="Selva sibi,TZ,c d johnson rajakumar,Credit Maverick,Subhash gaddam,NILLA PANDU RANGA,Ankit,Gokul"/>
    <s v="R2RDB07DGL4GM9,R3H2WY92CQUJMX,R2LDUGW3VRNHAB,R1LRB29GJ35245,R2S4Q38HCR9GEQ,R34PYQGTCYUFYB,R2FNNM6IUQZGWK,R3GR8P4J5HK9VV"/>
    <s v="Good,Excellent quality but mouse is small for my average hand,Very good product,Good combo,Not bad,Okay for this price range,Easy to connect, good looking, value for money, easy to type and click,Good"/>
    <s v="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â€™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
    <s v="https://m.media-amazon.com/images/W/WEBP_402378-T2/images/I/31hqtiqWTaL._SX300_SY300_QL70_FMwebp_.jpg"/>
    <s v="https://www.amazon.in/HP-330-Wireless-Keyboard-Mouse/dp/B09GBBJV72/ref=sr_1_398?qid=1672903014&amp;s=computers&amp;sr=1-398"/>
    <x v="1"/>
    <x v="0"/>
    <n v="10.833333333333334"/>
    <n v="10.833333333333334"/>
  </r>
  <r>
    <x v="1030"/>
    <s v="Swiss Military VC03 Wireless Car Vacuum Cleaner | Wireless Vacuum Cleaner for Home, Car, Living Room | Wireless Vacuum Cleaner Dust Collection/Lighting Car Pet Hair Vacuum with Powerful Motor"/>
    <x v="1"/>
    <s v="Kitchen&amp;HomeAppliances"/>
    <n v="1547"/>
    <n v="2890"/>
    <n v="0.46"/>
    <x v="10"/>
    <n v="463"/>
    <s v="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
    <s v="AGQB7NBV5YVA7UFL3TOP7HJ4YOWQ,AEMY4YVWA4HB2I27COY3GVPMIRRA,AGUNZGNJXOCN7LM2OWJY7ZH4EFHQ,AECLAPFHLKPUROW3OP3WUZDWVWIA,AGPSBG5VYA7MJYXUPP4KWCOGVUKA,AE532GAPNMVN65KBRQWSO2D7ALPA,AEWHTLRKEL4VW5AER3AN5FWUWOAQ,AE3USSWYJX32PTYGSCYTNTRCRTQQ"/>
    <s v="Axis Web Art Private Limited,Lily Shaw,madhab,NCR,Ganesh,Deb,Mona,Naveen"/>
    <s v="R2DY63XZUWM7SE,R1PZLXZL2ME6XT,R2VZRY72JJLPH3,R15RBOQE6F587T,R1ABQ9XJSD1B9N,RM0HKLK17HGWT,R6D68WWCYXIE6,R5Z1TDHJJTBCN"/>
    <s v="Not impressed with the purchase,ðŸ‘,Good project,Gets small clean up jobs done efficiently,Does the job,Works okay,Warranty Card not found inside the Box.,Succetion time could be on the higher side"/>
    <s v="The vacuum claims to have a &quot;powerful motor,&quot;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ðŸ‘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
    <s v="https://m.media-amazon.com/images/W/WEBP_402378-T2/images/I/418x3St8EAL._SX300_SY300_QL70_FMwebp_.jpg"/>
    <s v="https://www.amazon.in/Swiss-Military-VC03-Wireless-Collection/dp/B09SZ5TWHW/ref=sr_1_242?qid=1672923603&amp;s=kitchen&amp;sr=1-242"/>
    <x v="1"/>
    <x v="0"/>
    <n v="8.4782608695652169"/>
    <n v="8.4782608695652169"/>
  </r>
  <r>
    <x v="1031"/>
    <s v="Lenovo USB A to Type-C Tangle-freeÂ Â Aramid fiber braidedÂ 1.2m cable with 4A Fast charging &amp; 480 MBPS data transmission, certified 10000+ bend lifespan, Metallic Grey"/>
    <x v="0"/>
    <s v="Accessories&amp;Peripherals"/>
    <n v="417"/>
    <n v="670"/>
    <n v="0.38"/>
    <x v="10"/>
    <n v="523"/>
    <s v="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
    <s v="AHVAHTQWBVQ564OYZLFO3ABDUUMQ,AEL2DJG4RDMKBB4U7T7FB2D4QL6A,AEZLG2GOZ4US63MFG3TTGRIOWQVQ,AH5FQ2OMFSPNFEWKR7XRHAQXYDNA,AHCWB47L2VDCBKURUGKDLNC3BLAA,AHSLVN2FXVPUVWTY5Y2GW5STS5ZA,AEU3NDBYUVLPYDRFVCIY6IPVUA7A,AFH4EKSLJGS4ZDREEEO5PLDGDWUA"/>
    <s v="Mohd Arshad,Yogesh Maini,YOGESH,Devaraj V,Sasikumar,Ankeet,Hemanta Das,satinder singh"/>
    <s v="R3OI9NIP86EJMK,R19REKQNB6DHVK,RN8PZREKYVUCU,R7H07OI7LETQC,RFNCQH476BUID,RBRBI3TZWFXW7,R2ZR75W02IPC5C,RPUDZMSMR65WV"/>
    <s v="Nice one,Not up to the mark.,Nice product working in Asus zen pro mobile,Good product ðŸ‘ðŸ‘ðŸ‘,Working everything as expected,VERY GOOD QUALITY,Lenovo USB A to Type-C Tangle-free  Aramid fiber braided 1.2m cable with 4A Fast charging,Nice Products"/>
    <s v="Go for it without any hesitation,Even after selecting a branded product(Lenovo), I got this cable which only works with Samsung devices but doesnâ€™t work with LG devices. Poor compatibility.,Nice experiance,,Files transfer okSuper fast charging cable goodMeets my expectation.,Very great Quality,Just purchased and using. Charging ok. Future, I can't say.,Good"/>
    <s v="https://m.media-amazon.com/images/I/317Bv9KEltL._SX300_SY300_QL70_FMwebp_.jpg"/>
    <s v="https://www.amazon.in/Lenovo-Tangle-free-Aramid-braided-1-2m-transmission-certified/dp/B09PTT8DZF/ref=sr_1_438?qid=1672909146&amp;s=electronics&amp;sr=1-438"/>
    <x v="1"/>
    <x v="0"/>
    <n v="10.263157894736842"/>
    <n v="10.263157894736842"/>
  </r>
  <r>
    <x v="1032"/>
    <s v="SWAPKART Fast Charging Cable and Data Sync USB Cable Compatible for iPhone 6/6S/7/7+/8/8+/10/11, 12, 13 Pro max iPad Air/Mini, iPod and iOS Devices (White)"/>
    <x v="0"/>
    <s v="Accessories&amp;Peripherals"/>
    <n v="209"/>
    <n v="499"/>
    <n v="0.57999999999999996"/>
    <x v="10"/>
    <n v="536"/>
    <s v="[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ðŸ˜ã€Durable Spring Protectionã€‘ï¼šThe easy-to-break connection port is protected by spring, which is a flexible and durable cable.You can use it with confidence.|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
    <s v="AEBHZQJ4R2TZ57GOCSTMIP53F4JQ,AHSESHUAGEFQ62M3KYV3EK5K77FQ,AFB3MTOE4VW2XO6RTJGIWJYH5OBQ,AF7CJCAKRIAY4BVN77BTSZYXXIZA,AHW6UBYJXSPOMQVGP74VQ74BO55Q,AGIAEJN4RPI6Z5ABV733VJMBUZLA,AHUELVJPFM3FEIMF2DE7OTNQD5VQ,AHPVTM2FDYB3YW3MXB523JWJTLQA"/>
    <s v="Vinay,Amazon Customer,Naveenkumar Vemula,sumit,Ajay,vivek rajpooot,drravish,8309-873146"/>
    <s v="R2LX1M52C4KNJA,R2BXIXVBJUUUEC,R19EYLO6N0AKLG,R2PGJZAQVR5XQE,R20A9E5E100YPR,RTSX75DFGY3VC,R1WGYKGMT7EHPY,R1ZXKR6UFH5VNW"/>
    <s v="Value for money,Nice product,timely delivered with good packeging,Good in quality,Quite nice cable,  Go for it,Good product , value for money,Worth buying,Nice"/>
    <s v="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
    <s v="https://m.media-amazon.com/images/I/41KmCJuybRL._SX300_SY300_QL70_FMwebp_.jpg"/>
    <s v="https://www.amazon.in/SWAPKART-Charging-Compatible-iPhone-Devices/dp/B0B2DJDCPX/ref=sr_1_87?qid=1672909128&amp;s=electronics&amp;sr=1-87"/>
    <x v="1"/>
    <x v="0"/>
    <n v="6.7241379310344831"/>
    <n v="6.7241379310344831"/>
  </r>
  <r>
    <x v="1033"/>
    <s v="Venus Digital Kitchen Weighing Scale &amp; Food Weight Machine for Health, Fitness, Home Baking &amp; Cooking Scale, 2 Year Warranty &amp; Battery Included (Weighing Scale Without Bowl) Capacity 10 Kg, 1 Gm"/>
    <x v="1"/>
    <s v="Kitchen&amp;HomeAppliances"/>
    <n v="599"/>
    <n v="2799"/>
    <n v="0.79"/>
    <x v="10"/>
    <n v="578"/>
    <s v="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
    <s v="AFCTHM6AKLOSBDAUNR7MV55OB3MQ,AEVEJVMWQKVTVXWT3GWDQMTRE4PA,AEBVK2W3LLIF2OZWCC4ETO7AZBLQ,AGVJBZTCRZYK3FIQ6QYZXUNPQ6AA,AHJVD3DZYPZ6IGOD4X4FB2F63TTQ,AGQ22ZIP7IR5TZHO4JVX3BP6XPXA,AG25MJLUNH7VRLYA2TZIY2PCG5QA,AEEM5Q36DTXAMCJWEX2E7P6DAUUA"/>
    <s v="Krishnakumar,Yuvraj Patil,Avani Sahu,Aneesh Raizada,Kirti Juneja,Amazon Customer,Tirtha Roy,najeeb rizvi"/>
    <s v="R4B8YJ4015C8C,R2XKAK7JRBGM2C,RJ6E5TLJP5Z7S,R21Y12O2T0TTRL,R1A5CC17IZ91M2,R1BO82C1MOQXP,R2I0URMKJL9FJX,R3V5CR48TYWKVC"/>
    <s v="Easy to use. Does its job..,Easy to carry now,Doing the job right,Good product initially,Good product for kitchen use,Great item user friendly,Good enough,Good quality"/>
    <s v="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â€™s accuracy seeing this instability to tare.,Good product for kitchen item.accurate and easy to carry. Loved it,Great same day delivery of item received just now..Also very user friendly no issues in usage with batteries included all inside that,Good enough,Good quality thanks"/>
    <s v="https://m.media-amazon.com/images/W/WEBP_402378-T1/images/I/31hgpO4BxQL._SY445_SX342_QL70_FMwebp_.jpg"/>
    <s v="https://www.amazon.in/Venus-Weighing-Warranty-Included-Capacity/dp/B09H3BXWTK/ref=sr_1_193?qid=1672923600&amp;s=kitchen&amp;sr=1-193"/>
    <x v="1"/>
    <x v="0"/>
    <n v="4.9367088607594933"/>
    <n v="4.9367088607594933"/>
  </r>
  <r>
    <x v="1034"/>
    <s v="Orient Electric Aura Neo Instant 3L Water Heater (Geyser), 5-level Safety Shield, Stainless Steel Tank (White &amp; Turquoise)"/>
    <x v="1"/>
    <s v="Heating,Cooling&amp;AirQuality"/>
    <n v="2790"/>
    <n v="4890"/>
    <n v="0.43"/>
    <x v="10"/>
    <n v="588"/>
    <s v="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
    <s v="AFFEE53W5EYO6PULAOG7PB3ROPMQ,AFVAN57JZSJMCSHMVU3E5NFDIFJQ,AEI25R6V7XEXAAD455IWKZ3KE7TQ,AHKRRFR42OZYJKV7C2IR5OCPBMYA,AHFWCOO3S3BKNSCQPHSFFOA2RGSQ,AEZ35PT3M6ROXRMLILOSFP375TLA,AHPEEMPWH4HHB3T5FECTBZYUZ6PA,AHD2XZWAMMQH5MHZD3ULZVEVVJCA"/>
    <s v="srikanthmk,Prashant,Aashish M.,Pramesh,PrashantM777,Vajrapu lakshmy taruwn,Kish,Kusha Sahoo"/>
    <s v="R3MTH1DRIEXJ4M,R29A6Q7HZ6EA5U,R3TD9LHIZPOJZZ,R2PFDWJXL0R5KK,R1FKF3ZE0DND0Q,R3KUJV3XYVM4Z6,RD8XDFHPQTF6M,R2JZWY45ZK4FS3"/>
    <s v="Overall its good product,Heater is Slow,Small but useful !,Average product quality,Working Good,just missing temprature  Controller.,Nice quality,Good looking and tests patience,Good product with affodable price"/>
    <s v="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â€” since no bubble wrap or anything to protect the product.Product:3/5â€”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
    <s v="https://m.media-amazon.com/images/W/WEBP_402378-T1/images/I/21vWJo4CXKL._SX300_SY300_QL70_FMwebp_.jpg"/>
    <s v="https://www.amazon.in/Orient-Electric-Aura-Neo-IWAN03WSM3/dp/B077BTLQ67/ref=sr_1_374?qid=1672923611&amp;s=kitchen&amp;sr=1-374"/>
    <x v="1"/>
    <x v="0"/>
    <n v="9.0697674418604652"/>
    <n v="9.0697674418604652"/>
  </r>
  <r>
    <x v="1035"/>
    <s v="iBELL SEK170BM Premium Electric Kettle, 1.7 Litre, Stainless Steel with Coating,1500W Auto Cut-Off, Silver with Black"/>
    <x v="1"/>
    <s v="Kitchen&amp;HomeAppliances"/>
    <n v="809"/>
    <n v="1950"/>
    <n v="0.59"/>
    <x v="10"/>
    <n v="710"/>
    <s v="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
    <s v="AHVVQSZB3JHHISCLVRS6TQ3C4U5Q,AGZBGKOW4VXFSEF7XEZVSQ64QYPA,AHCWZE3EM52ZUVKJW7SOXP6VR6LA,AEVLA6TQL2TPG77DKRJJZAW4TAFA,AFNNCGL5JBORWSOVSUZOR3QLDPXA,AFZG5KAKVPLZDANPRWUKN5BWXD2A,AE4CX4G4C5JU6S4MBHE5YZO3AHXA,AGA33ZYLMIQ3HBG5ACKY5VEETEUA"/>
    <s v="S@NU,Osama Ahmad,mukesh kumar,Sandeep,Saumya Saraf,Amazon Customer,Aijaz Mahmood Ibji,PRINCE"/>
    <s v="R1OQ97JT4BL5EI,R3RR2895R9O2DS,R2462S5LXK8PF8,RMJH8X11LNM88,R3QVXCO0WYM84N,R3H120Q4D5UPZ5,R2QR3OKR575Z8H,R210Y022QTMB31"/>
    <s v="Good product,The product is amazing,Super product ðŸ‘,Tuta dhakkn,Good product at reasonable price,Time saving,Best product,Product look goods and easy to handle."/>
    <s v="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
    <s v="https://m.media-amazon.com/images/W/WEBP_402378-T1/images/I/41VOCgvMKJL._SX300_SY300_QL70_FMwebp_.jpg"/>
    <s v="https://www.amazon.in/SEK170L-Premium-Stainless-Electric-Cut-Off/dp/B07SYYVP69/ref=sr_1_460?qid=1672923615&amp;s=kitchen&amp;sr=1-460"/>
    <x v="1"/>
    <x v="0"/>
    <n v="6.6101694915254239"/>
    <n v="6.6101694915254239"/>
  </r>
  <r>
    <x v="1036"/>
    <s v="Lapster USB 3.0 sata Cable for 2.5 inch SSD and HDD , USB 3.0 to SATA III Hard Driver Adapter , sata to USB Cable-(Blue)"/>
    <x v="0"/>
    <s v="Accessories&amp;Peripherals"/>
    <n v="349"/>
    <n v="999"/>
    <n v="0.65"/>
    <x v="10"/>
    <n v="817"/>
    <s v="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quot;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
    <s v="AG726NQTX4GKLFNXFOAQBFA6JQGQ,AHAI3QJ4Q5GQAQRQTSJGPR3BBVYA,AETDBRTOHY56QNWI57VHDA2C57HQ,AGLQDF4STKEC43X7AGQ4HR6SFKFQ,AG4KWB76KAF53ROOZQ5NG4KEAUIQ,AF3G3VBMX7MF3ZNHNO4C737BYZVA,AFALR44LTLTN7PHHQNB7HJDZMEZA,AE5WPJODNCWCZCMCMMXZ4DKDVIIQ"/>
    <s v="Vignesh Prabu VP,Sachine,Shobhit Chaurasiya,Kumaresan V,muhammed shanid an,Alap ND,sachin,Sourav Bhattacharjee"/>
    <s v="R1CJ0MB11B1FIY,RIDJYDQN13E73,R34VA5BFT3PL9D,R1P01XZPNVOUL6,RZBWQXTRZLTAQ,R3TR96F911X3VY,R1UJODUANPA0J0,R2JQLH3JBPGEJ7"/>
    <s v="Compatible with laptop SSD,Good to connect say SSD or SATA drives to computer via USB,You get what you pay,Working good,Nice product,Works, But Very Flimsy,Its working fine with old Seagate hard disk,Not Bad!"/>
    <s v="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
    <s v="https://m.media-amazon.com/images/W/WEBP_402378-T2/images/I/41FrpTwOndL._SX300_SY300_QL70_FMwebp_.jpg"/>
    <s v="https://www.amazon.in/LAPSTER-SATA-CABLE-LAPTOP-DESKTOP/dp/B09F3PDDRF/ref=sr_1_353?qid=1672903012&amp;s=computers&amp;sr=1-353"/>
    <x v="1"/>
    <x v="0"/>
    <n v="6"/>
    <n v="6"/>
  </r>
  <r>
    <x v="1037"/>
    <s v="Crompton Highspeed Markle Prime 1200 mm (48 inch) Anti-Dust Ceiling Fan with Energy Efficient 55W Motor (Burgundy)"/>
    <x v="1"/>
    <s v="Heating,Cooling&amp;AirQuality"/>
    <n v="2599"/>
    <n v="4780"/>
    <n v="0.46"/>
    <x v="10"/>
    <n v="898"/>
    <s v="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
    <s v="AHVZ5IAOQDTXLG7AYCDLY5WD5PHA,AHS3LX2IOLEOR2UHJYGGCX2NI6HQ,AEVSZHH3OHO4MIVQF6SGZDVVRFVA,AHKH6KARYAE2LBQTRJTOQQ4A2KHQ,AHMI2FIEMNMACC3DTD5FDHX344EQ,AHWRUBKKFE6ZTAPAAR5RCSTAPQUA,AFGD7XWANZCPZOJOTM5PO7TCC4SA,AFWULLB4WTCWUBS3KIZWV7RMFAAA"/>
    <s v="Abhishek Dutta,Sai Naraharisetty,Jay,Amazon Customer,Rajesh Yadav,seshu P,Kabita patra,Amit Kumbharikar"/>
    <s v="R7UIR1SQ3MQ7C,RSHEPWEKELRFO,R1I98SU56895RX,R3QY58980PL4G7,R3SP1VLD2ICGHM,R2HI4MKCC9V5CH,R1GWIC0YK34JRS,RD6Q3K7ATDOMX"/>
    <s v="Good quality and build,Noice to high,ðŸ‘ŒðŸ‘Œ,Looking good,No anti dast,It is an excellent/quiet/efficient fan and the burgundy color is very good!,When it slow running It's noise out,Elegant and good quality product"/>
    <s v="Good quality fan. Finish and colour was good. They even gave a safety metal rope for added safety.,Wind size improve,,Good fan from bugget,No Ani dast,,I am not satisfied this product,https://m.media-amazon.com/images/I/51-wl+rlQPL._SY88.jpg"/>
    <s v="https://m.media-amazon.com/images/I/31rcvrnc1RL._SX300_SY300_QL70_FMwebp_.jpg"/>
    <s v="https://www.amazon.in/Crompton-Highspeed-Anti-Dust-Ceiling-Efficient/dp/B08WWKM5HQ/ref=sr_1_467?qid=1672923615&amp;s=kitchen&amp;sr=1-467"/>
    <x v="1"/>
    <x v="0"/>
    <n v="8.4782608695652169"/>
    <n v="8.4782608695652169"/>
  </r>
  <r>
    <x v="1038"/>
    <s v="Hindware Atlantic Xceed 5L 3kW Instant Water Heater with Copper Heating Element and High Grade Stainless Steel Tank"/>
    <x v="1"/>
    <s v="Heating,Cooling&amp;AirQuality"/>
    <n v="3599"/>
    <n v="7290"/>
    <n v="0.51"/>
    <x v="10"/>
    <n v="942"/>
    <s v="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
    <s v="AEUGPJCYVDS74WR3B5AAHYQ67XMA,AEPH3KDGWVA4YF2X5H4KC3MMK67Q,AHF7EJSIX2PYEQKA4EF3OLMPI6SQ,AEJ63C77IP6XR6EZNHFYI7KN6BCA,AGY6MPTJJNB3OV4PE3HOOYXG6IXQ,AE7JD7KIAYTAFPP35NQ7YUJF2GNA,AFXKLQI6SM4PUEQO7CJQ3G53PKOQ,AFI4YEGCYKF6Y5UN3GHY2AKCQYHQ"/>
    <s v="ABC user,Abhishek Kumar,Rajasekar K,Anil .P,NEEL SARSIJ,Akash pundir,Suman Jana,Saurabh kumar"/>
    <s v="R2B3FENTTL8FY5,R2LLTOR4VYRSUP,R38QJJ3J9FUKGT,R1F6I0EPG64UKU,R1RMEFMJ2K9U77,R2N6SGIK0RA7CZ,RVMWQ6RR0C1HY,R3UBFGKNSPP1T"/>
    <s v="Good product but pipes/installation/plug not included,engineer charge 850/- he said company not provide instaltion bill,Good product,Its ok Good, not bad,Geyser is very Good,Genuine,Average,time saving"/>
    <s v="I bought 5ltr 3kw model 10 days before Provides hot water just below boiling temprature 80Â°-95Â°C in 4-5min if provided mild cold tank water and auto cutoff after reaching hot temprature,Pipes/installation/plug not included installation is 350 +18â„…=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Â°C in my area I am from middle up region,I bought 5ltr 3kw model 10 days before Provides hot water just below boiling temprature 80Â°-95Â°C in 4-5min if provided mild cold tank water and auto cutoff after reaching hot temprature,Pipes/installation/plug not included installation is 350 +18â„…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
    <s v="https://m.media-amazon.com/images/W/WEBP_402378-T1/images/I/31i-KNZeKML._SX300_SY300_QL70_FMwebp_.jpg"/>
    <s v="https://www.amazon.in/Hindware-Atlantic-Instant-Heating-Stainless/dp/B0BCKJJN8R/ref=sr_1_275?qid=1672923606&amp;s=kitchen&amp;sr=1-275"/>
    <x v="1"/>
    <x v="0"/>
    <n v="7.6470588235294112"/>
    <n v="7.6470588235294112"/>
  </r>
  <r>
    <x v="1039"/>
    <s v="Bajaj New Shakti Neo Plus 15 Litre 4 Star Rated Storage Water Heater (Geyser) with Multiple Safety System, White"/>
    <x v="1"/>
    <s v="Heating,Cooling&amp;AirQuality"/>
    <n v="5499"/>
    <n v="11500"/>
    <n v="0.52"/>
    <x v="10"/>
    <n v="959"/>
    <s v="Suitable for 8 bar pressure withstanding capacity for high rise building|Titanium Armour Technology for longer life of tank|Swirl Flow technolgy for 20% more hot water output|4 Star BEE rating, Pre coated Metal outer body for rust resistance|Unique Weld free joint for rust resistance"/>
    <s v="AGZRM2RWS4THP5KLEQGH6NRPQTDA,AGP6HZ22S4GEDJXBDIPCABFZKPZQ,AGJWCWD4TCORDXCAWBAEDB5U7RAQ,AFNSWAGDMRM6X72NFEMXXYC7LJQA,AETK27O6JGFTV6NL5CEBS2ZFWP6A,AE5MYFZ4IHAZY7EEV6IIXV7RPLTQ,AGIWVZOMLAEWR65TNHRDLWKLL4OA,AGBI6JFU3QTM476FG362LU6SH3IA"/>
    <s v="Lokesh Shukla,Srini D,Hari Prasad Reddy,Gajendra,Balbir Singh,Arnab Samanta,Dulam Harish goud,Priy Ranjan"/>
    <s v="R23G8LLBD9D4H3,R2SU25E3ZH4JEH,RCOH95A6KJB8J,RR11J9T0OGAT7,R3HMJ84LRX3RFE,R1PA4J2DPWMUX4,R1ULQ43S9KU1K1,R2T4O0DRQL3QIP"/>
    <s v="Ok,A good water heater,Easy to use inverter,Good product,Screw missing,Nice,Gd product from amazon,Good purchase but costly installation"/>
    <s v="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
    <s v="https://m.media-amazon.com/images/W/WEBP_402378-T2/images/I/31U-ACCgQ1L._SX300_SY300_QL70_FMwebp_.jpg"/>
    <s v="https://www.amazon.in/Bajaj-New-Shakti-Neo-Storage/dp/B09N3BFP4M/ref=sr_1_291?qid=1672923606&amp;s=kitchen&amp;sr=1-291"/>
    <x v="1"/>
    <x v="0"/>
    <n v="7.5"/>
    <n v="7.5"/>
  </r>
  <r>
    <x v="1040"/>
    <s v="Macmillan Aquafresh 5 Micron PS-05 10&quot; in PP Spun Filter Candle Set for All Type RO Water Purifier 10 inch (4)"/>
    <x v="1"/>
    <s v="Kitchen&amp;HomeAppliances"/>
    <n v="215"/>
    <n v="1499"/>
    <n v="0.86"/>
    <x v="10"/>
    <n v="1004"/>
    <s v="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quot; Pre Filter Housing Bowl..Suited for common RO water filter Purifiers available in India, Compatible with many RO Brands and Models-Can be used in multiple water purifier Models-Counter Top, Desk Top, Stand Mounted, Wall Hanging, Under Sink, most of the RO Model cabinets."/>
    <s v="AECTTIBADJRR6PNCGQM3KLJT65XQ,AHH5S3NZXPTNEMV5ACI2OUFQPESQ,AGX67OWD4YQDA7GEIGCMB5DYUJZQ,AHVN4Q73CBYLXS6PD7JYBNQJOXSQ,AHDJXSEX24G3F2AMLX7H4VFW6Q4A,AEF46GENYIQSETB5QV7U3BFPRLWQ,AHU2YNBLYGUZR45OTIEIAG76NCTQ,AGFPDBO7Q4GQBCWMY3OPORD74ROA"/>
    <s v="Sudhakar Samuel,Sandeep Shampur,Amazon Customer,Yakaiah Kadem,Jaspal Singh,Karthik Palani,SS,Kautuk G. Tare"/>
    <s v="R2FG5ZQ7455JA9,R3E79I7H5JT248,R27NGUPGDT5O90,R2GIXW3HN4LKA4,R12ESRILVR6D2C,R1TJWF170RZB5I,R3K70V1SGG8WZ6,RA1RQZLLULLS"/>
    <s v="RO filter candle,Good product and fit perfectly,Thermacol product,Excellent product,Quality is good, I always buy this,Not suitable for Pureit Advance,Good,Nice"/>
    <s v="Value for money,This fits perfectly with the filter I have. It is worth the purchase.,Not so good,Very usefull product for reasonable price.. â¤.,The filter Quality is good, I order this once in every 4 months. I change filter my self.,I ordered and returned. Not suitable for Pureit Advance RO + MF,Good,Value for money"/>
    <s v="https://m.media-amazon.com/images/W/WEBP_402378-T2/images/I/41UoZi45q9L._SX300_SY300_QL70_FMwebp_.jpg"/>
    <s v="https://www.amazon.in/Macmillan-Aquafresh-Micron-Filter-Purifier/dp/B09JFR8H3Q/ref=sr_1_405?qid=1672923612&amp;s=kitchen&amp;sr=1-405"/>
    <x v="1"/>
    <x v="0"/>
    <n v="4.5348837209302326"/>
    <n v="4.5348837209302326"/>
  </r>
  <r>
    <x v="1041"/>
    <s v="House of Quirk Reusable Sticky Picker Cleaner Easy-Tear Sheets Travel Pet Hair Lint Rollers Brush (10cm Sheet, Set of 3 Rolls, 180 Sheets, 60 Sheets Each roll Lint Roller Remover, Multicolour)"/>
    <x v="1"/>
    <s v="Kitchen&amp;HomeAppliances"/>
    <n v="299"/>
    <n v="499"/>
    <n v="0.4"/>
    <x v="10"/>
    <n v="1015"/>
    <s v="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
    <s v="AHEE4KV3RGGHWUXGCNXJ4DMKM53A,AGEUYT4DWSJF64CD5VCFHPX2VMGQ,AEBHZXZIBEHNBKLIAYNXWBMDX2ZA,AEFDNKBBMU2WUSR5PXNGKH3RVGZQ,AG5M6CPA43SQPDBTR6UHVIPTRFIQ,AHREJM66P5NGBJ3674WM56ZTHF2A,AE2CMOCWNJRTN53KESNTBUNXV37A,AEDNFIJI2HDWTA4SZPMOVNEHPKOA"/>
    <s v="ANILKUMAR,Sudeep Jain,siri srujana,Dipankar Paul,Anshula @thebookishlawyer,Amrit Kaur,Mini,shaila"/>
    <s v="R2XK30UZ0P7UXJ,R3NQKJO364XETX,R1CYYHWHYX2NX1,R3KATRBZJYOAFW,R1GZC1U1UELK8E,RNQ8FWEZB09XX,RYW158D6ZC85D,RHI3BSTRUG006"/>
    <s v="Good to use,Really good in this price,Lint roller,Adhesive could have been better,I like this,Low effectiveness,Good for those who have pets!,Useful product"/>
    <s v="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â€™s hairs always stick on my clothes. This product removes those hairs easily. But in one jeans or shirt, you need at least two sheets and also the roller comes down which make cuts on fingers. So for cleaning, really good but not at all easy to use.,Easy-to-use. Can go for it"/>
    <s v="https://m.media-amazon.com/images/I/31t6ATbG1jL._SX300_SY300_QL70_FMwebp_.jpg"/>
    <s v="https://www.amazon.in/House-Quirk-Reusable-Easy-Tear-Multicolour/dp/B09DSQXCM8/ref=sr_1_292?qid=1672923606&amp;s=kitchen&amp;sr=1-292"/>
    <x v="1"/>
    <x v="0"/>
    <n v="9.75"/>
    <n v="9.75"/>
  </r>
  <r>
    <x v="1042"/>
    <s v="pTron Solero T351 3.5Amps Fast Charging Type-C to Type-C PD Data &amp; Charging USB Cable, Made in India, 480Mbps Data Sync, Durable 1 Meter Long Cable for Type-C Smartphones, Tablets &amp; Laptops (Black)"/>
    <x v="0"/>
    <s v="Accessories&amp;Peripherals"/>
    <n v="199"/>
    <n v="999"/>
    <n v="0.8"/>
    <x v="10"/>
    <n v="1075"/>
    <s v="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41wN7jooz0L._SX300_SY300_QL70_FMwebp_.jpg"/>
    <s v="https://www.amazon.in/pTron-3-5Amps-Charging-480Mbps-Smartphones/dp/B0B4HJNPV4/ref=sr_1_38?qid=1672909125&amp;s=electronics&amp;sr=1-38"/>
    <x v="1"/>
    <x v="0"/>
    <n v="4.875"/>
    <n v="4.875"/>
  </r>
  <r>
    <x v="1043"/>
    <s v="pTron Solero 331 3.4Amps Multifunction Fast Charging Cable, 3-in-1 USB Cable Micro USB/Type-C/iOS, Made in India, Durable &amp; Strong &amp; Tangle-free 118cm in Length (Black)"/>
    <x v="0"/>
    <s v="Accessories&amp;Peripherals"/>
    <n v="249"/>
    <n v="931"/>
    <n v="0.73"/>
    <x v="10"/>
    <n v="1075"/>
    <s v="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41gUqtvpULL._SX300_SY300_QL70_FMwebp_.jpg"/>
    <s v="https://www.amazon.in/pTron-3-4Amps-Multifunction-Charging-Tangle-free/dp/B0B4HKH19N/ref=sr_1_155?qid=1672909131&amp;s=electronics&amp;sr=1-155"/>
    <x v="1"/>
    <x v="0"/>
    <n v="5.3424657534246576"/>
    <n v="5.3424657534246576"/>
  </r>
  <r>
    <x v="1044"/>
    <s v="pTron Solero M241 2.4A Micro USB Data &amp; Charging Cable, Made in India, 480Mbps Data Sync, Durable 1-Meter Long USB Cable for Micro USB Devices (White)"/>
    <x v="0"/>
    <s v="Accessories&amp;Peripherals"/>
    <n v="89"/>
    <n v="800"/>
    <n v="0.89"/>
    <x v="10"/>
    <n v="1075"/>
    <s v="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317rlQQXhYL._SX300_SY300_QL70_FMwebp_.jpg"/>
    <s v="https://www.amazon.in/pTron-Charging-480Mbps-Durable-1-Meter/dp/B0B4T6MR8N/ref=sr_1_287?qid=1672909138&amp;s=electronics&amp;sr=1-287"/>
    <x v="1"/>
    <x v="0"/>
    <n v="4.382022471910112"/>
    <n v="4.382022471910112"/>
  </r>
  <r>
    <x v="1045"/>
    <s v="pTron Solero T241 2.4A Type-C Data &amp; Charging USB Cable, Made in India, 480Mbps Data Sync, Durable 1-Meter Long USB Cable for Smartphone, Type-C USB Devices (White)"/>
    <x v="0"/>
    <s v="Accessories&amp;Peripherals"/>
    <n v="99"/>
    <n v="800"/>
    <n v="0.88"/>
    <x v="10"/>
    <n v="1075"/>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W/WEBP_402378-T2/images/I/31XFe74gRjL._SX300_SY300_QL70_FMwebp_.jpg"/>
    <s v="https://www.amazon.in/pTron-Charging-480Mbps-Durable-Smartphone/dp/B0B4T8RSJ1/ref=sr_1_448?qid=1672909146&amp;s=electronics&amp;sr=1-448"/>
    <x v="1"/>
    <x v="0"/>
    <n v="4.4318181818181817"/>
    <n v="4.4318181818181817"/>
  </r>
  <r>
    <x v="1046"/>
    <s v="TTK Prestige Limited Orion Mixer Grinder 500 Watts, 3 Jars (1200ml, 1000ml, 500ml) (Red)"/>
    <x v="1"/>
    <s v="Kitchen&amp;HomeAppliances"/>
    <n v="2199"/>
    <n v="3895"/>
    <n v="0.44"/>
    <x v="10"/>
    <n v="1085"/>
    <s v="Ergonomic Design|Strong 500 W Motor|Superior Quality Body|3 Super-effcient Blades|Sturdy Handles, 3 Stainless Steel Jars"/>
    <s v="AER7IMDKY6Y2NLWEIAOEOEMWPTQA,AHBJI32NFYYFJRSI2NZ3RGNYYNLA,AFGIZWFPMU77SMMBFMVKCNRBXPOQ,AEHV36BG2B5DD6MRSRAJMEFNF2GQ,AEDONSL33XUU6IK7HCDLQEPV7GGA,AFIXIYJE5BEMYL2TLUYPGAPYPC6A,AGT2K7XLOKTPWOWG32DBORMMK4AQ,AEPSOFO2EJJOVKNXXBISGJWVHCWA"/>
    <s v="Amazon Customer,Amazon Customer,Niranjan Niru,vinay,Mini,kapil Raibole,Kiran HG,Mohithsai"/>
    <s v="R1KN9SD017A7RE,R3CEOM0J1JBDOT,R1AEDQ9CAI6XXW,R2XIO0KMHIEO1F,RFVSFZCU692EX,R3A5RFPX4FKUDV,R3M6T8MOF5GD27,R19Y9YVBF318KF"/>
    <s v="Good product, Value of money,Basic and Good,Good product for the price range,Best for family of 3,Value for money,Nice,Best,Nice"/>
    <s v="Good product,I bought this as a gift. The person using this product has not complained. So, there is just that much I can attest.,Very good for this price rangeEasy to use and good product ðŸ™‚ðŸ™‚ðŸ™‚,Looks nice ...need to use it and get back,I used the product 4- 5 times in last 1 month and it is meeting the expectations.Value for money.,Good product,Verry Good,Nice"/>
    <s v="https://m.media-amazon.com/images/I/41+oy999w7L._SY300_SX300_.jpg"/>
    <s v="https://www.amazon.in/TTK-Prestige-Limited-Grinder-1200ml/dp/B09ZDVL7L8/ref=sr_1_413?qid=1672923612&amp;s=kitchen&amp;sr=1-413"/>
    <x v="1"/>
    <x v="0"/>
    <n v="8.8636363636363633"/>
    <n v="8.8636363636363633"/>
  </r>
  <r>
    <x v="1047"/>
    <s v="Amazon Basics Multipurpose Foldable Laptop Table with Cup Holder, Brown"/>
    <x v="0"/>
    <s v="Accessories&amp;Peripherals"/>
    <n v="599"/>
    <n v="3999"/>
    <n v="0.85"/>
    <x v="10"/>
    <n v="1087"/>
    <s v="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
    <s v="AFJXIJRSFMMNTYMOGJK7EE5XNRAA,AHPNKUIAW65N46LJ65KLE62O2ELQ,AEY3K25JLSHVO6HLN6ADH62FJXMQ,AGX4D4PROUQBRLWAC6L2I7UQSC4A,AGI5GQ6NFKL5BOZABRAH3KIS5C7A,AGTBOVMYG7TUOXA2KTDKPHKVOUIQ,AF7NUNBNBZ2WXQ5QGBAVERSVWZYA,AGH73AG4ROQHA5BYSSFPWXK5NXVA"/>
    <s v="Arun J,Sebonti Banerjee,srikar,Mayu,Neeraj joshi,Vinay Singh Kharayat,GP,Paromita"/>
    <s v="R1IF6OX5EMCHRA,R11D9Q1R128JAS,RYHX3VX289G1,R19FHZ8XC2J59F,R30VMLL7S21LYI,R2SB7CBS0DFSTW,RQWYUTNJ2RA2L,R1TM8DUKLOEWBV"/>
    <s v="Good product but little costly,Very sturdy and easy to handle and carry,Ok,Good one but not exactly like shown pictures,Good,good quality,Good quality product,Very strong but not stable at all"/>
    <s v="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
    <s v="https://m.media-amazon.com/images/I/315g5ipEPAL._SY300_SX300_QL70_FMwebp_.jpg"/>
    <s v="https://www.amazon.in/Amazon-Basics-Multipurpose-Foldable-Laptop/dp/B09Z28BQZT/ref=sr_1_170?qid=1672903004&amp;s=computers&amp;sr=1-170"/>
    <x v="1"/>
    <x v="0"/>
    <n v="4.5882352941176467"/>
    <n v="4.5882352941176467"/>
  </r>
  <r>
    <x v="1048"/>
    <s v="Boult Audio BassBuds Oak in-Ear Wired Earphones with 10mm Extra Bass Driver and HD Sound with mic(Brown)"/>
    <x v="2"/>
    <s v="Headphones,Earbuds&amp;Accessories"/>
    <n v="499"/>
    <n v="1299"/>
    <n v="0.62"/>
    <x v="10"/>
    <n v="1173"/>
    <s v="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
    <s v="AHYZC7TAK75CSXYF2V57TT2XB3VA,AHVSVASRHLY4HII4CH5GEKNUWAIQ,AHU3G6JL2C765DSFVXYNANCGFATA,AEF7R2XPRQEBGHMMUTQRQNQ7CHLQ,AHMWV64SEF7KPL6YJUVNNIAIEHJA,AHBVHPQ4W6276E6FKYIQHJQ4BMRQ,AH6ZGBUYPQH5WWPNBBMYQMYOOYTA,AH4XKLZAXDJGMB74RNSTAQD6T33Q"/>
    <s v="Kulasekaranslrk,Amazon Customer,Sampada,Rudraksh,Narayan,Vivek Jadhav,srivani,Amazon Customer"/>
    <s v="R3BZHVNU56YYR,R3JMZ9FQ4EE6ZQ,RCREBFSXZQ9JF,R1L60WAZORSA1X,R1WB0TXVLEXMUH,R3I31OWBU6CU10,R16KH7YOYW7TU,R3ETTCKO1FPQCK"/>
    <s v="Does its job for the price,Not for music but calling,Good product - value for money,Not for Music Lovers, good otherwise,It not working now,Great look and light weight,Good earphones,Average performance"/>
    <s v="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
    <s v="https://m.media-amazon.com/images/W/WEBP_402378-T1/images/I/411dgEJpANL._SX300_SY300_QL70_FMwebp_.jpg"/>
    <s v="https://www.amazon.in/Boult-Audio-BassBuds-Oak-Earphones/dp/B091JF2TFD/ref=sr_1_302?qid=1672903010&amp;s=computers&amp;sr=1-302"/>
    <x v="1"/>
    <x v="0"/>
    <n v="6.290322580645161"/>
    <n v="6.290322580645161"/>
  </r>
  <r>
    <x v="1049"/>
    <s v="LOHAYA Television Remote Compatible with Samsung Smart LED/LCD/HD TV Remote Control [ Compatible for All Samsung Tv Remote Control ]"/>
    <x v="2"/>
    <s v="HomeTheater,TV&amp;Video"/>
    <n v="299"/>
    <n v="1199"/>
    <n v="0.75"/>
    <x v="10"/>
    <n v="1193"/>
    <s v="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
    <s v="AGAVEOWLSMUI7WPD3OHUVNHQ233Q,AHE2QUNIF2AZCEMTCYWKMFNEWDCQ,AGKURQGQGENCRFFBWSO32XS4ZGZQ,AHHE2EJE6HYXFVTGS6KJ37YP3K2A,AEOKRUZ72RVUNHVMWHU5SFP2NXKA,AFLMVNHSWNI2JPAMQKSOKJPAKHMA,AGUHOLJYG2HCK2BYPUP7F5VH23GQ,AH5VFMT4UVRW3RSEXEPXBDEGWBSQ"/>
    <s v="Pinky,girish,Sajin Thomas,Amazon Customer,Kindle Customer,Sanath Menon,Pranabesh Ganguli,brijendra"/>
    <s v="RMWWVT8FORZQU,R1UFG84I7N9718,RBUHQYPP4PK87,RDELRZF6J9JBU,R2Z87EX8J8LDLZ,R1NQ7H9M8N8EVK,R31KHWPY0W4RI9,R1Q4TKNZ1AO3CT"/>
    <s v="Worthy product,Very good generic remote for Samsung LED/LCD TV.,WorkingðŸ‘,Overall good,Good built quality,Durability is my concern,It is perfect for Samsung smart tv,good"/>
    <s v="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
    <s v="https://m.media-amazon.com/images/I/31vPhcWqqWL._SX300_SY300_QL70_FMwebp_.jpg"/>
    <s v="https://www.amazon.in/LOHAYA-Television-Compatible-Samsung-Control/dp/B081NHWT6Z/ref=sr_1_185?qid=1672909133&amp;s=electronics&amp;sr=1-185"/>
    <x v="1"/>
    <x v="0"/>
    <n v="5.2"/>
    <n v="5.2"/>
  </r>
  <r>
    <x v="1050"/>
    <s v="Lifelong LLWM105 750-Watt Belgian Waffle Maker for Home| Makes 2 Square Shape Waffles| Non-stick Plates| Easy to UseÂ with Indicator Lights (1 Year Warranty, Black)"/>
    <x v="1"/>
    <s v="Kitchen&amp;HomeAppliances"/>
    <n v="1199"/>
    <n v="2400"/>
    <n v="0.5"/>
    <x v="10"/>
    <n v="1202"/>
    <s v="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
    <s v="AHV7VFXJYDBTWGFGTXFVC65CQIVQ,AGW6QL436PWO4PTS75F4GYFM6TPQ,AEET56DWLVEJJRK3CQLKWYUG5W4A,AGBRFUHELLXUZJTMN2XOV5IHEUVA,AGRGKOV4SZL6UI3OMEMDQKJUOMWA,AH72U56SHLQV4MOIZHY7OJODJUAA,AFSWFVAHMN3MNN457KL457SXEXOA,AHHOQFQAQ5UY2BHG4MLKV7M6LOFA"/>
    <s v="Dattatray Jadhav,Amazon Customer,Akshay,Asra fatima,Amazon Customer,Kinjal Shah,Reviews for you(s),Rohan Varma"/>
    <s v="R20SPV6WPX1ZU1,RXRM37GL3SHHH,R1LU6AOHGKF97O,R15V75C4M038Q1,R1Q4Q235B1LFNX,R38UQB68VZ4SUY,R2YTO8AY71C7JE,R35LRIA95CG65D"/>
    <s v="First time product user,Too short to use,Good product,Easy to use,Cost effective,Nice!!,Not great,Perfect Waffles #WaffledðŸ‘ðŸ»"/>
    <s v="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â€™s see if it lasts.,Very good, Easy, Good quality,Waffle maker in the market available, Very affordable price, Great deal"/>
    <s v="https://m.media-amazon.com/images/W/WEBP_402378-T1/images/I/414fV+i+rcL._SY300_SX300_.jpg"/>
    <s v="https://www.amazon.in/Lifelong-Waffled105-750-Watt-Waffle-Maker/dp/B015GX9Y0W/ref=sr_1_468?qid=1672923615&amp;s=kitchen&amp;sr=1-468"/>
    <x v="1"/>
    <x v="0"/>
    <n v="7.8"/>
    <n v="7.8"/>
  </r>
  <r>
    <x v="1051"/>
    <s v="IONIX Activated Carbon Faucet Water Filters Universal Interface Home Kitchen Faucet Tap Water | Tap filter Multilayer | Clean Purifier Filter Cartridge Five Layer Water Filter-Pack of 1"/>
    <x v="1"/>
    <s v="Kitchen&amp;HomeAppliances"/>
    <n v="185"/>
    <n v="599"/>
    <n v="0.69"/>
    <x v="10"/>
    <n v="1306"/>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EXIMD2ECDFFF6J2U7TZ5IXA2GSQ,AG27ECFAKUL5MDR4P7O33R52MEMQ,AFTWSUMWZSYW6GG3YXVDAXHVIWFA,AE7DUUZF744LA3EMVCLI3UJDCIDA,AFY63CMR45TQ44JBPYWHGUBOQUEA,AEPIMEBYBSIKSJF7NFEQPCLPDF7Q,AHKQBTJ7JR3SO57H22GOC7SIWG6A,AEDPJXQWX34LSNG4ZOIRO2DMYZBQ"/>
    <s v="Buyer (Name protected),Saurav Kumar Saha,Aditya Kumar,Priyanka,vinod reddy,Vijender Singh,MOHAMMAD AZHAR,Deepak Samson"/>
    <s v="RPVB28C2TPEDX,R2K5ME2J0C1A30,R15G6PDX7J8A9A,R2Q84ODLPM7DG9,R4UWGPOL1PSZZ,R2U04XI700Y4ST,R2EMG0GIWX7GP5,R1W5S1B40S9QFL"/>
    <s v="Compatible with pureit classic g2,Very good product,Best item in best price.,Good,Good one,Nyce product,Good Item With Perfect Accuracy VFM !,One star for bad delivery options"/>
    <s v="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
    <s v="https://m.media-amazon.com/images/I/41asnfU59KL._SY445_SX342_QL70_FMwebp_.jpg"/>
    <s v="https://www.amazon.in/IONIX-Tap-filter-Multilayer-Filter-Pack/dp/B0BNDRK886/ref=sr_1_399?qid=1672923612&amp;s=kitchen&amp;sr=1-399"/>
    <x v="1"/>
    <x v="0"/>
    <n v="5.6521739130434785"/>
    <n v="5.6521739130434785"/>
  </r>
  <r>
    <x v="1052"/>
    <s v="Storite USB 2.0 A to Mini 5 pin B Cable for External HDDS/Camera/Card Readers (150cm - 1.5M)"/>
    <x v="0"/>
    <s v="Accessories&amp;Peripherals"/>
    <n v="299"/>
    <n v="699"/>
    <n v="0.56999999999999995"/>
    <x v="10"/>
    <n v="1454"/>
    <s v="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
    <s v="AEXKMEVDTMU6TP5NMM6O242XCWHA,AHH7XVKA2LEWAG2VZMB624JSNDVA,AFMZTR56AXEJGRYTH4LOKDHD27BA,AF74UYGWHEFR2GCAY6QHBNBXZLJQ,AGMIGAXQAVXGZR4S2UHUNBUGQ76A,AHDVBO5VEZENUC2QNSSZSNYW4ZXQ,AHYDE266M6GFYYUA65OOK6NJSTPQ,AGLDRTUTXKGPR2GM3QZ53LGRKPIA"/>
    <s v="Partha S.,Arvind,Blueraytech,Syed Umar farooq,pritam,Hriday Gohel,Gulab Yadav,Nitin Jena"/>
    <s v="R2RT36U5W9GRK6,R35V054572FNTJ,R1INLMM4RCIDYQ,R32UWFLL51XWFR,R2E6JL1IPA492E,R37EXJUBHQPY55,RU09H6AAVSB29,R21KXH46RVA6RM"/>
    <s v="Good product, but not excellent I should say.,Very poor quality,OK,Good,Very good product. Satisfied with the performance.,will get job done,Good,Value for money âœŒï¸"/>
    <s v="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
    <s v="https://m.media-amazon.com/images/W/WEBP_402378-T1/images/I/41Wb7LHAeLL._SY300_SX300_QL70_FMwebp_.jpg"/>
    <s v="https://www.amazon.in/Storite-USB-2-0-Mini-External/dp/B00GGGOYEU/ref=sr_1_489?qid=1672909149&amp;s=electronics&amp;sr=1-489"/>
    <x v="1"/>
    <x v="0"/>
    <n v="6.8421052631578956"/>
    <n v="6.8421052631578956"/>
  </r>
  <r>
    <x v="1053"/>
    <s v="BESTORÂ® LCD Writing Tablet/pad 12 inches | Electronic Writing Scribble Board for Kids | Kids Learning Toy | Portable Ruff for LCD Paperless Memo Digital Tablet Notepad E-Writer/Writing/Drawing Pad Home/School/Office (Black)"/>
    <x v="0"/>
    <s v="Accessories&amp;Peripherals"/>
    <n v="499"/>
    <n v="1399"/>
    <n v="0.64"/>
    <x v="10"/>
    <n v="1462"/>
    <s v="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
    <s v="AGRDTPMUHWAPVCLIT32C7WW2V6JA,AG6JGI37HP3HKED7FYSE6HNY2OZA,AHGX46NEAGEBIMLPLC4TB3Z342QQ,AGU6A55DL2E56WX7673GFMC6HEYQ,AHORMKJSJGUFFI6JCZP3AGVQIIPQ,AEPHE5IYH65CT6E4RFVU2QFQ5RDQ,AGBSKFFDGK7DFN3J54X4VMY7MUIA,AGBBOHCULMY33RU5XRNNOVVN2ZGQ"/>
    <s v="SUBODH RAJ M S,Amazon Customer,Saurabh kumar,Aarif,Yash,Amazon Customer,Yoginder Kumar,Asif Farooque"/>
    <s v="RXZ81N4MLYOJV,RSP3LVQQTLFHS,R2UXGNDYUTV459,R28D154XP60HC3,R2JGEMVYSCKSMJ,RTYO6OF7GIUIT,R1VM0YRY453I9F,R380AS2WJQL3HN"/>
    <s v="Kids will love it,Good,Good product ðŸ‘,bestor is best,Nice Product for kids,Very costly than others,Good,Most sophisticated product for our mother earth."/>
    <s v="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
    <s v="https://m.media-amazon.com/images/W/WEBP_402378-T2/images/I/41sK3J5ZQIL._SX300_SY300_QL70_FMwebp_.jpg"/>
    <s v="https://www.amazon.in/Bestor-Portable-Paperless-Digital-Writing/dp/B08CZHGHKH/ref=sr_1_491?qid=1672903019&amp;s=computers&amp;sr=1-491"/>
    <x v="1"/>
    <x v="0"/>
    <n v="6.09375"/>
    <n v="6.09375"/>
  </r>
  <r>
    <x v="1054"/>
    <s v="Lifelong LLSM120G Sandwich Griller , Classic Pro 750 W Sandwich Maker with 4 Slice Non-Stick Fixed Plates for Sandwiches at Home with 1 Year Warranty (Black)"/>
    <x v="1"/>
    <s v="Kitchen&amp;HomeAppliances"/>
    <n v="929"/>
    <n v="1300"/>
    <n v="0.28999999999999998"/>
    <x v="10"/>
    <n v="1672"/>
    <s v="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
    <s v="AGLUHXCJJDHZGCCQWBKUF7NAKL3A,AEE4VC52GEZBJ62O6SCO43EWMT6A,AFOQTS7SC5AGY5QHWAOGODRYPSYQ,AEDWSW43DK26XB4AM4TRHLPEJ3HQ,AEUFRVIZEZ32IEDWOE3KGCZXPRKQ,AGXY2N4QLW5M2KWTEAYKQSRBLOIQ,AFCWPBRLAMVOA6L27EPNMTLS3IYQ,AEJEWDZIQ3OTE47W62ZJ2HFOLRZQ"/>
    <s v="vijay patel,Gopal pawar,Anish negi,Amazon Customer,Dinakaran N.,Abhilasha,Amazon Customer,Seeker Seeking"/>
    <s v="R1BJTSW0Q3XBG2,R3LXL9MYPDNLQU,R1EMA2HNG6WLD0,RTH4IIS0NEMZB,R1PBGQY0ZXI2DD,RSK7Z8ESBQEUX,R3DV0SKGPJHAU2,R3NZXJDYJSIGBU"/>
    <s v="Budget friendly best product in class,Good product,Quality,Lifelong Grill Sandwich maker,We can make anything sandwich to grill.,A very good product, go for it,Comact nice design,the facility of big sandwich maker in small size."/>
    <s v="*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
    <s v="https://m.media-amazon.com/images/W/WEBP_402378-T2/images/I/41mcGL9ei0L._SX300_SY300_QL70_FMwebp_.jpg"/>
    <s v="https://www.amazon.in/Lifelong-Sandwich-Griller-Non-Stick-Plates/dp/B08LVVTGZK/ref=sr_1_422?qid=1672923613&amp;s=kitchen&amp;sr=1-422"/>
    <x v="1"/>
    <x v="0"/>
    <n v="13.448275862068966"/>
    <n v="13.448275862068966"/>
  </r>
  <r>
    <x v="1055"/>
    <s v="ZEBRONICS Zeb-Astra 20 Wireless BT v5.0 Portable Speaker with 10W RMS Output, TWS, 10H Backup Approx, Built in Rechargeable Battery FM Radio, AUX, mSD, USB, Call Function and Dual 52mm Drivers Multi"/>
    <x v="2"/>
    <s v="HomeAudio"/>
    <n v="1049"/>
    <n v="2299"/>
    <n v="0.54"/>
    <x v="10"/>
    <n v="1779"/>
    <s v="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
    <s v="AHUXD3GCY22BRMQLWN5ZEB3TGGAA,AEPHHPGRU3LZVJ3GOQ6HX5WSLUJQ,AHXQZN3N55YAWSIZRNKHRWEQ5XZA,AGKQIHXOMAM6DN7XIUVFFHL554LQ,AF76YQ4VNWMTEZXSFQDAICDLYFXQ,AHHF6TY4V2LICXXBWSKTTCUWRGAA,AE3Y3RIVJMUAJO2ABMM6V7I5V7QQ,AFGC6EORGDR3Y2COS4G5WRLHLPNQ"/>
    <s v="Pranav Pacholee,Divakar,ANUDEEP KUMAR SINGH,Lathip,Abhijeet Banerjee,ADINARAYANA,Rishi shukla,Dadu saikia"/>
    <s v="R2F293IOSSP7QX,R35TMVD8F23NNK,R2RP81I94A906C,RB6PFQQVU7KUM,R37XBQ83OS51H0,R2XMCSACFNMHSM,R3OAPCUWZ6KJ0E,R369ID2WU66LI8"/>
    <s v="Awesome sound, but FM is not clear,Good Product!,Guarantee Nahin de rahi hai kharabi hai,It's nice worth for rate,Good product,sufficient sound clarity and connectivity,Sound is best bass is best ðŸ‘ðŸ’¯,Good ðŸ‘"/>
    <s v="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ðŸ‘"/>
    <s v="https://m.media-amazon.com/images/W/WEBP_402378-T2/images/I/31ZMMGdh5nL._SX300_SY300_QL70_FMwebp_.jpg"/>
    <s v="https://www.amazon.in/ZEBRONICS-Zeb-Astra-20-Wireless-Rechargeable/dp/B0B12K5BPM/ref=sr_1_93?qid=1672902998&amp;s=computers&amp;sr=1-93"/>
    <x v="1"/>
    <x v="0"/>
    <n v="7.2222222222222214"/>
    <n v="7.2222222222222214"/>
  </r>
  <r>
    <x v="1056"/>
    <s v="KENT 11054 Alkaline Water Filter Pitcher 3.5 L | Chemical-Free Water with Balanced pH Levels 8.0 to 9.5 | Solves Acidity Issue | Equipped with Carbon and Sediment Filter - Grey"/>
    <x v="1"/>
    <s v="Kitchen&amp;HomeAppliances"/>
    <n v="1799"/>
    <n v="1950"/>
    <n v="0.08"/>
    <x v="10"/>
    <n v="1888"/>
    <s v="KENT Alkaline Water Filter Pitcher converts drinking water to alkaline water and increases its pH level up to 9.5 for a healthy body and healthy mind;Alkaline water helps in reducing acidity, regulating your bodyâ€™s pH levels, boosting immunity and fortifying your health|It reduces the oxygen reduction potential (ORP) and makes antioxidant alkaline water that tastes fresh and clean;Doesnâ€™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
    <s v="AFZBWPKSEOJ3ZXAVS7IA5QMLX6SQ,AH4H673QHNMNQEBK6XKODER4TXBA,AFF3RSHZGO4BAR2KYIOVYD3VGZVQ,AFEVGT6SALVKATPAPCZQCUOZFA4Q,AH7MEOSIJPT7Z2WMJI4ROMY3I2QA,AGLKS2YBV32Q5F36ESVSZKN7YZVA,AF3DKAW7MUAW6MB7HC4YEPY6IN3Q,AGVNDZ4Y2VJXWYSIDOP4GXJYF5DQ"/>
    <s v="Nikhilesh T.,Vishal Sharma,milind moon,Amandeep thakur,smsn,Manwinder Singh,Kindle Customer,Chakraborty A.-7001953481"/>
    <s v="RN4RJMHA6Z17Z,R27O0FPVNG63DK,R1O1OR760KAMN2,R1KHM1E2FS5LHX,R2EDFZCXSNQL9Q,RWOZF184HDN45,R2S27KPO0VKWWA,R6NCDUG0BJSA9"/>
    <s v="Excellent product timely delivered,It's good,Sleek useful but after some time filling water takes time,Good product,PH not certain,Awesome,Excercise Caution before buying,Almost ok"/>
    <s v="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â€™s hardly good as any RO water ðŸ’¦.,Must buy productâ€¦Portable..sturdy &amp; a very useful tool to haveâ€¦it raises pH level of water actuallyâ€¦..I have experienced wonderful results in my stomach related issuesâ€¦.Must buyâ€¦.!!,,Useful. Water is alkaline definitely. But after installation,  6 to 8 washes are needed before drinking"/>
    <s v="https://m.media-amazon.com/images/I/41EI+3OYGaL._SY300_SX300_.jpg"/>
    <s v="https://www.amazon.in/Kent-Alkaline-Filter-Pitcher-3-5-litres/dp/B0762HXMTF/ref=sr_1_410?qid=1672923612&amp;s=kitchen&amp;sr=1-410"/>
    <x v="1"/>
    <x v="0"/>
    <n v="48.75"/>
    <n v="48.75"/>
  </r>
  <r>
    <x v="1057"/>
    <s v="LRIPL Compatible Sony Bravia LCD/led Remote Works with Almost All Sony led/LCD tv's"/>
    <x v="2"/>
    <s v="HomeTheater,TV&amp;Video"/>
    <n v="399"/>
    <n v="399"/>
    <n v="0"/>
    <x v="10"/>
    <n v="1951"/>
    <s v="Before Order Please Match Your Remote With Image Shown|Compatible Sony Bravia LED/LCD Remote|Easy to use|Soft Rubber Keypad|Best Quality Plastic Body"/>
    <s v="AELO5I776X3QUOQZ7AEEFC565CYA,AEJNUCP6WR35MUUPR3D4P23EDVQQ,AGM52TVEKBJENHQAN4Q22ODCL5AA,AGQ55X6WU4XM455UMFRGQZ7RYEYA,AHMJ5HV6F5PZFFLBC4NQ7JCHYA6A,AGJRCXYSPMLOJNP22GLBKWRCYDYQ,AGSEKYY3BOZSIPCZ3LHAML2SOC4A,AFWGX2JJIVSYWDL5QHQ3TLM3IIDA"/>
    <s v="Vishal Nagpal,sharmila,Amazon Customer,Ashish Panjwani,Triti roi,Yogesh Kumar Jalote,Thambaa,Sandeep S."/>
    <s v="R17PVKPPX1FJYC,R34PJA3123VAT3,R1AYZQXNSM6U7F,RAWHBOZFQG4DA,R20LZMIZSXKAM8,RK1BO9M1S8VSI,R1XYZODV57P3LI,R12NL8VVWSST6Q"/>
    <s v="Works like Charm,Useful,Good,Very nice,Doesn't perform like an original.,Working properly,Most of the functions work,Itâ€™s Working"/>
    <s v="The remote looks very similar to the original one. Doesnâ€™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â€™s working but buttons are not good."/>
    <s v="https://m.media-amazon.com/images/W/WEBP_402378-T1/images/I/41hpz9rFbZL._SX300_SY300_QL70_FMwebp_.jpg"/>
    <s v="https://www.amazon.in/LRIPL-Compatible-Bravia-Remote-Almost/dp/B071VMP1Z4/ref=sr_1_157?qid=1672909131&amp;s=electronics&amp;sr=1-157"/>
    <x v="1"/>
    <x v="0"/>
    <s v=""/>
    <s v="0"/>
  </r>
  <r>
    <x v="1058"/>
    <s v="Flix (Beetel) Bolt 2.4 12W Dual USB Smart Charger, Made in India, Bis Certified, Fast Charging Power Adaptor with 1 Meter USB to Type C Cable for Cellular Phones (White)(Xwc-64D)"/>
    <x v="2"/>
    <s v="Mobiles&amp;Accessories"/>
    <n v="249"/>
    <n v="599"/>
    <n v="0.57999999999999996"/>
    <x v="10"/>
    <n v="2147"/>
    <s v="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efS1bi1vL._SX300_SY300_QL70_ML2_.jpg"/>
    <s v="https://www.amazon.in/Charger-Certified-Charging-Adaptor-Cellular/dp/B09NL4DCXK/ref=sr_1_246?qid=1672895821&amp;s=electronics&amp;sr=1-246"/>
    <x v="1"/>
    <x v="0"/>
    <n v="6.7241379310344831"/>
    <n v="6.7241379310344831"/>
  </r>
  <r>
    <x v="1059"/>
    <s v="FLiX Usb Charger,Flix (Beetel) Bolt 2.4 Dual Poart,5V/2.4A/12W Usb Wall Charger Fast Charging,Adapter For Android/Iphone 11/Xs/Xs Max/Xr/X/8/7/6/Plus,Ipad Pro/Air 2/Mini 3/4,Samsung S4/S5 &amp; More-Black"/>
    <x v="2"/>
    <s v="Mobiles&amp;Accessories"/>
    <n v="239"/>
    <n v="599"/>
    <n v="0.6"/>
    <x v="10"/>
    <n v="2147"/>
    <s v="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Iuz7jlfqL._SX300_SY300_QL70_ML2_.jpg"/>
    <s v="https://www.amazon.in/FLiX-Charger-Charging-Adapter-More-Black/dp/B09T37CKQ5/ref=sr_1_431?qid=1672895872&amp;s=electronics&amp;sr=1-431"/>
    <x v="1"/>
    <x v="0"/>
    <n v="6.5"/>
    <n v="6.5"/>
  </r>
  <r>
    <x v="1060"/>
    <s v="Solidaire 550-Watt Mixer Grinder with 3 Jars (Black) (SLD-550-B)"/>
    <x v="1"/>
    <s v="Kitchen&amp;HomeAppliances"/>
    <n v="1649"/>
    <n v="2800"/>
    <n v="0.41"/>
    <x v="10"/>
    <n v="2162"/>
    <s v="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
    <s v="AHZFKWGDBRQKNMNQ4ZPL52OZBRKA,AGBEFVJFOQIRF7C7KY5VN6XO7JEA,AGN47LODJXDWX6WWSS5JJLKP2HWQ,AGJRVBQJIVB445HIWTFCZOI37IQA,AHCNUZM2XGWJXQHPWYVZMS5CAEMA,AFQICBBGIA6ED2FXXYEVEVKDFOWQ,AELILYZUYXGJOFN2P7KT7OEUBM2Q,AEJHZ5W2C7AYFISGPX7WSDVSIYEQ"/>
    <s v="Mukta Khan,mal kho,Apurba,Patel Kiran,Critical  Customer,Bhagyashree chopade,SANDIP SINGH,Ramesh kumar"/>
    <s v="R2F6HAXHI2E0QM,R3ARFHUPI2UTDN,R2NFBRLIKTBYX6,R1NQQIZHCDSRL8,RU6YHY3TNNV6U,R2F0F9H707NNWH,R32GR67TTDTEH,RMA358YLCTHG2"/>
    <s v="Ok product 900/ma bast product  A little family product Not resturant not hotel,Heard to relief but nice ðŸ‘Œ,Value for money,Discount is good,Good product for non continuous work,Good product,à¤­à¤¾à¤ˆ à¤•à¤­à¥€ à¤®à¤¤ à¤²à¥‡à¤¨à¤¾ à¤¨à¤¹à¥€à¤‚ à¤¤à¥‹ à¤ªà¤›à¤¤à¤¾à¤¯à¥‹ à¤—à¥‡ 6 à¤®à¤¹à¥€à¤¨à¤¾ à¤ˆà¤¯à¥‚à¤œ à¤•à¤¿à¤¯à¤¾ à¤¹à¥‚ à¤”à¤° à¤¯à¥‡ à¤²à¥‹à¤— à¤µà¤¾à¤°à¤‚à¤Ÿà¥€ à¤­à¥€ à¤¨à¤¹à¥€à¤‚ à¤¦à¥‡à¤¤à¥‡ à¤¹à¥ˆà¤‚,Best product"/>
    <s v="Ok product 900/ma bast product A little family productNot resturant not hotel,No,Nice product,Good product,For Dry grinding of spices, motor heats up,ðŸ‘,à¤­à¤¾à¤ˆ à¤•à¤­à¥€ à¤®à¤¤ à¤²à¥‡à¤¨à¤¾ à¤¨à¤¹à¥€à¤‚ à¤¤à¥‹ à¤ªà¤›à¤¤à¤¾à¤¯à¥‹ à¤—à¥‡ 6 à¤®à¤¹à¥€à¤¨à¤¾ à¤ˆà¤¯à¥‚à¤œ à¤•à¤¿à¤¯à¤¾ à¤¹à¥‚ à¤”à¤° à¤¯à¥‡ à¤²à¥‹à¤— à¤µà¤¾à¤°à¤‚à¤Ÿà¥€ à¤­à¥€ à¤¨à¤¹à¥€à¤‚ à¤¦à¥‡à¤¤à¥‡ à¤¹à¥ˆà¤‚ à¤•à¤­à¥€ à¤•à¥‹ à¤•à¤¸à¥à¤Ÿà¤®à¤° à¤¨à¤®à¥à¤¬à¤° à¤¦à¥‡à¤—à¥‡ à¤•à¥‹à¤ˆ à¤¸à¥à¤¨à¤¤à¤¾ à¤¹à¥€ à¤¨à¤¹à¥€à¤‚ à¤¹à¥ˆ à¤¬à¥‹à¤²à¥‡à¤‚à¤—à¥‡ à¤•à¤‚à¤ªà¥à¤²à¥‡à¤¨ à¤¦à¤°à¥à¤œ à¤¹à¥‹ à¤—à¤¯à¤¾ à¤¹à¥ˆ à¤”à¤° à¤•à¥‹à¤ˆ à¤¸à¥à¤¨à¤µà¤¾à¤ˆ à¤¨à¤¹à¥€à¤‚ à¤¹à¥à¤ˆ,https://m.media-amazon.com/images/I/71HMDwsW8bL._SY88.jpg"/>
    <s v="https://m.media-amazon.com/images/I/41SWYTwG5-L._SX300_SY300_QL70_FMwebp_.jpg"/>
    <s v="https://www.amazon.in/Solidaire-550-Watt-Mixer-Grinder-SLD-550-B/dp/B085LPT5F4/ref=sr_1_356?qid=1672923610&amp;s=kitchen&amp;sr=1-356"/>
    <x v="1"/>
    <x v="0"/>
    <n v="9.5121951219512191"/>
    <n v="9.5121951219512191"/>
  </r>
  <r>
    <x v="1061"/>
    <s v="Redmi 11 Prime 5G (Meadow Green, 4GB RAM 64GB ROM) | Prime Design | MTK Dimensity 700 | 50 MP Dual Cam | 5000mAh | 7 Band 5G"/>
    <x v="2"/>
    <s v="Mobiles&amp;Accessories"/>
    <n v="13999"/>
    <n v="15999"/>
    <n v="0.13"/>
    <x v="10"/>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EBM3UFSICAMJJ63YZUBAFR6DZHQ,AGVN2YMSW5XV3H7H2MLRNDINPITA,AGRZTDPR7I75A5V36SYCPXIXHI5Q,AGECH5TXOT3LNZSNATG3E7NFATBQ,AGSAHTWECW2CLZXM5NWAEUDBU6OQ,AF5ZRMB3EOZXTXOOBVEVJTGZ2XFA"/>
    <s v="dhruvi,Sujal Negi,NAGARAJAN,Sreenath,Placeholder,Waseemakram,Shivi,Adnan Malik"/>
    <s v="R3KJZVGMCEDPKA,R1EU6W1X8DZQN1,R3L27Z1PJ76EKV,R1834GGPCPMNI7,R1UMU1N5S0KAZR,R1WXD21WPVTX5W,RKAXT22G5HS62,R30RLRRT0OJMVO"/>
    <s v="Nice phone,15 day review,Extent,Awesome phone, recommend to buy it.,its all okay,Design,Good,Worth it"/>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
    <s v="https://m.media-amazon.com/images/I/41gQbaGlXrL._SX300_SY300_QL70_ML2_.jpg"/>
    <s v="https://www.amazon.in/Redmi-Meadow-Design-Dimensity-5000mAh/dp/B0BBFJ9M3X/ref=sr_1_179?qid=1672895799&amp;s=electronics&amp;sr=1-179"/>
    <x v="1"/>
    <x v="0"/>
    <n v="30"/>
    <n v="30"/>
  </r>
  <r>
    <x v="1062"/>
    <s v="Redmi 11 Prime 5G (Thunder Black, 4GB RAM, 64GB Storage) | Prime Design | MTK Dimensity 700 | 50 MP Dual Cam | 5000mAh | 7 Band 5G"/>
    <x v="2"/>
    <s v="Mobiles&amp;Accessories"/>
    <n v="13999"/>
    <n v="15999"/>
    <n v="0.13"/>
    <x v="10"/>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G64E4GTHGCK5JAQJBFV3GPWYWOQ,AEBM3UFSICAMJJ63YZUBAFR6DZHQ,AGVN2YMSW5XV3H7H2MLRNDINPITA,AGRZTDPR7I75A5V36SYCPXIXHI5Q,AGECH5TXOT3LNZSNATG3E7NFATBQ,AGSAHTWECW2CLZXM5NWAEUDBU6OQ"/>
    <s v="dhruvi,Sujal Negi,hussain khan pattan,NAGARAJAN,Sreenath,Placeholder,Waseemakram,Shivi"/>
    <s v="R3KJZVGMCEDPKA,R1EU6W1X8DZQN1,RE8OSDUM47BMX,R3L27Z1PJ76EKV,R1834GGPCPMNI7,R1UMU1N5S0KAZR,R1WXD21WPVTX5W,RKAXT22G5HS62"/>
    <s v="Nice phone,15 day review,Nice Phone,Extent,Awesome phone, recommend to buy it.,its all okay,Design,Good"/>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
    <s v="https://m.media-amazon.com/images/I/412VyMavsJL._SX300_SY300_QL70_ML2_.jpg"/>
    <s v="https://www.amazon.in/Redmi-Thunder-Storage-Dimensity-5000mAh/dp/B0BBFJLP21/ref=sr_1_255?qid=1672895821&amp;s=electronics&amp;sr=1-255"/>
    <x v="1"/>
    <x v="0"/>
    <n v="30"/>
    <n v="30"/>
  </r>
  <r>
    <x v="1063"/>
    <s v="Candes 10 Litre Perfecto 5 Star Rated Automatic Instant Storage Electric Water Heater with Special Metal Body Anti Rust Coating With Installation Kit, 2KW Geyser (Ivory)"/>
    <x v="1"/>
    <s v="Heating,Cooling&amp;AirQuality"/>
    <n v="3249"/>
    <n v="6299"/>
    <n v="0.48"/>
    <x v="10"/>
    <n v="2569"/>
    <s v="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
    <s v="AE64UCDJJ5GO35UI7VJ2OCCZMGFQ,AHQNBEQHTS5HDSNP3LMLQA4H4YPQ,AEPSO6AT7QUTF6LYRISXUYQKHM7Q,AH4ZZLZF5JO74MJ3E6WURPHAOKVA,AE6X7T342OTM3RULX5KQPVUT7TTA,AFIWBQHKNAVWZTU7RYW3TJLJVPOA,AH6SPM32C4XZBAFVXZXENRZ54LSA,AGWQXJIDWICZWNZWNO7SKP3YFEYQ"/>
    <s v="A H.,Amazon Customer,Amazon Customer,Gajendra Kumar sharma,Harpreet Kaur Sodhi,Shashi ranjan Kumar,Chandan Kumar,Vikas sharma"/>
    <s v="R1XLQ3KU8NRG4P,RGVJ5KUUNIU77,R3FD9YGKRHM8LY,R2UNQBX57IZ6IJ,R18R5BIYTIVOX3,R16IEFUYCP8OE0,R2M04XPGQM0UGX,RYGVFM9ORV4JJ"/>
    <s v="Small size is not good,It's a nice product,Gd product for this range,Value for money,Good to Buy,Nice product,Adding review after 2 months of use,Good"/>
    <s v="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
    <s v="https://m.media-amazon.com/images/I/21NKf-n3WdL._SX300_SY300_QL70_FMwebp_.jpg"/>
    <s v="https://www.amazon.in/Candes-Automatic-Instant-Multiple-Perfecto/dp/B08YRMBK9R/ref=sr_1_438?qid=1672923613&amp;s=kitchen&amp;sr=1-438"/>
    <x v="1"/>
    <x v="0"/>
    <n v="8.125"/>
    <n v="8.125"/>
  </r>
  <r>
    <x v="1064"/>
    <s v="Bajaj RHX-2 800-Watt Room Heater (White)"/>
    <x v="1"/>
    <s v="Heating,Cooling&amp;AirQuality"/>
    <n v="1399"/>
    <n v="1549"/>
    <n v="0.1"/>
    <x v="10"/>
    <n v="2602"/>
    <s v="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
    <s v="AGI3LMXQXP4MEFM4NDQTJTXXQBVQ,AFC2IZIMLDQRHPP6HME2J34YYOOQ,AGRB3PSBBGROCDVUZ4T5NQCFGULA,AFV6EB63VB7UKYIEUYKNYEXHV5IA,AHS5BOPH3WRQV2BD4IWZRGDYQVVQ,AFYWFSV7SQAJW6KLYQN4D5OVIUNA,AH4GBZYOUGBQQ2XQQHY6WKQZTIKQ,AFFBDPS3XMGKIVKYZIMXQZJGEI7A"/>
    <s v="Shanu SwamiKohar,susheel,Shubham Tiwari,Amazon Customer,hemant,Rehan alam,J.S.,Ankit kumar singh"/>
    <s v="R2556DFD2ZXACT,RT20S82LT3HZF,R5PBZ2AGECCNG,R1XSSAS2EQFOVQ,R2HJ4MWS6TL6WQ,RVBQL14APCWFY,R2WCBDYBF6XI7R,R9MK42KRU62FP"/>
    <s v="Quality is fine,Good,Minimum electricity maximum heat.,Light weight portable and easy to operate,Nice product,Don't buy it,Value for Money,It's average product"/>
    <s v="Normal heat by this product.,Good,Quit good,https://m.media-amazon.com/images/I/61s-GPKkkZL._SY88.jpg,,Don't buy it because 10-11 day it will work well after that it start heating more and more ,it is plastik body,Value for Money,heating is normal"/>
    <s v="https://m.media-amazon.com/images/I/519JHuNt1RL._SX300_SY300_QL70_FMwebp_.jpg"/>
    <s v="https://www.amazon.in/Bajaj-RHX-2-800-Watt-Room-Heater/dp/B00LUGTJGO/ref=sr_1_17?qid=1672923591&amp;s=kitchen&amp;sr=1-17"/>
    <x v="1"/>
    <x v="0"/>
    <n v="39"/>
    <n v="39"/>
  </r>
  <r>
    <x v="1065"/>
    <s v="KENT 16026 Electric Kettle Stainless Steel 1.8 L | 1500W | Superfast Boiling | Auto Shut-Off | Boil Dry Protection | 360Â° Rotating Base | Water Level Indicator"/>
    <x v="1"/>
    <s v="Kitchen&amp;HomeAppliances"/>
    <n v="1199"/>
    <n v="1950"/>
    <n v="0.39"/>
    <x v="10"/>
    <n v="2832"/>
    <s v="1.8L KENT Electric Kettle SS is an ideal pick to serve a family of 5-6 members at a time|You can easily prepare instant coffee, tea, soup, or other hot beverage within minutes|It has a concealed heating element with stainless steel cover that ensure water doesnâ€™t touch the electrical parts|Its flat heating plate is perfect for even heat distribution|The 360Â° rotation base is for easy pouring and serving|This electric kettle provides protection from dry-boiling and overheating and shuts down automatically once the water is boiled|Its small LED indicator on the base indicates the â€˜switch-onâ€™ mode"/>
    <s v="AEDOY7QSF22AYSFDSBF32NURIY3A,AE4GETIZXRFI5D7IX7X66HOXA7HA,AEZX7AZEVOCXCPQVIFTY7UN6R4RA,AHGAT6WYRGMXHVJU32IRWHCKZIJA,AH7DPTXSO5T2YJSEQFZ6E3HBSLQA,AED2YYBYVHAASJ3QCTDEZUTBWVOA,AFWUD5DYUNUE5VFG3RING65BF37A,AHQB4SCMITLH3RJJGHYFYGJDFGZQ"/>
    <s v="Rattan Lal Narula,DIBYALOCHAN DUTTA,Amazon Customer,Pares chandra Ray,Tapasya,Vishnu Bagal,Amjad Hussain,Sakthi"/>
    <s v="R3JRCWMWKXH9IB,R3G026EMLP0VS7,R24JJEFAXZH2J6,R24WHQLDAXAB92,R21V0OVOI8IF8N,RC1OYQZGSAU8Y,R1R8U1O073H76A,R1NVGNWTYT0WZV"/>
    <s v="The base unit is rather flimsy. could have been slightly thicker!!,Good,great,Good,Leaking issue,Pot external body gets heated, which is not expected.,Nice Product,Best Buy for Price of Rs 699"/>
    <s v="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
    <s v="https://m.media-amazon.com/images/W/WEBP_402378-T1/images/I/41fyxXj8N5L._SX300_SY300_QL70_FMwebp_.jpg"/>
    <s v="https://www.amazon.in/Kent-16026-1-8-Liter-Electric-Kettle/dp/B07GLSKXS1/ref=sr_1_175?qid=1672923600&amp;s=kitchen&amp;sr=1-175"/>
    <x v="1"/>
    <x v="0"/>
    <n v="10"/>
    <n v="10"/>
  </r>
  <r>
    <x v="1066"/>
    <s v="Noise Buds VS402 Truly Wireless in Ear Earbuds, 35-Hours of Playtime, Instacharge, Quad Mic with ENC, Hyper Sync, Low Latency, 10mm Driver, Bluetooth v5.3 and Breathing LED Lights (Neon Black)"/>
    <x v="2"/>
    <s v="Headphones,Earbuds&amp;Accessories"/>
    <n v="1799"/>
    <n v="3999"/>
    <n v="0.55000000000000004"/>
    <x v="10"/>
    <n v="3517"/>
    <s v="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
    <s v="AH2QFGBZYKJDYPAKHEEXUKLZDYTQ,AG2RP4LU7VSU67OTVBAC6LSKI3PQ,AGC6NVLEXXVXAOMXP46RL2622EBA,AEQHT4NCWZ6DDFMOV3QW3W7N5HDQ,AGPYAZNUEWYCAGM4A4WWQNUXD25Q,AEEH35CH4JAERU44DZYQVKQVXGHA,AF67OFMRED2DAQUDHR32ZPSIZEAQ,AHFCRBRVKYQJW75E4DQHUOXK7IVA"/>
    <s v="RAHUL GOUD,Nitesh,Lokesh K V,KESHAV Kohli,Ozair Ahmad GLS,vishal mandal,Vicky Kumar,Mohamed A."/>
    <s v="R1H4NEOQ6UEAUO,R1EXCFKOXU8V4G,R26ZOQR926DPVQ,R29VVCLZZLXMKP,R1EQ6Z6IDFUDQU,R2OOANZHYPNGCF,R22ZFYL3I9O4CV,R3SHUZZHWO2W3P"/>
    <s v="Clear voice,Nice,Good and recomended,It was a nice product,It's good.,Vishal Mandal,Value of Money,Bass quality was good"/>
    <s v="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
    <s v="https://m.media-amazon.com/images/W/WEBP_402378-T2/images/I/31ylgpMYDwL._SX300_SY300_QL70_FMwebp_.jpg"/>
    <s v="https://www.amazon.in/Noise-Wireless-Instacharge-Bluetooth-Breathing/dp/B0B217Z5VK/ref=sr_1_157?qid=1672903002&amp;s=computers&amp;sr=1-157"/>
    <x v="1"/>
    <x v="0"/>
    <n v="7.0909090909090899"/>
    <n v="7.0909090909090899"/>
  </r>
  <r>
    <x v="1067"/>
    <s v="AmazonBasics 108 cm (43 inches) 4K Ultra HD Smart LED Fire TV AB43U20PS (Black)"/>
    <x v="2"/>
    <s v="HomeTheater,TV&amp;Video"/>
    <n v="24499"/>
    <n v="50000"/>
    <n v="0.51"/>
    <x v="10"/>
    <n v="3518"/>
    <s v="Resolution: 4K Ultra HD (3840 x 2160) | Refresh Rate: 60 hertz | 178Â°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â€˜Get Product Supportâ€™ and schedule a service. For any other information, please contact Amazon customer support"/>
    <s v="AEY5PQYPSQDGMJCPRPSLJKFM6ELA,AHNQOEGE6ZB5DB2BZKMI3GXO2YEA"/>
    <s v="Shankar Raman,Johnnie Sinclair"/>
    <s v="R24M24UKIB5KN3,R9MTYU83EHJ96"/>
    <s v="(after nearly one year use) Value for money TV, except for the sound,Spectacular Specification, Build Quality, and Performance"/>
    <s v=",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
    <s v="https://m.media-amazon.com/images/W/WEBP_402378-T1/images/I/51z60rNcKSL._SY300_SX300_QL70_FMwebp_.jpg"/>
    <s v="https://www.amazon.in/AmazonBasics-108cm-inch-Ultra-Smart/dp/B087JWLZ2K/ref=sr_1_493?qid=1672909149&amp;s=electronics&amp;sr=1-493"/>
    <x v="1"/>
    <x v="0"/>
    <n v="7.6470588235294112"/>
    <n v="7.6470588235294112"/>
  </r>
  <r>
    <x v="1068"/>
    <s v="Bajaj Majesty Duetto Gas 6 Ltr Vertical Water Heater ( LPG), White"/>
    <x v="1"/>
    <s v="Heating,Cooling&amp;AirQuality"/>
    <n v="5365"/>
    <n v="7445"/>
    <n v="0.28000000000000003"/>
    <x v="10"/>
    <n v="3584"/>
    <s v="Dimensions: 35.56 Cms X 19 Cms X 55 Cms"/>
    <s v="AH2PWK54MG3S6EOHGLGP3LTQJOAQ,AHKY24SIF5BG5XOFBACXN33XUO3Q,AGLCQ6Z2KEIXM7DC7JFZEN623CHQ,AGVRXUM3GMUGSUDI2BCELQ5G3MRQ,AFFJF7JN2X3UKBT33BHFMU2FCDIQ,AH3LPGUYC6VZUHBLHZKGMMBT5HGQ,AHHQ5CWRAMNLLPSINLJSICBU7CRQ,AGSHCIHX3V7HS6F6W2XTBOYFX5WQ"/>
    <s v="jaydeep barad,Amazon Customer,Mukesh,Mitesh Thakur,Tejas D.,Jeet singh,Himanso,mohit goyal"/>
    <s v="R3573XWMBZ88LW,RYNFBD6U8G0VG,R2NLFJL73LNWXM,R1DOYFCE2U82WE,ROTYDHVA4QC9L,R314WOWD2JI7BC,RFMW7AV5SCYI4,R17OEBPM77XXFS"/>
    <s v="Yet to know the performance,Good,Hamara bajaj...,Battery isue,Good but PNG model is Made In China,Value for money,Expansive,Service and Installation"/>
    <s v="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
    <s v="https://m.media-amazon.com/images/I/31MEXd6TAoL._SX300_SY300_QL70_FMwebp_.jpg"/>
    <s v="https://www.amazon.in/Bajaj-Majesty-Duetto-LPG-6-Litre/dp/B014HDJ7ZE/ref=sr_1_365?qid=1672923611&amp;s=kitchen&amp;sr=1-365"/>
    <x v="1"/>
    <x v="0"/>
    <n v="13.928571428571427"/>
    <n v="13.928571428571427"/>
  </r>
  <r>
    <x v="1069"/>
    <s v="Morphy Richards New Europa 800-Watt Espresso and Cappuccino 4-Cup Coffee Maker (Black)"/>
    <x v="1"/>
    <s v="Kitchen&amp;HomeAppliances"/>
    <n v="4799"/>
    <n v="5795"/>
    <n v="0.17"/>
    <x v="10"/>
    <n v="3815"/>
    <s v="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
    <s v="AEFYJ3VKDQDLXLOEH7TKQUXIT7HA,AFLARMOT32PZ5FPIILELCOKTTCWQ,AERLEJIKGVDMADHIHSA4DVMEJUGQ,AEDK7NNC32QPIBYSPK3J4OFILH4Q,AF4NZ4IE7EJVM3TNU3EWWNTVVPTA,AEOSZOOLVIL7K74EVIMKO7G6FG2A,AF4O4LUZMCTMSSHA7Q7DJNUIFZZA,AE7H55TQ6WG5UBHJXDIJXAZJKCIA"/>
    <s v="Manish Holla,SuperPlayer117,Sudeepmirza,Amba vasantha lashmi,Swati,Damaitre,Amazon Customer,Amazon Customer"/>
    <s v="R2FNV0NZDLWHE,R2M99BK02MCDNV,R2P5UQ0XEPCTOW,R1J2HEVC2FWFAN,R2RIUPW9S9ZHGN,R2LV0EOIWD1E49,R1D75XFJREJIF7,R2K5FL56JA45QK"/>
    <s v="Sufficient for a Family,Makes superior coffee,almost par with those brewed in CCD,value for money,Nice,Doesnâ€™t justify the Description,Good for the price,Unnecessary Buy,Delivery without Warranty Card"/>
    <s v="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
    <s v="https://m.media-amazon.com/images/W/WEBP_402378-T1/images/I/31M+TYWPdQL._SY300_SX300_.jpg"/>
    <s v="https://www.amazon.in/Morphy-Richards-Europa-Espresso-Cappuccino/dp/B008P7IF02/ref=sr_1_276?qid=1672923606&amp;s=kitchen&amp;sr=1-276"/>
    <x v="1"/>
    <x v="0"/>
    <n v="22.941176470588232"/>
    <n v="22.941176470588232"/>
  </r>
  <r>
    <x v="1070"/>
    <s v="ATOM Selves-MH 200 GM Digital Pocket Scale"/>
    <x v="1"/>
    <s v="Kitchen&amp;HomeAppliances"/>
    <n v="308"/>
    <n v="499"/>
    <n v="0.38"/>
    <x v="10"/>
    <n v="4584"/>
    <s v="Auto Calibration|Tare Full Capacity|Auto Off: 30 Seconds Off|2AAA Battery Included"/>
    <s v="AFMJG5IJKO7AFSAAXTAAHIKK4DDA,AHDEDC3POAU5BZGDWP33QORI3YEA,AFLPTFP6N5EL5WWVVB5ELDFJ6DPQ,AE2IURVHTZIHYVJSWHTXDKEF3QOA,AEY4DSGBLEDYOHJTHH4VKWLS777Q,AHLX7ZJKWBQ6IEC5R7O56JAVEHPA,AERUNKZJXZDXZ7WPIUH5SQHDDWUA,AFJSTDPDPNSJF5IOIZN4ALD2W2NA"/>
    <s v="kanwar Singh,Vipul,Bsanju,Chiranjeevi,S,Devang.Gadgil,Nilesh Kumar Dev,Rafik"/>
    <s v="R3KA8I1JO7VWHM,RGN972IS97APK,R19V3GRW0VRBAC,RAXEY84M4ISW1,R1PSYUMKHDXHVU,R1625BVG24Y7M,R1KYTADP38QAD0,RTX0APKPL4NRR"/>
    <s v="OK Product.,Good &amp; accurate,Not working inaccuracy,Ok for approximate weight estimation,Stopped working,Works just fine,but needs to be handled very carefully,Cheap qulity but accurate,Good Product"/>
    <s v="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
    <s v="https://m.media-amazon.com/images/W/WEBP_402378-T2/images/I/41Oo66iQH7L._SY445_SX342_QL70_FMwebp_.jpg"/>
    <s v="https://www.amazon.in/Atom-Selves-A100-Digital-Pocket-Silver/dp/B06XMZV7RH/ref=sr_1_152?qid=1672923598&amp;s=kitchen&amp;sr=1-152"/>
    <x v="1"/>
    <x v="0"/>
    <n v="10.263157894736842"/>
    <n v="10.263157894736842"/>
  </r>
  <r>
    <x v="1071"/>
    <s v="ACTIVA 1200 MM HIGH SPEED 390 RPM BEE APPROVED 5 STAR RATED APSRA CEILING FAN BROWN 2 Years Warranty"/>
    <x v="1"/>
    <s v="Heating,Cooling&amp;AirQuality"/>
    <n v="1099"/>
    <n v="1990"/>
    <n v="0.45"/>
    <x v="10"/>
    <n v="5911"/>
    <s v="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
    <s v="AFCLVEPUPFSZU5KJMDBYKGARGQBQ,AEC4ACDLYBYYFG2473OXFA6BOCHA,AGEUOPY2YJ6HCREEOLU73JCGLFVQ,AGT2HSAHUC2KL5P2RL657BNZW3EQ,AERD6R3OJ5GSAGDUSNOOSYWMJJAA,AFXYWZZ4PXDEVN5DJPTUF6SKLEGQ,AHYAQT2F3NUTKS7LIHXKTFNR7WQA,AHKSXLMJOQHJNI2U6A4FURPV5CYQ"/>
    <s v="Ravi,Pasala Eswararao,Verified User,Azarudeen,Shubham,venkatesh,VELMURUGAN,kutty"/>
    <s v="R1SWHPJDUW2G3M,R2RFQJDQF5BT8,RPGTYXQGC3TXI,R3TFGARGJENEPY,ROG4D0YGDQMH,R3HAW9CAE08DZ5,R1LA2HMRSTZGUS,R2NOWT8O685BUW"/>
    <s v="Decently priced fan,Power saving fan low super qwality,Nice one, go for it,Fan rod was missing,Overall good fan at this price,Good,Love it .. nice product,Okay"/>
    <s v="A good fan. Very sad no regulator, and had to spend money for a regulator,Iam like this prodect amazing,Iâ€™ve been using it since last 4 months and it doesnâ€™t have any issues so far. Product came with all the necessary items and it works perfectly fine.,Rod was missing Kindly resend,Good performance and good fan.Just upper cap not given by company.Rest is good at this price.I hope it long lasts.,Good one,,Just okay don't get too much hype"/>
    <s v="https://m.media-amazon.com/images/I/31hXo964hqL._SY300_SX300_QL70_FMwebp_.jpg"/>
    <s v="https://www.amazon.in/ACTIVA-APSRA-Approved-Ceiling-Warranty/dp/B07ZJND9B9/ref=sr_1_315?qid=1672923607&amp;s=kitchen&amp;sr=1-315"/>
    <x v="1"/>
    <x v="0"/>
    <n v="8.6666666666666661"/>
    <n v="8.6666666666666661"/>
  </r>
  <r>
    <x v="1072"/>
    <s v="Sounce Gold Plated 3.5 mm Headphone Splitter for Computer 2 Male to 1 Female 3.5mm Headphone Mic Audio Y Splitter Cable Smartphone Headset to PC Adapter â€“ (Black,20cm)"/>
    <x v="2"/>
    <s v="Headphones,Earbuds&amp;Accessories"/>
    <n v="120"/>
    <n v="999"/>
    <n v="0.88"/>
    <x v="10"/>
    <n v="6491"/>
    <s v="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â€™s our first time to use fishing-wire-kind materials braiding with audio cables for maximum protection.|QUALITY: The jack itself has additional insulation which helps in the durability of the product during multiple plug-in and plug-out maneuvers and keeps the interference to minimum."/>
    <s v="AG4KZO4DB3TYVVMBWPWMMJGD4ZYQ,AHE6VSQN5XCADFDWC3TZMMWKYADQ,AHRNAZGI4ZD7G633XI64QAT6F3WA,AHUX4GCB3OYN52TETLMI7OO4JJGQ,AET2XG6WT3TJSTOJRZ5UFC5TYYHQ,AEOIVRQ4ELTA76SML2EVSFT4UM6A,AHEXJOGQ4ZOV6QSW3IHMLRYGFMQA,AEWG5SV4CCM5NUDRMA22BMJDGZVA"/>
    <s v="shaan bishwas,Anirvan Kule,Tannu Mahanand,Sunil Sharma,Anuja Lad,Sankar Agarwal,Amazon Customer,Jophin Joseph"/>
    <s v="RO163Q6WRVSZZ,R28DMP1E79OWIH,R2FJI6OH7CFVRL,R1CHL5MG2PHSFJ,R2T11MDTCMZ8IQ,RV544Y0ARIS17,ROHRC9ZCY3ZKI,R28O9QSWHZF2KK"/>
    <s v="Recommended !,Good product,Please wire quality improve karo,Value for money product.,Amazing Performance &amp; Great Quality,A lot of noise when mic is plugged in.,Great product,Good"/>
    <s v="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ðŸ‘,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
    <s v="https://m.media-amazon.com/images/I/41jmiwgyu8L._SX300_SY300_QL70_ML2_.jpg"/>
    <s v="https://www.amazon.in/Sounce-Plated-Headphone-Earphone-Splitter/dp/B08BCKN299/ref=sr_1_375?qid=1672895857&amp;s=electronics&amp;sr=1-375"/>
    <x v="1"/>
    <x v="0"/>
    <n v="4.4318181818181817"/>
    <n v="4.4318181818181817"/>
  </r>
  <r>
    <x v="1073"/>
    <s v="ZEBRONICS Zeb-Fame 5watts 2.0 Multi Media Speakers with AUX, USB and Volume Control (Black)"/>
    <x v="2"/>
    <s v="HomeAudio"/>
    <n v="499"/>
    <n v="799"/>
    <n v="0.38"/>
    <x v="10"/>
    <n v="6742"/>
    <s v="Zeb-fame is a USB powered 2.0 speaker that supports an AUX input|The 2.0 speaker also comes with volume control and produces scintillating sound experience even while being compact|Drivers 5.2cm (2.04-inch) x 2|Impedance 4 ohms|Output Power (RMS) 2.5Watts plus 2.5Watts|Country of Origin: China"/>
    <s v="AEGWP42GIGIOVDTY5DG2A6E4AY5Q,AFAQCBEHAIWL5F5W5PTWK2V7U4TA,AG5M7MJQX6OLPQ2CFRNGKTC26IZA,AEFRDOHS5FREPDSZU6FPMMH5QXPA,AGUCBTQJ5SB74KLB7QHID3VMEQHQ,AH5FRUHWJN6LLDA3WQUHV7DSE3FQ,AG2DJXFBQPAWRGKC2LLG4IUWWJNQ,AG2VPNDAAPKBRHLK4L7CWYBZPNAA"/>
    <s v="Asraful,Sagar prajapati,Mahesh Kumar Tiwari,Amazon Customer,Manav bhanderi,Tarun,Yallaling Maruthi,Rahnuma"/>
    <s v="RQ03WWKIJ86VR,R3S0S1OUOOTNC2,R2EEZPKARXPCYZ,R1INKZP3Y4L085,R2CLAZMKKPEP0Y,R3TCUV39Q5GMP7,RZO17F76OW8H9,R201RFHN6XKRPR"/>
    <s v="Thik thak he,wired,Sound boss,cheap and best temporary speakers,So loud,Bass,BEST QUALITY SPEAKER,Very nice"/>
    <s v="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
    <s v="https://m.media-amazon.com/images/W/WEBP_402378-T2/images/I/51X7oG9862L._SX300_SY300_QL70_FMwebp_.jpg"/>
    <s v="https://www.amazon.in/Zebronics-Zeb-Fame-Multi-Speakers-Control/dp/B07L3NDN24/ref=sr_1_253?qid=1672903007&amp;s=computers&amp;sr=1-253"/>
    <x v="1"/>
    <x v="0"/>
    <n v="10.263157894736842"/>
    <n v="10.263157894736842"/>
  </r>
  <r>
    <x v="1074"/>
    <s v="Noise Pulse Buzz 1.69&quot; Bluetooth Calling Smart Watch with Call Function, 150 Watch Faces, 60 Sports Modes, Spo2 &amp; Heart Rate Monitoring, Calling Smart Watch for Men &amp; Women - Rose Pink"/>
    <x v="2"/>
    <s v="WearableTechnology"/>
    <n v="1999"/>
    <n v="4999"/>
    <n v="0.6"/>
    <x v="10"/>
    <n v="7571"/>
    <s v="Bluetooth calling: Stay connected to the world, answer calls, store favourite contacts and dial from recent call logs, do it all with your smartwatch.|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â€ŽSmartwatch, Magnetic Charger, User Manual, Warranty Card; Connectivity Technology: Usb"/>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I/41lf0N5STAL._SX300_SY300_QL70_ML2_.jpg"/>
    <s v="https://www.amazon.in/Noise-Bluetooth-Calling-Function-Monitoring/dp/B09PLFJ7ZW/ref=sr_1_182?qid=1672895799&amp;s=electronics&amp;sr=1-182"/>
    <x v="1"/>
    <x v="0"/>
    <n v="6.5"/>
    <n v="6.5"/>
  </r>
  <r>
    <x v="1075"/>
    <s v="Noise Pulse Buzz 1.69&quot; Bluetooth Calling Smart Watch with Call Function, 150 Watch Faces, 60 Sports Modes, Spo2 &amp; Heart Rate Monitoring, Calling Smart Watch for Men &amp; Women - Jet Black"/>
    <x v="2"/>
    <s v="WearableTechnology"/>
    <n v="2499"/>
    <n v="4999"/>
    <n v="0.5"/>
    <x v="10"/>
    <n v="7571"/>
    <s v="Bluetooth calling: Stay connected to the world, answer calls, store favourite contacts and dial from recent call logs, do it all with your smartwatch. Charging Time : Up to 2 hours|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â€ŽSmartwatch, Magnetic Charger, User Manual, Warranty Card; Compatible Devices: Smartphone"/>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W/WEBP_402378-T1/images/I/317lVfwVu8L._SX300_SY300_QL70_FMwebp_.jpg"/>
    <s v="https://www.amazon.in/Noise-ColorFit-Bluetooth-Monitoring-SmartWatch/dp/B09P18XVW6/ref=sr_1_152?qid=1672903002&amp;s=computers&amp;sr=1-152"/>
    <x v="1"/>
    <x v="0"/>
    <n v="7.8"/>
    <n v="7.8"/>
  </r>
  <r>
    <x v="1076"/>
    <s v="Sounce Fast Phone Charging Cable &amp; Data Sync USB Cable Compatible for iPhone 13, 12,11, X, 8, 7, 6, 5, iPad Air, Pro, Mini &amp; iOS Devices"/>
    <x v="0"/>
    <s v="Accessories&amp;Peripherals"/>
    <n v="199"/>
    <n v="1899"/>
    <n v="0.9"/>
    <x v="10"/>
    <n v="7928"/>
    <s v="ã€ Fast Charger&amp; Data Syncã€‘-With built-in safety proctections and four-core copper wires promote maximum signal quality and strength and enhance charging &amp; data transfer speed with up to 480 mb/s transferring speed.|ã€ Compatibilityã€‘-Compatible with iPhone 13, 12,11, X, 8, 7, 6, 5, iPad Air, Pro, Mini &amp; iOS devices.|ã€ Sturdy &amp; Durableã€‘-The jacket and enforced connector made of TPE and premium copper, are resistant to repeatedly bending and coiling.|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
    <s v="AGU3BBQ2V2DDAMOAKGFAWDDQ6QHA,AESFLDV2PT363T2AQLWQOWZ4N3OA,AHTPQRIMGUD4BYR5YIHBH3CCGEFQ,AEUVWXYP5LT7PZLLZENEO2NODPBQ,AHC7MPW55DOO6WNCOQVA2VHOD26A,AFDI6FRPFBTNBG7BAEB7JDJSMKDQ,AFQKCEEEKXCOHTDG4WUN3XPPHJQQ,AHKUUFNMBZIDLSSPA4FEHIO2EC7Q"/>
    <s v="Kunal,Himanshu,viswanath,sai niharka,saqib malik,Aashiq,Ramu Challa,Sanjay gupta"/>
    <s v="R3J3EQQ9TZI5ZJ,R3E7WBGK7ID0KV,RWU79XKQ6I1QF,R25X4TBMPY91LX,R27OK7G99VK0TR,R207CYDCHJJTCJ,R3PCU8XMU173BT,R1IMONDOWRNU5V"/>
    <s v="Good speed for earlier versions,Good Product,Working good,Good for the price,Good,Worth for money,Working nice,it's a really nice product"/>
    <s v="Not quite durable and sturdy,https://m.media-amazon.com/images/W/WEBP_402378-T1/images/I/71rIggrbUCL._SY88.jpg,Working good,https://m.media-amazon.com/images/W/WEBP_402378-T1/images/I/61bKp9YO6wL._SY88.jpg,Product,Very nice product,Working well,It's a really nice product"/>
    <s v="https://m.media-amazon.com/images/W/WEBP_402378-T1/images/I/31IvNJZnmdL._SY445_SX342_QL70_FMwebp_.jpg"/>
    <s v="https://www.amazon.in/Sounce-iPhone-Charging-Compatible-Devices/dp/B096MSW6CT/ref=sr_1_3?qid=1672909124&amp;s=electronics&amp;sr=1-3"/>
    <x v="1"/>
    <x v="0"/>
    <n v="4.333333333333333"/>
    <n v="4.333333333333333"/>
  </r>
  <r>
    <x v="1077"/>
    <s v="Inalsa Vacuum Cleaner Wet and Dry Micro WD10 with 3in1 Multifunction Wet/Dry/Blowing| 14KPA Suction and Impact Resistant Polymer Tank,(Yellow/Black)"/>
    <x v="1"/>
    <s v="Kitchen&amp;HomeAppliances"/>
    <n v="3859"/>
    <n v="10295"/>
    <n v="0.63"/>
    <x v="10"/>
    <n v="8095"/>
    <s v="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â€“ Equipped with powerful motor delivers 14KPA strong suction power and ensures long time operation. The vacuum cleaner has an impact resistant polymer tank for longer usage life|Safe buoy technology â€“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Â° rotating wheels enable it to move flexibly to anywhere you need. Its compact and lightweight is easy to store without occupying much space"/>
    <s v="AE6YWSEP7SYHCL2F5WLM3JLAPTDA,AGMOSQZYENCGDYQFYZG76EYEMCGA,AF33L2INL2ERR46KPNMQ6R5BRYXQ,AG247WO5BV4INTTCQ3H35SSEPVJQ,AER4JBQGMSVBHQGHMB6GOMU3BS3A,AGTJV66YYDYUYNBXEY2LCR7M5O5A,AHJDJPODT66LJAPROAV3ENMD4PLA,AGL5JWV3DFJIR6T23UKXMUS7BQTA"/>
    <s v="Sunny Senpai,Prashant,chetna,Surendran,Harisha,Raju Gupta,Shabazuddin,Defence aspirant"/>
    <s v="RPH459PHQQOP4,R17ZRY0K8T3ZVJ,R1UCB8TXKZ7JE0,R1YM20O66MTQUR,R1R7T8TNV9C1DX,R3OCX18B6XDQ39,RRIN800K9UFKC,R8EDW68GK5IJK"/>
    <s v="Great value,Very Nice product,Very good product at reasonable price,Nice Product. Cost efficient,Value for money,good product for the price,very powerfull motor best product i like it,Good product"/>
    <s v="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
    <s v="https://m.media-amazon.com/images/W/WEBP_402378-T1/images/I/414PLTPvJBL._SX300_SY300_QL70_FMwebp_.jpg"/>
    <s v="https://www.amazon.in/Inalsa-Micro-WD10-1000W-Multifunction-Resistant/dp/B07SLNG3LW/ref=sr_1_301?qid=1672923607&amp;s=kitchen&amp;sr=1-301"/>
    <x v="1"/>
    <x v="0"/>
    <n v="6.1904761904761907"/>
    <n v="6.1904761904761907"/>
  </r>
  <r>
    <x v="1078"/>
    <s v="Canon PIXMA E477 All-in-One Wireless Ink Efficient Colour Printer (White/Blue)"/>
    <x v="0"/>
    <s v="Printers,Inks&amp;Accessories"/>
    <n v="5299"/>
    <n v="6355"/>
    <n v="0.17"/>
    <x v="10"/>
    <n v="8280"/>
    <s v="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
    <s v="AHV4RBRC5YCXKIOQC2Y4PFTQPZJQ,AEXNDM5WOVFGYVZEG5WIZCIJVN6Q,AFU42F26AWWMHVXXPQBCV3TMJCQA,AHRL6UH5ZPAO25IZNBKRHIBU75MQ,AFNKZKUMVGEZPPAHKKX66IV6RJ6Q,AEK6GCTCP57ROUFQRMAH5X3NVLOQ,AEMKNUIMZACX7TT5FMUOPSS5YNMQ,AE47Z7OIMUONNOFNS74AL5G3SEUQ"/>
    <s v="Evangelyssa,Harendra Nath Baidya,Skanda Prasad,Dr Nagacharan Gowda,Amazon Customer,Raghavan  CV.,Shibam sharma,Amazon Customer"/>
    <s v="R113XKB6ZAUQF,R2SOXALV4NB8GQ,RONEN38QVS6OD,R1SSASOUEVFGI9,R3NJ4S4NF2MA16,RCNZVZSXG9YK0,RAN94F4HUX984,R2PCQJOKH6H8MK"/>
    <s v="Good printer but challenging setup,Use friendly,Printer is good for home usage,Good,Its a nice product,Canon PIXMA E477 All-in-One Wireless Ink Efficient Colour Printer (White/Blue),Photos ar not clear,Perfect printer for home purpose"/>
    <s v="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
    <s v="https://m.media-amazon.com/images/I/31ejgWaEayL._SY300_SX300_QL70_FMwebp_.jpg"/>
    <s v="https://www.amazon.in/Canon-E477-Wireless-Efficient-Printer/dp/B01JOFKL0A/ref=sr_1_427?qid=1672903016&amp;s=computers&amp;sr=1-427"/>
    <x v="1"/>
    <x v="0"/>
    <n v="22.941176470588232"/>
    <n v="22.941176470588232"/>
  </r>
  <r>
    <x v="1079"/>
    <s v="POPIO Type C Dash Charging USB Data Cable for OnePlus Devices"/>
    <x v="0"/>
    <s v="Accessories&amp;Peripherals"/>
    <n v="350"/>
    <n v="599"/>
    <n v="0.42"/>
    <x v="10"/>
    <n v="8314"/>
    <s v="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
    <s v="AFY3XWUSTQABIV5OERXNLAPIZBTA,AFDIP7UX2AVN7Q42UVSPWBZDSKJQ,AF2UJQYDINULS75GB476GZ3F5HKA,AFBYRGPVHQDBRHAQHZYD5JCR2VMQ,AF5MN6PWXNKK5XXQPOD3TDRDO2YQ,AHEKP6OARUMDVOTRLNM73MQ2LYSA,AEV34N6R33BELH7SXLEZFWBCMJ3Q,AE4YIOCA5OVDV3GCCYFIJZ3XEKCA"/>
    <s v="Digvijay Kharbas,D,Vibhor,Asha,RoRo,tanya,Sai Tenish Harsha,Aasif Shaik"/>
    <s v="R3RLXT74FJNH0M,R2DKEWKEV812QE,RV83FJKABN7I9,R907U5NEBJ1YF,R2AYNKOODU7SLG,R7214V7D90EN3,R3CHENLYCMAW08,R2KP7SQ4MX7F48"/>
    <s v="They did what they said... Sent a replacement when complained...,Charging Rapidly on Replacement,They did what they said... Sent a replacement when complained...,Capacity,Not original but worth buying,Does not support fast charging,Good,Good quality"/>
    <s v="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quot;Charging Rapidly &quot;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
    <s v="https://m.media-amazon.com/images/I/31wPIFxnDaL._SY445_SX342_QL70_FMwebp_.jpg"/>
    <s v="https://www.amazon.in/POPIO-Charging-Cable-OnePlus-Devices/dp/B07HZ2QCGR/ref=sr_1_228?qid=1672909135&amp;s=electronics&amp;sr=1-228"/>
    <x v="1"/>
    <x v="0"/>
    <n v="9.2857142857142865"/>
    <n v="9.2857142857142865"/>
  </r>
  <r>
    <x v="1080"/>
    <s v="Pigeon by Stovekraft Amaze Plus Electric Kettle (14313) with Stainless Steel Body, 1.8 litre, used for boiling Water, making tea and coffee, instant noodles, soup etc. 1500 Watt (Silver)"/>
    <x v="1"/>
    <s v="Kitchen&amp;HomeAppliances"/>
    <n v="699"/>
    <n v="1345"/>
    <n v="0.48"/>
    <x v="10"/>
    <n v="8446"/>
    <s v="CLASSIC DESIGN : The classical mirror polish of the appearance makes your electric kettle 1.8 Litre unique and aesthetic, which can match any type of kitchen design and 360Â°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
    <s v="AHGFUWNO5JO5V5DUDHKMWTLNP5HA,AE5M7SPRDYEU6EPXVXHFGAS3WZXQ,AHVJBPTSYB54ISNJO3RFYLHEVUVQ,AHN7GHEZKML6JVIVYWBWABE7O5TQ,AHHCVLPZJDMVTNXUP3HJK3YIFDFA,AF3MKLAVO72PML63OAC3KF7F5L3Q,AEIJ2WAYER5T4QYWGJINFMXVV5JA,AGL5Z4GVIBTUZX3GXZFXEFSQC7EA"/>
    <s v="R.Ravinder,Tejinder,Santosh dixit,Raju Prasad,Rajendra Kumar chandra,Sekhar Reddy,Fatima Sayyed,Selvaraj Duraisamy"/>
    <s v="R2US7Y06YM7OHR,R2OAKOAGTGVUTN,R3DVFQGVFX84XI,R1WAPDS97JZKIA,R1ESX1X8D1NBKP,R2AUA7VTJ8T109,R2UBSM7L5I24EO,R1G0Q0UJ7FBXGP"/>
    <s v="Useful,Not value for money,à¤•à¥€à¤®à¤¤ à¤•à¥‡ à¤¹à¤¿à¤¸à¤¾à¤¬ à¤¸à¥‡ à¤¬à¥‡à¤¹à¤¤à¤° à¤µà¤¸à¥à¤¤à¥ à¤¹à¥ˆ,Good product,Average,Very Good,After sell service,Good"/>
    <s v="Useful,Takes long time to heat up water , not very quick with heating,à¤ªà¤¸à¤‚à¤¦ à¤¹à¥ˆà¤•à¥€à¤®à¤¤ à¤•à¤® à¤•à¤¾à¤® à¤œà¥à¤¯à¤¾à¤¦à¤¾ à¤…à¤šà¥à¤›à¤¾ à¤¹à¥ˆà¤¬à¤¹à¥à¤¤ à¤œà¤²à¥à¤¦à¥€ à¤¹à¥€à¤Ÿà¤¿à¤‚à¤— à¤šà¤¾à¤¯ à¤¦à¥‚à¤§ à¤¯à¤¾ à¤ªà¤¾à¤¨à¥€ à¤—à¤°à¤® à¤•à¤°à¤¨à¤¾ à¤¸à¤­à¥€ à¤•à¤¾à¤® à¤†à¤¸à¤¾à¤¨à¥€ à¤¸à¥‡ à¤¹à¥‹ à¤œà¤¾à¤¤à¥‡ à¤‡à¤‚à¤¡à¤•à¥à¤¶à¤¨ à¤•à¥€ à¤¬à¤œà¤¾à¤¯ à¤‡à¤¸ à¤ªà¥à¤°à¥‹à¤¡à¤•à¥à¤Ÿ à¤•à¥‹ à¤¬à¥‡à¤¹à¤¤à¤° à¤®à¤¾à¤¨ à¤¸à¤•à¤¤à¥‡ à¤¹à¥ˆ à¤•à¥‡à¤¤à¤²à¥€ à¤œà¥ˆà¤¸à¥‡ 5 à¤²à¥€à¤Ÿà¤° à¤®à¥‡à¤‚ à¤¯à¤¾ 7 à¤²à¥€à¤Ÿà¤° à¤®à¥‡à¤‚ à¤‰à¤ªà¤•à¤°à¤£ à¤‰à¤ªà¤²à¤¬à¥à¤§ à¤¹à¥‹ à¤¤à¥‹ à¤¬à¤¤à¤¾ à¤¦à¥€à¤œà¤¿à¤ à¥¤à¤¤à¤¾à¤° à¤•à¥€ à¤²à¤‚à¤¬à¤¾à¤ˆ à¤•à¤® à¤¸à¥‡ à¤•à¤® 1.5à¤®à¥€à¤Ÿà¤° à¤¹à¥‹,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
    <s v="https://m.media-amazon.com/images/W/WEBP_402378-T2/images/I/31na34LxwmL._SX300_SY300_QL70_FMwebp_.jpg"/>
    <s v="https://www.amazon.in/Pigeon-stovekraft-Amaze-Plus-1-8/dp/B07WJXCTG9/ref=sr_1_159?qid=1672923598&amp;s=kitchen&amp;sr=1-159"/>
    <x v="1"/>
    <x v="0"/>
    <n v="8.125"/>
    <n v="8.125"/>
  </r>
  <r>
    <x v="1081"/>
    <s v="Samsung Galaxy M53 5G (Deep Ocean Blue, 6GB, 128GB Storage) | 108MP | sAmoled+ 120Hz | 12GB RAM with RAM Plus | Travel Adapter to be Purchased Separately"/>
    <x v="2"/>
    <s v="Mobiles&amp;Accessories"/>
    <n v="23999"/>
    <n v="32999"/>
    <n v="0.27"/>
    <x v="10"/>
    <n v="8866"/>
    <s v="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
    <s v="AFBLFBJHOW7CQX62SQP7S3QJCFVA,AHRPOOH37D4FX5UHQEWKJ5RL4DVA,AGYYGL7JDT7YHKFH7HKAQH5DPBFQ,AGB77J7O6BH5OYGIU5PPZNLCB64A,AFUPOIQZH7NDPJN6S2SA7FUJUC5Q,AHIUAO5XZ6A6KCCQVX7IX2DWQSAQ,AGPM77A4UXCNYQ6QY527N3FQGXCA,AGTXMLVIUZKUII7RXIDLLIN4TLZA"/>
    <s v="Krishna S Mohan,Jatin Patel,Izhar Aazmi,Thambusamy,Uttam saha,shaiksha vallii,sandy,Godfrey Mathais"/>
    <s v="RRKAMPIXSKUW,R3SXQQ9NVG7HOY,R3UW73PKX5XAOA,R3U8JXSUPY8MSJ,R3B9EB3AG57TR9,R2QNWBZRD42XTY,R2E243OBZNQZ4Q,R11DCSCBEFMX5F"/>
    <s v="Received defective phone and running from one customer care to another to replace the phone,Honest opinion.,Worth the money but not as good as promised,Good budget model phone,value for money.,Galaxy m53,Good buy for 22k,A little overpriced but gets the work done"/>
    <s v="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quot;phone is working now&quot;.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quot;patch issue. Software update dint happen&quot;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ðŸ”‹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
    <s v="https://m.media-amazon.com/images/I/418vxJS4AML._SX300_SY300_QL70_ML2_.jpg"/>
    <s v="https://www.amazon.in/Samsung-Storage-sAmoled-Purchased-Separately/dp/B09XJ5LD6L/ref=sr_1_333?qid=1672895842&amp;s=electronics&amp;sr=1-333"/>
    <x v="1"/>
    <x v="0"/>
    <n v="14.444444444444443"/>
    <n v="14.444444444444443"/>
  </r>
  <r>
    <x v="1082"/>
    <s v="Crompton Sea Sapphira 1200 mm Ultra High Speed 3 Blade Ceiling Fan (Lustre Brown, Pack of 1)"/>
    <x v="1"/>
    <s v="Heating,Cooling&amp;AirQuality"/>
    <n v="1449"/>
    <n v="2349"/>
    <n v="0.38"/>
    <x v="10"/>
    <n v="9019"/>
    <s v="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
    <s v="AENJBTR2KDJMOAEQA4AROLV244QQ,AE666QCFHN4ZT5Q6YSSL7UXCW7WQ,AGDLBT3JTXVM7MQMJAMRPW7KSN6Q,AFRNTHDPSCZ2ZZR6GCJYOOP3KOLA,AF65AUFKDWACJHKOTBRDRESNCMAQ,AGD7U6UETXAMSDWDHOSIMIAM3HFA,AFCQLKM6YD32YVCRA6NYR6KHLZJQ,AERWYMLTYEXWK43EV6AZADRVEIOA"/>
    <s v="Mahenddhra,Pavan Sisode,Archana Sekhar,chandanpatel,Amazon Customer,Aniruddh sinh.,Biswajit Borah,Dev Thakur"/>
    <s v="R19X0TLJFOL8RV,R3H2XBOSPH6NZR,R187CEHOWSXVIR,R3D78DM0715YW3,R1ZTUD2LMQZ1O0,R2HMMLCLTHHYZ9,R3ETS7YB3Q999V,R8L7UK03RGGA"/>
    <s v="little bit good,Not Bad,sleek,good,Good product,Nice fan,Simple but effective,à¤…à¤­à¥€ à¤¯à¥‚à¤œ à¤•à¤°à¤¤à¥‡ à¤¹à¥à¤ à¤œà¤¡ à¤Ÿà¤¾à¤‡à¤® à¤¨à¤¹à¥€à¤‚ à¤¹à¥à¤† à¤¹à¥ˆ"/>
    <s v="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
    <s v="https://m.media-amazon.com/images/W/WEBP_402378-T1/images/I/31pRaPCFqVL._SX300_SY300_QL70_FMwebp_.jpg"/>
    <s v="https://www.amazon.in/CROMPTON-Sapphira-Ultra-Ceiling-Lustre/dp/B09SPTNG58/ref=sr_1_213?qid=1672923601&amp;s=kitchen&amp;sr=1-213"/>
    <x v="1"/>
    <x v="0"/>
    <n v="10.263157894736842"/>
    <n v="10.263157894736842"/>
  </r>
  <r>
    <x v="1083"/>
    <s v="Boult Audio Airbass Z20 True Wireless, 40H Battery Life, Zen ENC Mic, Type-C Lightning Boult Fast Charging (10Mins=100Mins), BoomX Tech Bass, ENC, IPX5 in Ear Earbuds with mic (Green)"/>
    <x v="2"/>
    <s v="Headphones,Earbuds&amp;Accessories"/>
    <n v="1399"/>
    <n v="5499"/>
    <n v="0.75"/>
    <x v="10"/>
    <n v="9504"/>
    <s v="Offers playback time of up to 10 hours for every charge. Carrying case can give 4 additional charges to the earbuds making totalÂ play-timeÂ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
    <s v="AGGSPBWHNKPM222VK2PCN4PHRMWQ,AHKPIQ3BNCTJ2EVZ3SWK45X6S2MQ,AEZ4XP6EQ5UIJF5YHBGJ3EPP4MOA,AFIND4QQKETURXU76GI6655ZFS4Q,AF6SCWIB7NVHZI4WWZHXAY2JJUGA,AEE2XYKFE3DMNYQTOCBK3PEVORQA,AH7X6273K5JCM64M6H4NHACJNOPQ,AHJE2BSA3PARAUPU7WEXWJ6WS3KQ"/>
    <s v="Ruman,deep,Jatin Sawhney,Nehru,P R Vedprakash,LEO SELVARATHINAM,Adil,Ashish Srinivas"/>
    <s v="R3Q0EFB6CKAL4W,R3SBR1YRGFORQV,RHK2VI4OFC8UW,R1QPBRC7ZDKAB6,R2QKG9AO1MMHNQ,RLC1RHGMCZS55,R4RMB9P1YZJV3,R3L44D00WINPGV"/>
    <s v="Best to use wid like any phone.....it has great range,Good in this budget,Good,Very good for music lovers,Nice product,Boult audio airbass z20 review,Good product impressive,Worth of buying"/>
    <s v="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
    <s v="https://m.media-amazon.com/images/I/31Hjf7KD75L._SY300_SX300_.jpg"/>
    <s v="https://www.amazon.in/Boult-Audio-Lightning-Environmental-Cancellation/dp/B0B31BYXQQ/ref=sr_1_50?qid=1672902997&amp;s=computers&amp;sr=1-50"/>
    <x v="1"/>
    <x v="0"/>
    <n v="5.2"/>
    <n v="5.2"/>
  </r>
  <r>
    <x v="1084"/>
    <s v="EGate i9 Pro-Max 1080p Native Full HD Projector 4k Support | 3600 L (330 ANSI ) | 150&quot; (381 cm) Large Screen | VGA, AV, HDMI, SD Card, USB, Audio Out | (E03i31 / E04i32) Black"/>
    <x v="2"/>
    <s v="HomeTheater,TV&amp;Video"/>
    <n v="9490"/>
    <n v="15990"/>
    <n v="0.41"/>
    <x v="10"/>
    <n v="10480"/>
    <s v="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
    <s v="AH6QHRMENKX6PFBXHEVDIWEKJSKA,AE5VS52EYPPGCA6BVWXK2NT6NFBA,AGOYOKNFM75VNEGK3DSACVQ6CFUQ,AHGYEGAWBMQGOITR2ZFR7SFSWLGA,AE37UHWDVGTD3RZUERS6DMZ73QIA,AGYYQY3SON5Q4UBPM5NWXQSSLCIA,AG7NSYRU3ZSMSIKJT6P4YIFO6QOA,AHWKKP3N725TNVCGAS3RDM5MNAJQ"/>
    <s v="Amazon Customer,Manasi Kulkarni,dwaipayan sarkar,Balaji,Amazon Customer,sanjib behera,vanniavel,Pradeep"/>
    <s v="R1IW58DJL28MGC,R217BN4TULUANU,R1AYCAKEY7OB6E,RBZIBERM0VQSN,R2ZY2SYWQPC3U9,RL3T9B6IF35TF,R3OK8B33J8NWV4,R17CVFA9I53GML"/>
    <s v="VFM and kudos to egate to launch a fhd projector at the lowest price and it is not bad at all,Good Bluetooth Projector,What more can you ask for at this price!!?,Good for winter nights.,Nice purchase,Value for money,WORTH EVERY PENNY SPENT...,Value for money"/>
    <s v="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â€™s very helpful for their studies. Now students connect themselves more to the world.ðŸ˜Š,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Â°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Â°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quot;BEST PROJECTOR IN MARKET IN MY OPINION FOR THE PRICE AND HOME ENTERTAINMENT PURPOSE&quot;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
    <s v="https://m.media-amazon.com/images/W/WEBP_402378-T1/images/I/51DhRNtyo0L._SX300_SY300_QL70_FMwebp_.jpg"/>
    <s v="https://www.amazon.in/Support-Display-Projector-Connectivity-E03i31/dp/B088Z1YWBC/ref=sr_1_176?qid=1672909133&amp;s=electronics&amp;sr=1-176"/>
    <x v="1"/>
    <x v="0"/>
    <n v="9.5121951219512191"/>
    <n v="9.5121951219512191"/>
  </r>
  <r>
    <x v="1085"/>
    <s v="Butterfly Hero Mixer Grinder, 500W, 3 Jars (Grey)"/>
    <x v="1"/>
    <s v="Kitchen&amp;HomeAppliances"/>
    <n v="2238"/>
    <n v="3899"/>
    <n v="0.43"/>
    <x v="10"/>
    <n v="11004"/>
    <s v="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
    <s v="AFDMLUXC5LS5RXDJSJJRHNBURIVQ,AHFY5XAN2X4N5GXOJRN5Y7HNC57Q,AEQQZI7NFOSSSCFA2FOZKUDXP5QQ,AEM63GK5JFDGEBFKA42W5EPWBOHQ,AGQFO7HUNP4TATRLGLKZWTGSRZ5A,AFPADOOHAUZPXOLGIRLUVWJD62VQ,AEU72RQQFVEX4RRIWB3FIK4IOYMQ,AFUIVFZ4RBLB4N57ACNNJUDOXJJQ"/>
    <s v="E.GURUBARAN,Hemanth Kumar,rangaraj sanjeevi,Kamala,Sivaranjani,Sundharan.A,Abhishek,rangababu"/>
    <s v="R1OW9TWGTIS29M,R2X2WOP22DNGDV,R2M132CK318U3F,R3SCT96D2225LJ,R368748X71CS6N,R2986V8U04JEIG,R167KSSEHI9SV,R2UI7KAL0FX21X"/>
    <s v="Good quality,Super ðŸ‘Œ,Worth for the money but the knob is slippery,Good product,Good quality,Nothing,Worthy product,Good"/>
    <s v="Good quality,Super ðŸ‘Œ,Worth for the money but the knob is slippery,Good product,Nice,Ok,Little bit of noice,Good"/>
    <s v="https://m.media-amazon.com/images/W/WEBP_402378-T1/images/I/41buv8eJQtL._SX300_SY300_QL70_FMwebp_.jpg"/>
    <s v="https://www.amazon.in/Butterfly-Hero-500-Mixer-Grinder/dp/B07TXCY3YK/ref=sr_1_379?qid=1672923611&amp;s=kitchen&amp;sr=1-379"/>
    <x v="1"/>
    <x v="0"/>
    <n v="9.0697674418604652"/>
    <n v="9.0697674418604652"/>
  </r>
  <r>
    <x v="1086"/>
    <s v="Noise Buds Vs104 Bluetooth Truly Wireless in Ear Earbuds with Mic, 30-Hours of Playtime, Instacharge, 13Mm Driver and Hyper Sync (Charcoal Black)"/>
    <x v="2"/>
    <s v="Headphones,Earbuds&amp;Accessories"/>
    <n v="1299"/>
    <n v="3499"/>
    <n v="0.63"/>
    <x v="10"/>
    <n v="12452"/>
    <s v="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
    <s v="AHLPMR4VVPOQ2YOHBFOZ55D7OUVQ,AFXQR65B2ONAPVNIFV6RMMJXATAQ,AHKIW5FEJBZVHD4MH7LBRDKXFJTA,AE4XZRBGX3OYZRK6X25BK6UW7KPA,AFA2RHFCGLLADX2Y6VEUWDGJZPNA,AFTW5AE7RXGZCZGGGE5CIVC6ODMQ,AH3VCCMOSINF7Z5TWDQPIJTI7LNA,AHQQ5CAMLDWCOYQLE46VT6DT7T6A"/>
    <s v="Achint,Anish,bhomick bhaskar,Sumit,Des Raj,Amazon Customer,Gursimranpallah,Amit Ahluwalia"/>
    <s v="R2XES5SVJG8YP1,R3ISE0B84H2FC4,R32PBSE5T01GP3,RF7XT25GUKMXL,R90ADLZBP2L4B,R1ININDVW54554,RSL20NEE3CM3Z,R8NGRUX0L544R"/>
    <s v="BUDGET TWS,Does its job,Bhomick bhasker,Noise is nice,Des Raj,Noise -Good one,It's sound quality,It's worth it"/>
    <s v="HONEST REVIEW :-I got these buds in â‚¹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
    <s v="https://m.media-amazon.com/images/I/31YW3+kpZQL._SY300_SX300_.jpg"/>
    <s v="https://www.amazon.in/Noise-Bluetooth-Wireless-30-Hours-Instacharge/dp/B09Y5MP7C4/ref=sr_1_132?qid=1672903001&amp;s=computers&amp;sr=1-132"/>
    <x v="1"/>
    <x v="0"/>
    <n v="6.1904761904761907"/>
    <n v="6.1904761904761907"/>
  </r>
  <r>
    <x v="1087"/>
    <s v="Butterfly Smart Wet Grinder, 2L (White) with Coconut Scrapper Attachment, Output - 150 W, Input 260 W"/>
    <x v="1"/>
    <s v="Kitchen&amp;HomeAppliances"/>
    <n v="3658"/>
    <n v="5156"/>
    <n v="0.28999999999999998"/>
    <x v="10"/>
    <n v="12837"/>
    <s v="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
    <s v="AHS7IMVVE56BINTOOQEC3ZDFCCRA,AEZD2VA4YOHTVUTQDMYQJPI4JGBA,AF6OFPEK4C4UGOSVFMGRQQOSZRJQ,AGSJ57EXX26AKQIQRG2I54BSZPPA,AF6ES4EHMPNTBDTKJ2RVAULV4QVQ,AE77S5GV4JXA37SULMC5CYORCK5Q,AGUT6T75HH2Z5NKTDDIO2KKBG3QQ,AFXQUHNNILJZMAN3G7SSUXP5DVLA"/>
    <s v="JAYAPRAKASH P,Avinash,V V R Rao,Abhijith Nair,Gopal krishna Reddy,RAJASEKAR,Kamalakannan,Matta leela krishna"/>
    <s v="R1TKOA0N93W0AF,RZSQX768Q8BRO,R38TTOMI01SZ0M,R2LTDUDDQF0HE0,R3DNOKYB0YB2DZ,R1FGO0SSUJD2TV,R35S3OO2N2ZEAK,R34JI2S82934EL"/>
    <s v="Good,Good product,Good,Good one from a renowned brand!!,Working fine..,Excellent to go for this Product,Product super,Nice product ðŸ‘"/>
    <s v="Rate required to reduce,Good product,Good,A good budget grinder from a renowned brand,Everything is fine with the product., doing it's best in this price range..,Looks Stunning and works good as expected,Okay good,But very bit slow but very nice"/>
    <s v="https://m.media-amazon.com/images/I/414JLnTlLnL._SY300_SX300_QL70_FMwebp_.jpg"/>
    <s v="https://www.amazon.in/Butterfly-150-Watt-Grinder-Scrapper-Attachment/dp/B078HG2ZPS/ref=sr_1_221?qid=1672923601&amp;s=kitchen&amp;sr=1-221"/>
    <x v="1"/>
    <x v="0"/>
    <n v="13.448275862068966"/>
    <n v="13.448275862068966"/>
  </r>
  <r>
    <x v="1088"/>
    <s v="Boult Audio Bass Buds Q2 Lightweight Stereo Wired Over Ear Headphones Set with Mic with Deep Bass, Comfortable Ear Cushions, &amp; Long Cord (Black)"/>
    <x v="2"/>
    <s v="Headphones,Earbuds&amp;Accessories"/>
    <n v="649"/>
    <n v="2499"/>
    <n v="0.74"/>
    <x v="10"/>
    <n v="13049"/>
    <s v="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
    <s v="AFFITBM6PHS2QO3SI23K6T5FZJYQ,AEW7WERXDAVF2JFHMPDWI2R6EWLA,AFVSNKZX2D322R5L245E7JBPXZPQ,AEIBWLUGRBR5PDQLXFISBUHOQI5Q,AE2MN74BM246562VMYFMSEFSTAJQ,AEIZWS5HEDO6KUUX3B2GWNI6LVAA,AHU7LA2O5SHVZMSFQU72YATBSO5A,AEBZ5HFJJPYLJAJL6YPW5B5TNSPQ"/>
    <s v="Vijay,Asad,Mohan,siddhraj,Nayan Ambhore,achoibam poireinganba,G.shyamsundar,Joginder Parihar"/>
    <s v="R30IUGWUAWZ7VQ,R2YU0RDOUNLB5M,RXK8OJ3F42ATY,R2M9M458Q96FUE,R3H1PC871H1GM5,R1K9QL3Y422K6J,R3C4RMUOAJHGYO,R169IX82EZNIGB"/>
    <s v="Waste of money,Best in this price range,Detailed Review &amp; Pros and Cons !!!,badhiya,Best Wired Headphones For Watching Movies And Online Classes,Very noise,Average quality,Nice experience in this headphone"/>
    <s v="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â˜ºï¸,achhi product he,Got the product delivered unharmed in 6 days.I got it for â‚¹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â‚¹999 in 2018 and they lasted for a very long duration of 4 years.The Boult Audio Q2 looks a bit delicate as compared to Boat Rockerz, but don't forget there's a double price difference between them.Let's see how long it goes....Summing up this is the best product in this price segment (â‚¹500). Just go for it if you get the same.,Noise level is so high I couldn't listen more than 5 minutes.. So I like to choose another brand please refund for this product,Quality not as expected level,I use this product for mostly in gaming and listening songs but there are no mic in it"/>
    <s v="https://m.media-amazon.com/images/I/31IO--RzGbL._SX300_SY300_QL70_FMwebp_.jpg"/>
    <s v="https://www.amazon.in/Boult-Audio-Wired-Lightweight-Comfortable/dp/B08FY4FG5X/ref=sr_1_371?qid=1672903013&amp;s=computers&amp;sr=1-371"/>
    <x v="1"/>
    <x v="0"/>
    <n v="5.2702702702702702"/>
    <n v="5.2702702702702702"/>
  </r>
  <r>
    <x v="1089"/>
    <s v="Tosaa T2STSR Sandwich Gas Toaster Regular (Black)"/>
    <x v="1"/>
    <s v="Kitchen&amp;HomeAppliances"/>
    <n v="260"/>
    <n v="350"/>
    <n v="0.26"/>
    <x v="10"/>
    <n v="13127"/>
    <s v="Consumes Lower Gas|Even Distribution Of Heat|Color: Black, Material: Nonstick|Sandwich Made Crispier and Perfect|Warranty: 6 months warranty|Includes: 1- sandwich toaster"/>
    <s v="AGDWMV5ZAHCSPG6IMWYOTBTOB6XQ,AE3LXXFXH6BORYJRUFKZHYY3UHYQ,AGFOD6MTODJ2BVFMYDOCLV6XQM5Q,AH7CH74XTRZWL4SHLUHGIKALPBHQ,AH7POVEBCJ2XBVILJPAO6EE4FQ5A,AF6EGJ3IP6NT47SNGHLAJ7IVUZTA,AEKGSTRWTY6EPGEDQJDF2ZGLQQEA,AEZOPOL7EG3CNIYHEUOIFRNNEDUA"/>
    <s v="Amazon Customer,Bhaskar kr yadav,Aman singh,Joseph Uttam Mondal,Chetan Sharma,Anand T.,pramod,Asha kumari"/>
    <s v="R1CKI4SPAMK1GB,R2FIM2IXDA4XI9,R1UTSUUY3RC5VJ,R1LJCG64HWSE2H,R1RQCLLYGGFIZ,R2VEEENKBTSZM7,R5DI7U9X7CQ6L,R34PTECLSNQ92Q"/>
    <s v="Value for money,Just worth it ....,verry usefull product,Not bad,Value for money,Decent product,Good product, but the quality is not so good, easily breakable,Good"/>
    <s v="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
    <s v="https://m.media-amazon.com/images/I/31PzyH4N9xL._SX300_SY300_QL70_FMwebp_.jpg"/>
    <s v="https://www.amazon.in/Tosaa-Nonstick-Sandwich-Toaster-Regular/dp/B07RX42D3D/ref=sr_1_200?qid=1672923601&amp;s=kitchen&amp;sr=1-200"/>
    <x v="1"/>
    <x v="0"/>
    <n v="15"/>
    <n v="15"/>
  </r>
  <r>
    <x v="1090"/>
    <s v="ENVIEÂ® (AA10004PLNi-CD) AA Rechargeable Batteries, Low Self Discharge, AA 1000mAh Ni-CD (Pack of 4)"/>
    <x v="2"/>
    <s v="GeneralPurposeBatteries&amp;BatteryChargers"/>
    <n v="250"/>
    <n v="250"/>
    <n v="0"/>
    <x v="10"/>
    <n v="13971"/>
    <s v="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
    <s v="AEF5RCDWM36RUTBBON7LXA26PTCA,AGLAZIZLDXX7FKDCSJ6ZLKSHW47A,AGUL3ZHFKXB2FHBKW6EMPCOZBV6A,AGGJYZTRMD5LELUKQE5ZNVQ326BA,AHTOUZO3OWX3CDI6OWWD2QY3NYWQ,AHY7SA7H5WSKZPBFECKTY6UWHFAA,AFE7A5UHWCAOYQVYDUDDHOUJFMMA,AHXG6CXWUZKDMM5DNC6BELMP26QA"/>
    <s v="à¤…à¤¶à¥‹à¤• à¤µà¥ˆà¤·à¥à¤£à¤µ,Satish,KBK,rajendra,BuyerOfProducts,Manjush Mohan,M.A.SAMAD KHAN,laxman pallikonda"/>
    <s v="R2VFXFP75ZPQF6,R31BYR22O09BLQ,RKMFDAV9I8Z3,R3VO2OQU0NX1GE,R3H4WLHQYRTZ3H,REW2CYD532JB3,R1QTUL5N1ZE9S3,R15FMRVH2UDP2X"/>
    <s v="à¤•à¥à¤› à¤–à¤¾à¤¸ à¤¨à¤¹à¥€à¤‚ à¤¬à¤¸ à¤ à¥€à¤• à¤ à¤¾à¤• à¤¹à¥ˆ,Not good for regular use,pathetic battery back up,good,Does as it should,Very pathetic battery - never buy,Worth buy,Good, but 1.2 v please check when buying"/>
    <s v="à¤¬à¥ˆà¤Ÿà¤°à¥€ à¤•à¥‡ à¤°à¥‡à¤Ÿ à¤ à¥€à¤• à¤¹à¥ˆà¤‚ à¤¡à¤¿à¤²à¥€à¤µà¤°à¥€ à¤œà¥à¤¯à¤¾à¤¦à¤¾ à¤¹à¥ˆ 40 à¤°à¥à¤ªà¤à¤Ÿà¥‹à¤Ÿà¤² 290 â‚¹ à¤¦à¥‡à¤¨à¥‡ à¤ªà¥œà¥‡,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
    <s v="https://m.media-amazon.com/images/I/41tcZ6fcJML._SX300_SY300_QL70_FMwebp_.jpg"/>
    <s v="https://www.amazon.in/Envie-1000-4PL-Ni-CD-Rechargeable/dp/B00BN5SNF0/ref=sr_1_276?qid=1672903008&amp;s=computers&amp;sr=1-276"/>
    <x v="1"/>
    <x v="0"/>
    <s v=""/>
    <s v="0"/>
  </r>
  <r>
    <x v="1091"/>
    <s v="Nokia 150 (2020) (Cyan)"/>
    <x v="2"/>
    <s v="Mobiles&amp;Accessories"/>
    <n v="2599"/>
    <n v="2999"/>
    <n v="0.13"/>
    <x v="10"/>
    <n v="14266"/>
    <s v="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
    <s v="AEE5XXQWRVZSVDNYTBDR3BY4PHAA,AHBJI32NFYYFJRSI2NZ3RGNYYNLA,AF2H7SUW3MQY6BK7UCPQQIEGRMTQ,AGRZAB2LJP4QQYHXKK3B7UW6YF2Q,AHOI4MSGDEZLYUHGIGUGTGYJKDXQ,AGVPR6MD63A3AKMWVSTGLXNYTXQQ,AFOIHDXLNQ6URAZKGT3UND7PPAQQ,AGQJUVEAZQS64J4PFY7EENAHF2QA"/>
    <s v="Rajkumar,Amazon Customer,kamal,Nishan singha Roy,Mehul Solanki,Rajesh,MAHENDRAN,Sundar"/>
    <s v="RGIN9AS9WAQNP,R2TI5S1VH0Z88G,R3K4W8ED08OFWZ,RHSML7W05JVC0,R1CFTT0Q5RRC8C,R3SMLK8O4PUTW5,R3BHJRLDSTVS7W,RO0KLBJXV6XCR"/>
    <s v="Ok phone,Good Basic Phone,Nice one,Hghjk,Good one,Nokia 150,Listen to this before buying..,Good produt"/>
    <s v="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
    <s v="https://m.media-amazon.com/images/I/41fMEQ-GoHL._SX300_SY300_QL70_ML2_.jpg"/>
    <s v="https://www.amazon.in/Nokia-150-Cyan/dp/B08H21B6V7/ref=sr_1_301?qid=1672895835&amp;s=electronics&amp;sr=1-301"/>
    <x v="1"/>
    <x v="0"/>
    <n v="30"/>
    <n v="30"/>
  </r>
  <r>
    <x v="1092"/>
    <s v="Pigeon Kessel Multipurpose Kettle (12173) 1.2 litres with Stainless Steel Body, used for boiling Water and milk, Tea, Coffee, Oats, Noodles, Soup etc. 600 Watt (Black &amp; Silver)"/>
    <x v="1"/>
    <s v="Kitchen&amp;HomeAppliances"/>
    <n v="1499"/>
    <n v="1775"/>
    <n v="0.16"/>
    <x v="10"/>
    <n v="14667"/>
    <s v="Warranty: 1 year on product|Power: 600 watts ; Power: 230v,50HzAC ; Operating Mode: Corded|Includes: Kettle|360 degree swivel base|Cool touch handle and lid knob"/>
    <s v="AE7WYVO3LE7NWMHVORZVUYS55TJQ,AFMN7VI5JFZCWKPLS2N5LZNYAWOA,AGC774HH2OPQGNJEUGLITUQQVABQ,AFGHLIYZUGSZ226IRP5CMW6RM72A,AE6O5SNFA7JNCFCI36XMSLHPT6IA,AFXD4X5ZHUPRNQTYZIVCELJUSBYQ,AFU2A2JSELGD55YLLEA2FEDCPZPA,AEY6PEMQ7DII44WSUSC67JEWDE3A"/>
    <s v="Jyoti Dwivedi,Malav,Amazon Customer,Seema,Sun.,Prabhat singh,Amazon Customer,Tabassum"/>
    <s v="R3SMQ18FRX81ZM,RM8D6XNWRSKRD,R20K0WT99IF7SW,R2HR4PDE372C8Y,R14YIMXOROB60G,R21FDK7L8Q1LUO,R2NXFE1SH67GQC,R1EYKC1W1EPYIL"/>
    <s v="Nice product,Best for hostel guys,Easy to handle,Very nicely,Easy to use ...,Best for bachelor ðŸ‘ŒðŸ‘ŒðŸ‘Œ,Heating is not even and happens only side of the kettle.,There is no flame adjustment"/>
    <s v="Go for it .... Nice product,I loved the product. It is easy and simple to use . The quality is also fair according to the price â€¦and it best fit for guys who stays in hostel or pg .. they can make maggi ðŸ¤¤ , boil waterðŸ¤« , warm the milk ðŸ˜† and it will be ur buddy for serving you hot meals !!Donâ€™t think you can go for it â€¦ ðŸ‘ðŸ»Enjoy the hottness ðŸ¤”,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
    <s v="https://m.media-amazon.com/images/I/41orhoQwtGL._SX300_SY300_QL70_FMwebp_.jpg"/>
    <s v="https://www.amazon.in/Pigeon-Kessel-1-2-Litre-Multi-purpose-Kettle/dp/B01I1LDZGA/ref=sr_1_125_mod_primary_new?qid=1672923596&amp;s=kitchen&amp;sbo=RZvfv%2F%2FHxDF%2BO5021pAnSA%3D%3D&amp;sr=1-125"/>
    <x v="1"/>
    <x v="0"/>
    <n v="24.375"/>
    <n v="24.375"/>
  </r>
  <r>
    <x v="1093"/>
    <s v="3M Scotch Double Sided Heavy Duty Tape(1m holds 4.5Kgs) for indoor hanging applications (Photo frames, Mirrors, Key Holders, Car Interiors, Extension Boards, Wall decoration, etc)(L: 3m, W: 24mm)"/>
    <x v="1"/>
    <s v="CraftMaterials"/>
    <n v="130"/>
    <n v="165"/>
    <n v="0.21"/>
    <x v="10"/>
    <n v="14778"/>
    <s v="Sticks to most surfaces includingwalls, ceramic tiles and wood-surfacesthat are clean, dry and smooth#.|A no-mess alternative to glue forlight-duty attaching andmounting tasks.|Ideal for permanent mounting tasks."/>
    <s v="AGXGYUPGIFDGD6LPTVB2XVE7JWNA,AH2ZUPRKPAFHMLFBVWD26PDVJK4Q,AGAXCWBSPZUPB6GKZKHS3WDT52YA,AHJBGHHXDRA7M5MKCLYLYDNWSURA,AGS35GMYV4YBWSINMHG7KX6VCX5A,AFX2CQSR3SBHOJQWQHBLDIHQG3RA,AEEE77EDIHNXZHXAC77EGZGKGSLQ,AH64TGKPMKB5SNT76NT4ZDNF5YEA"/>
    <s v="Amit Shrivastava,Sikandar kunar,INSTALL INTO PC,Sourabh,prakash,Arjun AK,Surendra Sawant,Subrahmanya Udupa"/>
    <s v="R2U4L5Y1EI2L9P,R17YBU9W32A30N,R29OI40B53G6UK,R3LHAFK1QLQHX,RQXZDM0PKSCMS,RKN5ISCXXFA4B,R2V6JCQJ8NFGYI,RAH387U1B1AFN"/>
    <s v="Good Quality adhesive, easy to use,Good,good product,Good product,Ok on walls,Very good,Good to use,Very nice."/>
    <s v="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
    <s v="https://m.media-amazon.com/images/W/WEBP_402378-T2/images/I/41BeawIQB5L._SX300_SY300_QL70_FMwebp_.jpg"/>
    <s v="https://www.amazon.in/Scotch-Double-Foam-Tape-24/dp/B00N1U9AJS/ref=sr_1_36?qid=1672902996&amp;s=computers&amp;sr=1-36"/>
    <x v="1"/>
    <x v="0"/>
    <n v="18.571428571428573"/>
    <n v="18.571428571428573"/>
  </r>
  <r>
    <x v="1094"/>
    <s v="JBL Commercial CSLM20B Auxiliary Omnidirectional Lavalier Microphone with Battery for Content Creation, Voiceover/Dubbing, Recording (Black,Small)"/>
    <x v="0"/>
    <s v="Accessories&amp;Peripherals"/>
    <n v="949"/>
    <n v="2000"/>
    <n v="0.53"/>
    <x v="10"/>
    <n v="14969"/>
    <s v="Omnidirectional pickup pattern|3.5mm TRRS jack compatible with smartphones &amp; most DSLR cameras|Can be used with mixer amplifiers with 1/4&quot; (6.3mm) adapter|Powered by LR44 type battery to connect to DSLR cameras, Ideal for : Content Creation, Conference Calls, Voiceover/Dubbing, Voiceover/Dubbing|Cable Length: 6 Meters|Application: Content Creation, Voice over/Dubbing, Recording|Tie-clip, windshield, 1/4&quot; (6.3mm) adapter, LR44 battery, carry pouch included"/>
    <s v="AFROXVCIF6PZXFXLS7DLTPT2CGCQ,AHA4ODJMDNBNUVEUSICIV66LIJDA,AECLUTC5AZMCISU3ZNO6J5POEQQQ,AFN6GFJ6JSQR5IEIT4Y34BNEZAYA,AEBPHDTDFUCW7HI35KWQYFX46I6A,AELTGGPWKKSTSM7K75CTYV6PIM5Q,AEB5GI6B4ZNBZUJQPXNXKQ5M776A,AHUPT5QRQ2NHQTMF6RUCZW6WBXXQ"/>
    <s v="Ansh KaTariA,Saqlain Shaikh,Sardar V.,Rushikesh P.,Biman,Kumar ravi,Avinash kr pandey,pankaj kamble"/>
    <s v="R20M6JOASW88SS,RPM4RV2MQNNN0,R19KRP5SDTN2NL,R1HQBX8OVYYO7W,RQ9RWJZB21GNX,R26WA9NHSG09V,R1R02S6NW8I5BS,R3SFPV2D6N2S9Q"/>
    <s v="It's just good !,Good for WFH,Works according to needs,Great product for beginners,Good for beginners,Very nice product,Ambiance sound capture,JBL mic is best for Biginaers"/>
    <s v="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
    <s v="https://m.media-amazon.com/images/I/41U9-x0JGPL._SX300_SY300_QL70_FMwebp_.jpg"/>
    <s v="https://www.amazon.in/JBL-Commercial-Omnidirectional-Microphone-Recording/dp/B08SCCG9D4/ref=sr_1_179?qid=1672903004&amp;s=computers&amp;sr=1-179"/>
    <x v="1"/>
    <x v="0"/>
    <n v="7.3584905660377355"/>
    <n v="7.3584905660377355"/>
  </r>
  <r>
    <x v="1095"/>
    <s v="APC Back-UPS BX600C-IN 600VA / 360W, 230V, UPS System, an Ideal Power Backup &amp; Protection for Home Office, Desktop PC &amp; Home Electronics"/>
    <x v="0"/>
    <s v="Accessories&amp;Peripherals"/>
    <n v="3299"/>
    <n v="4100"/>
    <n v="0.2"/>
    <x v="10"/>
    <n v="15783"/>
    <s v="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
    <s v="AGZRJIMJCQUUHZG34JSIL5PSXGTA,AHHGP3WIV7RMRVERWVUEYLPYXYHQ,AGB2GEXGTW7TMVVANDCMSSXHC45Q,AHMRZCSYJPOWABVP3722Z6YZR7KA,AFILVH3E6XXNDPWWK5NDSVKXLEHQ,AG4V65HMYF6P3SFTT3ACUTVJ5ZWQ,AEYUOB6DIP2L2UJDHWMN3TIFU2CQ,AE3BKBMK2CPOW3B3NOAN6753O4TA"/>
    <s v="KNReddy,Shashank Reddy,sid,Bharat Justa,Keshav R.,Mohammad Aslam N,Cartik N,Anastasiya Glebova"/>
    <s v="R2IKZK0CHQ08WM,RGU29XK250TD5,R29P8YX2GHMMNH,R2XHYS27FFFDC0,R2H3LRA8OB7ZUF,R1E9O49QVK1MOR,RUO5Z5INF7INR,R2LRYN93E4OFJK"/>
    <s v="Most featured UPS,Not Sufficient for a 65&quot; Sony 4K TV,Easy to install,Kind of useless for a PC with a GPU,How to return,Value for money,Big,Good stuff for it's purpose, it is working"/>
    <s v="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â€™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quot;M/s Appario Retail Private Ltd&quot; the seller, 5 stars to the APC service center and 5 stars to courier &quot; M/s Delivery&quot;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
    <s v="https://m.media-amazon.com/images/W/WEBP_402378-T1/images/I/31sSNZUSkfL._SX300_SY300_QL70_FMwebp_.jpg"/>
    <s v="https://www.amazon.in/APC-BX600C-600VA-230V-Back/dp/B016XVRKZM/ref=sr_1_211?qid=1672903005&amp;s=computers&amp;sr=1-211"/>
    <x v="1"/>
    <x v="0"/>
    <n v="19.5"/>
    <n v="19.5"/>
  </r>
  <r>
    <x v="1096"/>
    <s v="USHA Armor AR1100WB 1100 W Dry Iron with Black Weilburger Soleplate (Purple)"/>
    <x v="1"/>
    <s v="Kitchen&amp;HomeAppliances"/>
    <n v="599"/>
    <n v="990"/>
    <n v="0.39"/>
    <x v="10"/>
    <n v="16166"/>
    <s v="Lightweight for everyday ironing;Black Weilburger Non-stick soleplate glides effortlessly over the fabric|180â°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
    <s v="AGHGGSIQM4RM22XLL7RSBII7HZIA,AHAYFRVMROHBYUMKXLYDCXNAJMRQ,AEMICKNJILKDILX34NH2M3J46IAQ,AGKZ3KXXYD3OEYXWWSVFJRGLFCEQ,AHCJ77IDXMNIETFDYNI3WZLPUMXQ,AGYA2I3AYUSIYU7GXXETOJPVD4PQ,AHGLGITLEVUVGIAD5XHM6GBKJTBQ,AGCFMKKXPUUHYMVVG5B6YDBV45TQ"/>
    <s v="Aravind,Akshay,Bhola,Shaik Ashif,yudhishtar sharma,Chintan Shah,Chandu,Harjinder Kumar"/>
    <s v="R3DHTSOB1MY0F8,R26JO5R53V41U4,R101VJD80D1Z15,RWULGXZ2D26AB,R2K0DC0RJV28S5,R3ONAP5KD4Q7QH,R6GTVCFXBWOXH,R13MW2BGCZLD8H"/>
    <s v="A travel companion,Small and thin wire,Good product product thanks usha.,Nice,Good,Good buy,Ok product.,VfM"/>
    <s v="Bought for as my travel tool to easy ironing,https://m.media-amazon.com/images/W/WEBP_402378-T2/images/I/618k+pbSNxL._SY88.jpg,Good product with good quality.,Nice,Good,Light weight,Good according to price ok. 1200,VfM"/>
    <s v="https://m.media-amazon.com/images/W/WEBP_402378-T2/images/I/31WXnM9XIYL._SX300_SY300_QL70_FMwebp_.jpg"/>
    <s v="https://www.amazon.in/Armour-AR1100WB-1100-Watt-Soleplate-Purple/dp/B0883KDSXC/ref=sr_1_77?qid=1672923595&amp;s=kitchen&amp;sr=1-77"/>
    <x v="1"/>
    <x v="0"/>
    <n v="10"/>
    <n v="10"/>
  </r>
  <r>
    <x v="1097"/>
    <s v="Zebronics Wired Keyboard and Mouse Combo with 104 Keys and a USB Mouse with 1200 DPI - JUDWAA 750"/>
    <x v="0"/>
    <s v="Accessories&amp;Peripherals"/>
    <n v="448"/>
    <n v="699"/>
    <n v="0.36"/>
    <x v="10"/>
    <n v="17348"/>
    <s v="Keyboard : Standard keyboard|Rupee key, Comfortable|Silent Durable keys|Mouse : Ergonomic design, Accurate optical sensor|High resolution enabling faster navigation"/>
    <s v="AE35OI7LDTOKU32IFQ3GQX5AOKFQ,AHT5CRFFKABTHYW4ECKZTQFY46NA,AEXIV3RFI5NFISHPIOIRBFCEMKUQ,AE4ADCFGK4BPHVK426KLAGJIECTA,AHGC4ISYSAWYL3CB4IONRS7WO2AQ,AHQQYHFW6CVRWYWGJ53LNZKKCSZQ,AEJOCAMBYG2VFPAYA67LRSSAMDBQ,AHESOERCB5FRKL7BYJ6QQHK4BMJQ"/>
    <s v="lucky,SALMAN S,Rahul Singh,INSOLARE ENERGY PVT Ld,Sandeep Kumar Sahu,Amazon Customer,Sudhanshu,Jp"/>
    <s v="R1JXCQXDJH1CEV,R3C6DZWAYPPVIX,R2RMNGCEK9JTR6,R2TWPQKNMIHDWC,R2GAXBVB8VNNFW,RS8LJM8U4MFL9,R36X9P0X5BIB9V,RC4NQGWR1VSW1"/>
    <s v="light weight okay in this price range,Value for money,Good,EASY TO USE,Value for money,this is no soft touch keyboard,Good product in this price range,Budget friendly"/>
    <s v="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ðŸ’¸"/>
    <s v="https://m.media-amazon.com/images/I/3164hjUSFdL._SX300_SY300_QL70_FMwebp_.jpg"/>
    <s v="https://www.amazon.in/Zebronics-Zeb-JUDWAA-750-Wired-Keyboard/dp/B07KR5P3YD/ref=sr_1_141?qid=1672903001&amp;s=computers&amp;sr=1-141"/>
    <x v="1"/>
    <x v="0"/>
    <n v="10.833333333333334"/>
    <n v="10.833333333333334"/>
  </r>
  <r>
    <x v="1098"/>
    <s v="Pigeon by Stovekraft Quartz Electric Kettle (14299) 1.7 Litre with Stainless Steel Body, used for boiling Water, making tea and coffee, instant noodles, soup etc. 1500 Watt (Silver)"/>
    <x v="1"/>
    <s v="Kitchen&amp;HomeAppliances"/>
    <n v="899"/>
    <n v="1249"/>
    <n v="0.28000000000000003"/>
    <x v="10"/>
    <n v="17424"/>
    <s v="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Â°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
    <s v="AEKVPYNV2YHIUCUH64CJDRAYRHTQ,AE47VDLEQSEVOXUCQTGZUFGIT2DQ,AE4KOR7RGVVZIAJPP5V4KYR7S4AA,AFBC5LMEZK2OZBMIPZTVSTMXE5IA,AEBEUDO7ACRBO5M32NSUUSUVEIJA,AE2AQ2I2SHITDWZ4YERKOBFU4KGA,AFFV7UV3IOBTH6NMTYK3D3IY7A7Q,AGCSFTTBWTI4IXP42UHMLZMI6HZA"/>
    <s v="Robin,Manish Kumar singh,MIR AMIR,Shobana Siva,Lekha Shivashanker,Shishir mishra,Parthiban R,kiran"/>
    <s v="R2YO9JLN30A1KG,R6ZS6BQ48ID7H,RS0V18ODCDQYA,R4DZTYE4O453G,R3039214P7QOXS,RJC9WVXKSYT99,RC8319TSKZZXN,R2C00975BDT0FR"/>
    <s v="Nice product,Need to improve length of cord,Water hot only few minutes.,Good product,Problem with the kettle.,Very good product ðŸ‘,Good performance,Good product"/>
    <s v="Cord length is very short. Can plug near to switch only. Easy to clean. Overall nice product.,Cord length,Best price an other brand. Thanks amazone,Easy to clean. Cord length is sufficient. Steel body looks a bit fragile. Overall good product, go for it.ðŸ‘,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ðŸ‘,More moicy while heating,Good size and easy to clean"/>
    <s v="https://m.media-amazon.com/images/W/WEBP_402378-T1/images/I/31TLru4LT8L._SX300_SY300_QL70_FMwebp_.jpg"/>
    <s v="https://www.amazon.in/Pigeon-Stovekraft-Quartz-Electric-Kettle/dp/B07WGPBXY9/ref=sr_1_100?qid=1672923595&amp;s=kitchen&amp;sr=1-100"/>
    <x v="1"/>
    <x v="0"/>
    <n v="13.928571428571427"/>
    <n v="13.928571428571427"/>
  </r>
  <r>
    <x v="1099"/>
    <s v="Aquasure From Aquaguard Amaze RO+UV+MTDS,7L storage water purifier,suitable for borewell,tanker,municipal water (Grey) from Eureka Forbes"/>
    <x v="1"/>
    <s v="Kitchen&amp;HomeAppliances"/>
    <n v="8199"/>
    <n v="16000"/>
    <n v="0.49"/>
    <x v="10"/>
    <n v="18497"/>
    <s v="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
    <s v="AEG4VIVKNFDYAV2FCBSOHWCVZSVQ,AHIBQJW27GSAIXAF67PPWDRPZVAQ,AHRFQ3PYMV7BBVTV3T4KRYULJT3Q,AEPAKIJPENJDKGUKTVAMOBK2ZG3A,AFZUVAVAWLFWHSJD7VW36OO2U5SA,AEW6PJ6XBMPUHS6XB4JBOQ4RBLMA,AH3VHCOFOAF2ECJSINLURTIOYRNQ,AFQLC466OW7RPNR5LJJMFSMK4LYQ"/>
    <s v="Sandesh,Sowmya,Madhu,NIKHIL BANSAL,Amar s.,megha deshpande,NIVAS MANOHARAN,Veeresh"/>
    <s v="R14L8SQPUEZAEJ,RGR9FMKB5LX06,R1R0YDAA1E3OBE,RYC3XH9C3EBWK,R12GSMU9X7QCRL,R3IQIN3KU0Q3XX,R1747LGCOQKZPN,R1IBV1QIKU5QG7"/>
    <s v="Decent product.,Aquasure from Aquaguard is a good product. I liked this product.,Product is good but the service is worst till i experienced  .,Poor service,MVP,Good,Ok,Nice product"/>
    <s v="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â€™t install propery, due to which water was not being purified for last one month. Poor service from eureka forbes,Most Value for Price from Aquaguard,Good,Ok,Tap leakage issue"/>
    <s v="https://m.media-amazon.com/images/I/31Gulp0B-0L._SX300_SY300_QL70_FMwebp_.jpg"/>
    <s v="https://www.amazon.in/Eureka-Forbes-Amaze-RO-MTDS/dp/B07YC8JHMB/ref=sr_1_223?qid=1672923603&amp;s=kitchen&amp;sr=1-223"/>
    <x v="1"/>
    <x v="0"/>
    <n v="7.9591836734693882"/>
    <n v="7.9591836734693882"/>
  </r>
  <r>
    <x v="1100"/>
    <s v="DIGITEKÂ® (DTR 260 GT) Gorilla Tripod/Mini 33 cm (13 Inch) Tripod for Mobile Phone with Phone Mount &amp; Remote, Flexible Gorilla Stand for DSLR &amp; Action Cameras"/>
    <x v="2"/>
    <s v="Cameras&amp;Photography"/>
    <n v="399"/>
    <n v="995"/>
    <n v="0.6"/>
    <x v="10"/>
    <n v="21372"/>
    <s v="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
    <s v="AFIVMGZO74QYOK7KXVJMFH36PTPA,AEILB3YJC5WD4FNH2SCVAGPRDRBA,AEOCPQRJLJDQSJTXD4NVM6LYDWLA,AFHPT2SC2FCLRFYAXBVAYHGPFA6Q,AHDEBPMFVRVWVX6O4KIOLHJ743AA,AEHTBYQI7XPSICO42RVPPDG6GYAA,AGZFM5HJWJ6EYQ5AKAXM22NAPRLQ,AHFUCGQIN5PXICCP3SSBXKBIMIIQ"/>
    <s v="A. Dubey,anandmohan,PREM,Daanish Daaivik,A,Amazon Customer,Jitendra padhi,Kritkalp"/>
    <s v="R1I66H8DGGS985,R1ZQIZ7XIUXVKP,R97VJ0SV72PH6,R387X09HTG3RFI,R129BK806X9B1Q,R3A3JLSFF2WST,R2DLBUT9R8P3K4,R2YZHYSB1WOZ5T"/>
    <s v="Fantastic Cute Tripod, **Detailed Review**,Worth it purchase...,Good,Good But Could Be More Better.,Camera / phone holder is not stable  ðŸ›‘ NOT VALUE FOR ðŸ’¸ðŸ’°,Good tripod for mobiles, cheap and beginner friendly.,Very good,Satisfactory"/>
    <s v="Review written on 09-12-2022It is a nice little tripod for your Phone / mini camera or Gopro. It has Rubber grips, which makes it anti Slip on flat surfaces and feels sturdy in your hand.Here are few Pros and Cons u should know before buying.â— PROSâ–ªï¸ŽLight weight and easy to assemble.â–ªï¸ŽVery Good for small devices.â–ªï¸ŽStability is superb.â–ªï¸ŽComes with Bluetooth remote.â–ªï¸ŽQuality of Rubber and Plastic is greatâ— CONSâ–ªï¸ŽSize is quite small, it looks little bigger in the images shown.â–ªï¸Ž Not at all Suitable for Big DSLR cameras or video cameras.â–ªï¸Ž I think that the rotaion of the balls can become loose after several months of use. I'LL Update here.â—Final Verdict : For the price of â‚¹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
    <s v="https://m.media-amazon.com/images/W/WEBP_402378-T1/images/I/41jOKzw6-EL._SX300_SY300_QL70_FMwebp_.jpg"/>
    <s v="https://www.amazon.in/DIGITEK%C2%AE-DTR-260-GT-Flexible/dp/B08LPJZSSW/ref=sr_1_59?qid=1672902997&amp;s=computers&amp;sr=1-59"/>
    <x v="1"/>
    <x v="0"/>
    <n v="6.5"/>
    <n v="6.5"/>
  </r>
  <r>
    <x v="1101"/>
    <s v="boAt Wave Lite Smartwatch with 1.69&quot; HD Display, Sleek Metal Body, HR &amp; SpO2 Level Monitor, 140+ Watch Faces, Activity Tracker, Multiple Sports Modes, IP68 &amp; 7 Days Battery Life(Active Black)"/>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rxRY5TDSL._SX300_SY300_QL70_ML2_.jpg"/>
    <s v="https://www.amazon.in/boAt-Wave-Lite-Smartwatch-Activity/dp/B09V12K8NT/ref=sr_1_15?qid=1672895748&amp;s=electronics&amp;sr=1-15"/>
    <x v="1"/>
    <x v="0"/>
    <n v="4.9367088607594933"/>
    <n v="4.9367088607594933"/>
  </r>
  <r>
    <x v="1102"/>
    <s v="boAt Wave Lite Smartwatch with 1.69&quot; HD Display, Heart Rate &amp; SpO2 Level Monitor, Multiple Watch Faces, Activity Tracker, Multiple Sports Modes &amp; IP68 (Deep Blue)"/>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fjUA7leTL._SX300_SY300_QL70_ML2_.jpg"/>
    <s v="https://www.amazon.in/boAt-Wave-Lite-Smartwatch-Multiple/dp/B09V17S2BG/ref=sr_1_127?qid=1672895784&amp;s=electronics&amp;sr=1-127"/>
    <x v="1"/>
    <x v="0"/>
    <n v="4.9367088607594933"/>
    <n v="4.9367088607594933"/>
  </r>
  <r>
    <x v="1103"/>
    <s v="boAt Wave Lite Smartwatch with 1.69 Inches(4.29cm) HD Display, Heart Rate &amp; SpO2 Level Monitor, Multiple Watch Faces, Activity Tracker, Multiple Sports Modes &amp; IP68 (Scarlet Red)"/>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Bj3iYflTL._SX300_SY300_QL70_ML2_.jpg"/>
    <s v="https://www.amazon.in/boAt-Wave-Lite-Smartwatch-Multiple/dp/B09V175NP7/ref=sr_1_190?qid=1672895799&amp;s=electronics&amp;sr=1-190"/>
    <x v="1"/>
    <x v="0"/>
    <n v="4.9367088607594933"/>
    <n v="4.9367088607594933"/>
  </r>
  <r>
    <x v="1104"/>
    <s v="pTron Solero TB301 3A Type-C Data and Fast Charging Cable, Made in India, 480Mbps Data Sync, Strong and Durable 1.5-Meter Nylon Braided USB Cable for Type-C Devices for Charging Adapter (Black)"/>
    <x v="0"/>
    <s v="Accessories&amp;Peripherals"/>
    <n v="149"/>
    <n v="1000"/>
    <n v="0.85"/>
    <x v="10"/>
    <n v="24871"/>
    <s v="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I/51112ZRE-1L._SY88.jpg,Good,Nice product and useful product,-,Sturdy but does not support 33w charging"/>
    <s v="https://m.media-amazon.com/images/I/31wOPjcSxlL._SX300_SY300_QL70_FMwebp_.jpg"/>
    <s v="https://www.amazon.in/Solero-TB301-Charging-480Mbps-1-5-Meter/dp/B08Y1TFSP6/ref=sr_1_6?qid=1672909124&amp;s=electronics&amp;sr=1-6"/>
    <x v="1"/>
    <x v="0"/>
    <n v="4.5882352941176467"/>
    <n v="4.5882352941176467"/>
  </r>
  <r>
    <x v="1105"/>
    <s v="pTron Solero MB301 3A Micro USB Data &amp; Charging Cable, Made in India, 480Mbps Data Sync, Strong &amp; Durable 1.5-Meter Nylon Braided USB Cable for Micro USB Devices - (Black)"/>
    <x v="0"/>
    <s v="Accessories&amp;Peripherals"/>
    <n v="99"/>
    <n v="667"/>
    <n v="0.85"/>
    <x v="10"/>
    <n v="24871"/>
    <s v="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1/images/I/51112ZRE-1L._SY88.jpg,Good,Nice product and useful product,-,Sturdy but does not support 33w charging"/>
    <s v="https://m.media-amazon.com/images/W/WEBP_402378-T1/images/I/31ew3okQR2L._SX300_SY300_QL70_FMwebp_.jpg"/>
    <s v="https://www.amazon.in/Solero-MB301-Charging-480Mbps-1-5-Meter/dp/B08Y1SJVV5/ref=sr_1_39?qid=1672909125&amp;s=electronics&amp;sr=1-39"/>
    <x v="1"/>
    <x v="0"/>
    <n v="4.5882352941176467"/>
    <n v="4.5882352941176467"/>
  </r>
  <r>
    <x v="1106"/>
    <s v="PTron Solero T241 2.4A Type-C Data &amp; Charging USB Cable, Made in India, 480Mbps Data Sync, Durable 1-Meter Long USB Cable for Type-C USB Devices for Charging Adapter (Black)"/>
    <x v="0"/>
    <s v="Accessories&amp;Peripherals"/>
    <n v="99"/>
    <n v="800"/>
    <n v="0.88"/>
    <x v="10"/>
    <n v="24871"/>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2/images/I/51112ZRE-1L._SY88.jpg,Good,Nice product and useful product,-,Sturdy but does not support 33w charging"/>
    <s v="https://m.media-amazon.com/images/W/WEBP_402378-T2/images/I/41CB7sKZvCL._SX300_SY300_QL70_FMwebp_.jpg"/>
    <s v="https://www.amazon.in/Solero-T241-Charging-480Mbps-Durable/dp/B08Y5KXR6Z/ref=sr_1_122?qid=1672909130&amp;s=electronics&amp;sr=1-122"/>
    <x v="1"/>
    <x v="0"/>
    <n v="4.4318181818181817"/>
    <n v="4.4318181818181817"/>
  </r>
  <r>
    <x v="1107"/>
    <s v="Butterfly Jet Elite Mixer Grinder, 750W, 4 Jars (Grey)"/>
    <x v="1"/>
    <s v="Kitchen&amp;HomeAppliances"/>
    <n v="3499"/>
    <n v="5795"/>
    <n v="0.4"/>
    <x v="10"/>
    <n v="25340"/>
    <s v="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
    <s v="AHFKBN3ZZECQJAP2WEVEDSPH67CQ,AGKAHQZZVWL46MMG723MEZ2B5JXQ,AG77YVKGFFYDUVVPDE2TNAYYMKOA,AFEVFMYDEJHU4LZC5NIFNHXIBTHA,AFZFVBUJXA6PBKJ2FDOYPBEACFKA,AFSZBGFWEAXEDMC4FY3MQB43MSBQ,AGO5KIAIKOB2PPLPFLDLLDMGBQAA,AGY7KGVDNN7DDK5MP4CKRINLVGIA"/>
    <s v="Lakshminarayana G,bhanu,shah,Pavan kumar G,Sai Gangadhar Chawan,Venu,Laxman Ray,Ankit Yadav"/>
    <s v="R1MX1ES6AZNSD8,R222NCQOR0GD05,RSLWFI693E1IC,RKS2GT83G9XWF,R2ZJA3OLIBCR6J,R3GIIUNIWHKBGU,R2A08NUNO1EBI3,R15G7XHEWED07R"/>
    <s v="Very nice product from Amazon,Work in very good,good product,Good,Nice ðŸ‘,Good performance with cheap look,User manual book and Warranty card not in Box.,Satisfied ðŸ˜"/>
    <s v="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
    <s v="https://m.media-amazon.com/images/I/41vK2c5b-lL._SX300_SY300_QL70_FMwebp_.jpg"/>
    <s v="https://www.amazon.in/Butterfly-Jet-Elite-750-Watt-Grinder/dp/B07DGD4Z4C/ref=sr_1_59?qid=1672923593&amp;s=kitchen&amp;sr=1-59"/>
    <x v="1"/>
    <x v="0"/>
    <n v="9.75"/>
    <n v="9.75"/>
  </r>
  <r>
    <x v="1108"/>
    <s v="Redmi Note 11 Pro + 5G (Stealth Black, 6GB RAM, 128GB Storage) | 67W Turbo Charge | 120Hz Super AMOLED Display | Additional Exchange Offers | Charger Included"/>
    <x v="2"/>
    <s v="Mobiles&amp;Accessories"/>
    <n v="19999"/>
    <n v="24999"/>
    <n v="0.2"/>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39K9YL/ref=sr_1_56?qid=1672895762&amp;s=electronics&amp;sr=1-56"/>
    <x v="1"/>
    <x v="0"/>
    <n v="19.5"/>
    <n v="19.5"/>
  </r>
  <r>
    <x v="1109"/>
    <s v="Redmi Note 11 Pro + 5G (Phantom White, 8GB RAM, 128GB Storage) | 67W Turbo Charge | 120Hz Super AMOLED Display | Additional Exchange Offers | Charger Included"/>
    <x v="2"/>
    <s v="Mobiles&amp;Accessories"/>
    <n v="20999"/>
    <n v="26999"/>
    <n v="0.22"/>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0TBgL2KXL._SX300_SY300_QL70_ML2_.jpg"/>
    <s v="https://www.amazon.in/Redmi-Phantom-Additional-Exchange-Included/dp/B09T2WRLJJ/ref=sr_1_101?qid=1672895777&amp;s=electronics&amp;sr=1-101"/>
    <x v="1"/>
    <x v="0"/>
    <n v="17.727272727272727"/>
    <n v="17.727272727272727"/>
  </r>
  <r>
    <x v="1110"/>
    <s v="Redmi Note 11 Pro + 5G (Stealth Black, 8GB RAM, 256GB Storage) | 67W Turbo Charge | 120Hz Super AMOLED Display | Additional Exchange Offers | Charger Included"/>
    <x v="2"/>
    <s v="Mobiles&amp;Accessories"/>
    <n v="22999"/>
    <n v="28999"/>
    <n v="0.21"/>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2S8X9C/ref=sr_1_109?qid=1672895777&amp;s=electronics&amp;sr=1-109"/>
    <x v="1"/>
    <x v="0"/>
    <n v="18.571428571428573"/>
    <n v="18.571428571428573"/>
  </r>
  <r>
    <x v="1111"/>
    <s v="Prestige 1.5 Litre Kettle 1500-watts, Red"/>
    <x v="1"/>
    <s v="Kitchen&amp;HomeAppliances"/>
    <n v="749"/>
    <n v="1245"/>
    <n v="0.4"/>
    <x v="10"/>
    <n v="31783"/>
    <s v="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
    <s v="AEDCFJT7COKZ3DP4YGWKH6KU7LAA,AFCOSVW2NHSFLPG7O5EKP2YRUERQ,AEI6GYSN3UARZSSWIR5HYUEF44XQ,AHCOKF4M3PRZWEENXHMFXKAZSYBA,AE3Z6FOZQTLXHRH3FSDWSUVG774Q,AH2OOR5NWZ5OB4GTDQ24D6CS6DNQ,AHWLIKXRCLQS7T7SHUAAJOKBQTLA,AHBYDX5JRGNFCSRBXDXTITOBNQ5Q"/>
    <s v="Sib,Deepak Kumar,Amazon Customer,Karthik Ganesan,jivan surse,Parthasarathy.R,Satish Kumar Pandey,Ashish"/>
    <s v="R3QP7PGD3SMG5I,R3ANC3TLK8732Y,RE9NKZ6CH2C3S,R2KGRD3G11ZE61,R38DXL79EKGXCA,R3MFG4MODO6DW6,R1X00FRQGJ1J7M,R1SX47T0QOY50H"/>
    <s v="Good Product Worst Delivery,Overall is ok but outer steel kafi hot ðŸ”¥ ho jata he,jo kids k liye kafi harmful he,Nice product,Lovely Product, but filtering holes are big for Ants to get in,Don't buy prestige water kettle product,best product,Medium,Heats up on handle and sides."/>
    <s v="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ðŸ”¥ after full charged,Only disappointed with the cord length.,Lovely ProductSturdyNice colorIssue is, if your house has ðŸœ...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
    <s v="https://m.media-amazon.com/images/W/WEBP_402378-T1/images/I/41JCf4kTKgL._SX300_SY300_QL70_FMwebp_.jpg"/>
    <s v="https://www.amazon.in/Prestige-1-5-Kettle-1500-watts-Red/dp/B07VNFP3C2/ref=sr_1_16?qid=1672923591&amp;s=kitchen&amp;sr=1-16"/>
    <x v="1"/>
    <x v="0"/>
    <n v="9.75"/>
    <n v="9.75"/>
  </r>
  <r>
    <x v="1112"/>
    <s v="Eureka Forbes Trendy Zip 1000 Watts powerful suction vacuum cleaner with resuable dust bag &amp; 5 accessories,1 year warrantycompact,light weight &amp; easy to use (Black)"/>
    <x v="1"/>
    <s v="Kitchen&amp;HomeAppliances"/>
    <n v="2799"/>
    <n v="3799"/>
    <n v="0.26"/>
    <x v="10"/>
    <n v="32931"/>
    <s v="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
    <s v="AGOKX4THWIRFYRMYQ5KFQHJZFBLQ,AEQEI4TU3C6Z3PCZ4JLQKAJXS6MA,AHMOAECWT7K6WYFJYZT2YIPYLZWQ,AEROF7DJPVY436TITKPPU7BCQULA,AHUWSGUB25Z3JYNSJAYZ6AHBXRKA,AFTMTTM3BZVAQSSPNSPVEQ5GT5AA,AFETPEXYGOLZ7ICGWQK5ZYSRMZDQ,AELKXM5XQB3HW5ZIF7WZEW37BS7Q"/>
    <s v="vaneesha,Priyabrata Mallick,Parag Kane,Prabaljit Sarkar,Sindhu TN,Krishnendu,JENISH B SAVALIYA,Abhishek Patil"/>
    <s v="R3DIC1PKBZ9GQG,RWMXE334TZ0PH,R39LOZ2XWCT0YP,R3VHQRRATDBKW3,RX4PUH3NZTZHT,R2VQDV7DN7CU5W,R14X4SYV6YO5SV,RAXXIP39FK2ZL"/>
    <s v="Decent product,Handy and easy to use,Good product,Dustbag,Review,Good product with budget price,Nice and compact product for office use.,Very good product"/>
    <s v="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
    <s v="https://m.media-amazon.com/images/W/WEBP_402378-T2/images/I/41FyPER4ASL._SX300_SY300_QL70_FMwebp_.jpg"/>
    <s v="https://www.amazon.in/Eureka-Forbes-Trendy-Zip-1000-Watt/dp/B00V9NHDI4/ref=sr_1_99?qid=1672923595&amp;s=kitchen&amp;sr=1-99"/>
    <x v="1"/>
    <x v="0"/>
    <n v="15"/>
    <n v="15"/>
  </r>
  <r>
    <x v="1113"/>
    <s v="Prestige Iris 750 Watt Mixer Grinder with 3 Stainless Steel Jar + 1 Juicer Jar (White and Blue)"/>
    <x v="1"/>
    <s v="Kitchen&amp;HomeAppliances"/>
    <n v="3249"/>
    <n v="6295"/>
    <n v="0.48"/>
    <x v="10"/>
    <n v="43070"/>
    <s v="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
    <s v="AENY7MQ3WUVPIJ5I5GPDPMC3NKPA,AGUCURUVW2ZY4B5WL44GZABDZVJQ,AGRVCQ36H2PTAYD7UXHK4NEGENYQ,AEEIEOI4H2XLUKSM52M7BFRT2LDA,AGUYRXOKNFIRS6UWEO2LW3R3SMPQ,AGZ6A52CLFHFAYPVVQ2S2UDBKVYQ,AGGPRBEO44FFHMWGTEGYJIBTPHMQ,AFVQ33NU3HR2QB7KBRNEKKO2REHA"/>
    <s v="Prabhat,Chandrika,Pramesh969,Prity,Amit Kumar,Rao,Sreekanth,SRIKRISHNA"/>
    <s v="R4FRMNYYMSIBC,R3L7S5SH36JCUJ,R1YN1N7YNW7AIJ,RF6JADMLOSANJ,R14CIKGGK258KG,R3E1LOFVZINEMG,R3J7G7NK5FW8U9,R13DVAUMRLLEK8"/>
    <s v="Juicer is not effective,Ok good,Products quality very  good,Coupler stopped working within 2 months of buying,It is good,Good to buy,Good,Weight less"/>
    <s v="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
    <s v="https://m.media-amazon.com/images/W/WEBP_402378-T1/images/I/41v0JSmcIuL._SY300_SX300_QL70_FMwebp_.jpg"/>
    <s v="https://www.amazon.in/Prestige-Iris-Grinder-Stainless-Juicer/dp/B0756K5DYZ/ref=sr_1_132?qid=1672923597&amp;s=kitchen&amp;sr=1-132"/>
    <x v="1"/>
    <x v="0"/>
    <n v="8.125"/>
    <n v="8.125"/>
  </r>
  <r>
    <x v="1114"/>
    <s v="Glun Multipurpose Portable Electronic Digital Weighing Scale Weight Machine (10 Kg - with Back Light)"/>
    <x v="1"/>
    <s v="Kitchen&amp;HomeAppliances"/>
    <n v="293"/>
    <n v="499"/>
    <n v="0.41"/>
    <x v="10"/>
    <n v="44994"/>
    <s v="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
    <s v="AG2KSOZBBZY3A37U4Q273OYH2IAQ,AE2KY7GO5HPPGPTMF2M5Q2GT7AXA,AE7B5IIEKRJEPJUD7MU45QZIRLYQ,AHKEH7HFR3AZJEZMS2FU4B3SFCCQ,AGXNLZFFY7QM6ZYXUJ7VLPXH6DXQ,AFFOKWDBWHTD73ESMLG5EHU6D64Q,AG3H5M4RSVVBD3XRPC4MVFPUGTRQ,AFYA3XLIG4JUAVDGJR6XDG4XZXOQ"/>
    <s v="Akil,Sravann,Arun,Priyanka Bhura,Aniket Kumar Ray,Ashok.,Arun,B.SRINIVAS"/>
    <s v="R2EGEMPWBI2FRM,RVKAO44KF8EF2,RI96NGZIWTIRY,R3P7QO38TZ591S,R1S48QX02VP0F8,RHPAZK9629WGB,R2FCIF9RYZF42Z,R1PDWR0TBE0Y7C"/>
    <s v="If it had charching support.,Worth product,Cost effective,Good,Good for the price,Accurate,You can use it for everyday purposes,Good"/>
    <s v="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
    <s v="https://m.media-amazon.com/images/W/WEBP_402378-T1/images/I/31p014p14mL._SX342_SY445_QL70_FMwebp_.jpg"/>
    <s v="https://www.amazon.in/Multipurpose-Portable-Electronic-Digital-Weighing/dp/B07VQGVL68/ref=sr_1_11?qid=1672923591&amp;s=kitchen&amp;sr=1-11"/>
    <x v="1"/>
    <x v="0"/>
    <n v="9.5121951219512191"/>
    <n v="9.5121951219512191"/>
  </r>
  <r>
    <x v="1115"/>
    <s v="ELV Car Mount Adjustable Car Phone Holder Universal Long Arm, Windshield for Smartphones - Black"/>
    <x v="2"/>
    <s v="Mobiles&amp;Accessories"/>
    <n v="349"/>
    <n v="999"/>
    <n v="0.65"/>
    <x v="10"/>
    <n v="46399"/>
    <s v="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
    <s v="AGHVT7WT5L4HJE2K7U2JG2YCED2Q,AEG6NCZPUEEC3YY267IS3YMFRBWA,AGD6H2VQE4PJ7QKTSCXBXPBYS4NQ,AHNYPGI5E7UACOC4BRKLLMHZKRTQ,AF4O7QE5UR2B3SBWJHEG56MP3SCA,AGKJZO3JZK7WKO5FICXBLGIOOGRQ,AHIKIHUKNQUQQWRBFB2ZP2CMWCFA,AEKCZIJF3SIFEWEL25GZDECRFQCA"/>
    <s v="Debanshu Saha,Dhineshkumar,Amazon Customer,Amazon Customer,Raghu,Ramesh Boratkar,Varsha Diwakar,sangram singh"/>
    <s v="RRCQZ1NUT86W1,R7U9X4A8OGS3I,R26604Y3P1D000,R1KQQ073FBUGOE,R2L5WWOGWCXTX9,R3S4F4U2MF1Y50,R34PV1REW30PDN,R2YMG0H31K4P6J"/>
    <s v="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
    <s v="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
    <s v="https://m.media-amazon.com/images/I/41ZK4aM4zgL._SX300_SY300_QL70_ML2_.jpg"/>
    <s v="https://www.amazon.in/Adjustable-Holder-Universal-Windshield-Smartphones/dp/B0746JGVDS/ref=sr_1_26?qid=1672895755&amp;s=electronics&amp;sr=1-26"/>
    <x v="1"/>
    <x v="0"/>
    <n v="6"/>
    <n v="6"/>
  </r>
  <r>
    <x v="1116"/>
    <s v="boAt Airdopes 171 in Ear Bluetooth True Wireless Earbuds with Upto 13 Hours Battery, IPX4, Bluetooth v5.0, Dual Tone Finish with Mic (Mysterious Blue)"/>
    <x v="2"/>
    <s v="Headphones,Earbuds&amp;Accessories"/>
    <n v="1199"/>
    <n v="5999"/>
    <n v="0.8"/>
    <x v="10"/>
    <n v="47521"/>
    <s v="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
    <s v="AEU6MYQDUVKLBHRXLKVRUIEWLX6Q,AHCIZVWUXAKRCE6KVLLMUKEL2QMQ,AGBUNLUGN3BK6UA3QIFOWGZVTLFQ,AH6WR7DW4S5LL5XV6UALLTX7XH6A,AFC5A2WLRTDARIZXW6FH3SDWVD5A,AHW76O7CH2OHYK2TO5A5BKXJMRTQ,AFEXISDUUT35W2QRLZHXXRXSAG6Q,AGB7Z7NMD5362JFEZKZOJJJHD5OA"/>
    <s v="Narasimha Rao,Anitha Dalwai,Sachin Ghadge,Udaya Shankar G,Abedh Babu,Neha,Hiro,KAPIL JINDAL"/>
    <s v="R9WFEPTQ1AVOT,R21UPDIAM0TVWB,RHZHGXAI6M674,R3IWE5ZPWKQ69C,RMVC4YY8V7RYM,R1G1RT7104E5RE,R14Q3C6MLJ03P2,R35VJEPZY0GU3B"/>
    <s v="Good,Bluetooth range coverage is poor,Good product,Below average product model,Good product.,Complaint,To be honest these ear buds are actually decent and legit,Nice Product"/>
    <s v="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
    <s v="https://m.media-amazon.com/images/W/WEBP_402378-T2/images/I/41IAc+vLV7S._SY300_SX300_.jpg"/>
    <s v="https://www.amazon.in/Boat-Airdopes-171-Functionality-Resistance/dp/B086WMSCN3/ref=sr_1_147?qid=1672903002&amp;s=computers&amp;sr=1-147"/>
    <x v="1"/>
    <x v="0"/>
    <n v="4.875"/>
    <n v="4.875"/>
  </r>
  <r>
    <x v="1117"/>
    <s v="PTron Tangentbeat in-Ear Bluetooth 5.0 Wireless Headphones with Mic, Enhanced Bass, 10mm Drivers, Clear Calls, Snug-Fit, Fast Charging, Magnetic Buds, Voice Assistant &amp; IPX4 Wireless Neckband (Black)"/>
    <x v="2"/>
    <s v="Headphones,Earbuds&amp;Accessories"/>
    <n v="599"/>
    <n v="2499"/>
    <n v="0.76"/>
    <x v="10"/>
    <n v="58162"/>
    <s v="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
    <s v="AH4OX4YZN7FYK5EGLIGSPL7V5GEA,AF3P7GAMRCSCUNVGINN76GPSEFFA,AEDMNVL5UD34C7NFQD5HN32ALFZQ,AHLYJZWIMC42O7FTHBOSUFOXBTMQ,AEOT3342QESRJ6Y53VNRADPFKTXA,AGGYPM6XG63MKRNTABSKYFJZNJLQ,AFSWPIVS5VSLL7M2YWCUFUSLJWJQ,AF6JRCF4K24OBBTF456CIYJKFYRQ"/>
    <s v="Suleman saifi,Nidhin Nair,RAHUL MEHRA,Uroosa sayed,Asish sahu,Ayush T.,yamuna y,Basavaraj"/>
    <s v="R2RBF2BGJRO7H2,R1OF0G9O7Z6VSU,R30F23SQTDLJPU,R12OJO04IKVP5R,R1EYIK2EGG3W2H,R2B5VJALJVQ8RD,R10QDJFCO17945,R23VI41K9DE8OJ"/>
    <s v="this is good product.,Too much bass for my likingðŸ˜…,A good deal under Rs.800/-,Worth the price,Itam damage,Le skte hain,Nice productðŸ‘ðŸ‘,Nice"/>
    <s v="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ðŸ‘Œ ðŸ‘ superb,Nice"/>
    <s v="https://m.media-amazon.com/images/I/41KBaLUTYHL._SX300_SY300_QL70_ML2_.jpg"/>
    <s v="https://www.amazon.in/Tangentbeat-Bluetooth-Headphones-Waterproof-Cancelation/dp/B08D77XZX5/ref=sr_1_18?qid=1672895748&amp;s=electronics&amp;sr=1-18"/>
    <x v="1"/>
    <x v="0"/>
    <n v="5.1315789473684212"/>
    <n v="5.1315789473684212"/>
  </r>
  <r>
    <x v="1118"/>
    <s v="Prestige Electric Kettle PKOSS - 1500watts, Steel (1.5Ltr), Black"/>
    <x v="1"/>
    <s v="Kitchen&amp;HomeAppliances"/>
    <n v="749"/>
    <n v="1445"/>
    <n v="0.48"/>
    <x v="10"/>
    <n v="63350"/>
    <s v="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
    <s v="AGYJ6QNPZV2B6GT2AC4MVSENRPQQ,AHGQK5T2FWW7VSK76KSD6XOP72BQ,AE72VFMVHB7UT4FFROPQ4KJPAAQQ,AFNFRCOPOSSJLZQELMABX23PG4HQ,AGG5AUMCUIQNY4UVAAJCUF4SBIXQ,AETJFXXUOXIZDBIMIPODYJPTTB5A,AH6ZJI3PGOEZ6VHZ6GDE7XLD5KTQ,AH4ODBOTYE45XNPWGDCJX2BJ4ZVA"/>
    <s v="dgp raju,Amazon Customer,Dipu,Annamalai,prakash srivastava,Ranjeet Pandey,Bk,Narendra Verma"/>
    <s v="R2HZ5T2XT2798Y,R28I6WAWTMIYM4,R3EU822EF5KFY,RAKJKLDU074QU,RS7UBBKWLI55Z,R27KBQUHQTGHED,R3F2RL6ZJQTR56,RZF02EKCFFWGK"/>
    <s v="Very nice,Good product,Packaging,Good , quick hot water suite,Good product,A plus kettle,Itâ€™s ok,Good product ðŸ‘ðŸ¼"/>
    <s v="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
    <s v="https://m.media-amazon.com/images/I/41XXjVSLyGL._SX300_SY300_QL70_FMwebp_.jpg"/>
    <s v="https://www.amazon.in/Prestige-Electric-Kettle-PKOSS-1500watts/dp/B01MQZ7J8K/ref=sr_1_18?qid=1672923591&amp;s=kitchen&amp;sr=1-18"/>
    <x v="1"/>
    <x v="0"/>
    <n v="8.125"/>
    <n v="8.125"/>
  </r>
  <r>
    <x v="1119"/>
    <s v="Zebronics ZEB-COUNTY 3W Wireless Bluetooth Portable Speaker With Supporting Carry Handle, USB, SD Card, AUX, FM &amp; Call Function. (Green)"/>
    <x v="2"/>
    <s v="HomeAudio"/>
    <n v="549"/>
    <n v="999"/>
    <n v="0.45"/>
    <x v="10"/>
    <n v="64705"/>
    <s v="Zeb-county is a compact and handy portable speaker that comes with multi-connectivity options like wireless BT/USB/micro SD and AUX. Wall Mountable Satellite : No|The speaker comes with a call function along with a built-in fm radio too|Speaker impedance 3Î©|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
    <s v="AFQ44B5ISCXUWKFHZL7HTRTYWZKA,AF3IECP2JCTQZRF55RNIHBLIVL2A,AFLK6ZRFGVUE3QE7RXQXHDOPPJUQ,AFPXGO2U6B5RAACITVCFJZEUNRKQ,AEQRAZQWNHPRGHNIFYNEIKPYOH6A,AE54CJI2T5ADE7M3QPQN7LC7ECTA,AGMN7AH7PCCN7UGWGCPJQLH2SWWA,AEAATGPU3JDB35QPGDBHURZCAH2A"/>
    <s v="Bhuwaneshwar kathlane,Jainit mukeshbhai Chauhan,Mahesh prajapati,Sonu Kumar,narender,Rajkumar jain,Bani panda,Dhiraj Tiwari"/>
    <s v="R2SK5PPC2ZKCL5,RD7IHEAUK0KA6,R32GOT9K2GCKQG,R2ODSY8YMSYDBQ,R1GJIXYJ1WCO16,R3F1T36YXCNJUT,R1TWYPGF1F4VJW,R2ZI8M3NTETFJT"/>
    <s v="To good,Build material,Super,Good product,Budget bluetooth speaker which serves the purpose of low volume on a phone or laptop,best,It's OK to use in small room. But for Outdoor activities it will not meet our expectations.,Awesome product"/>
    <s v="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â€¦â€¦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â€œMâ€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â€™t consider its music quality a con for the product. Thereâ€™s one limitation about charging connector to. It comes with a charging port compatible to A/B type connector, so if you have a charger with data cable supporting â€œCâ€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â€œBluebattâ€ or â€œBluetooth check ringtone and show battery levelâ€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â€™s product packaging. Manufacturing date was of May-2021.,I like it,Portability and Bluetooth connection is good.,Awesome ðŸ˜ŽðŸ‘"/>
    <s v="https://m.media-amazon.com/images/I/41goRo3UXhL._SX300_SY300_QL70_FMwebp_.jpg"/>
    <s v="https://www.amazon.in/Zebronics-Zeb-County-Bluetooth-Speaker-Function/dp/B07YNTJ8ZM/ref=sr_1_138?qid=1672903001&amp;s=computers&amp;sr=1-138"/>
    <x v="1"/>
    <x v="0"/>
    <n v="8.6666666666666661"/>
    <n v="8.6666666666666661"/>
  </r>
  <r>
    <x v="1120"/>
    <s v="Boult Audio BassBuds X1 in-Ear Wired Earphones with 10mm Extra Bass Driver and HD Sound with mic(Black)"/>
    <x v="2"/>
    <s v="Headphones,Earbuds&amp;Accessories"/>
    <n v="329"/>
    <n v="999"/>
    <n v="0.67"/>
    <x v="10"/>
    <n v="77027"/>
    <s v="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â€™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
    <s v="AECPFYFQVRUWC3KGNLJIOREFP5LQ,AHHURVABUYFBH5VMO37ELU6VL4BA,AGINNSDVZYV5ZKNNIJO7GL2ODKJA,AHGTFXNFYDEBYKFIM5AGTVJHLQWQ,AETX622QBRE6A5D6JOV5JW3NDXUQ,AGJDDBKFP2QLF76TQ4G2LWTVVXLQ,AFYQCTYLY5N5ZAB2DBAKWUZNBF7Q,AFZQHGNNUAQ2MMHXAE3IUISW6OFQ"/>
    <s v="ArdKn,An Interested Customer,Kiran Kumar,Jaya,Aditya Tapase,Aniket,noor,Rohit Shariya"/>
    <s v="R2GVOJLXANNFG2,R3CY1HGOV9WMQT,R7U8B1E7W8E54,RYB8ZW396HQB,R3790HUAN7KW93,R1IN06KIK8ENHU,R1UXT7KA6M4R0Z,RNTYVAAWTJ5CE"/>
    <s v="A Good wired headset in budget.,They Work Well and Are Reliable,Volume is not as expected,Good sound but too much of bass annoys,Boult Audio Bassbuds X1,Pretty good earphones, but....,Nice Earphone , boult audio X1,Ok"/>
    <s v="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â–ª Comfortable.â–ª Elegant and sober appearance.â–ª Reasonable battery life. I would let the earbuds recharge at, for example, mealtimes.â–ª Decent range. Going a few meters into the next room, with a concrete wall in between, was no issue.â–ª The battery status of the dock is shown by a series of LED blinks. Simple and practical.CONS:â–ª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ðŸ”¥â¤ï¸,it doesn't fit as snugly in my ears, maybe it is cause of greasy ears, but the product is good, highly recommended,,Bolte audio bass is very good"/>
    <s v="https://m.media-amazon.com/images/I/31DbAD6EoCL._SX300_SY300_QL70_FMwebp_.jpg"/>
    <s v="https://www.amazon.in/Boult-Audio-X1-Earphones-Cancellation/dp/B07TCN5VR9/ref=sr_1_28?qid=1672902996&amp;s=computers&amp;sr=1-28"/>
    <x v="1"/>
    <x v="0"/>
    <n v="5.8208955223880592"/>
    <n v="5.8208955223880592"/>
  </r>
  <r>
    <x v="1121"/>
    <s v="JBL C50HI, Wired in Ear Headphones with Mic, One Button Multi-Function Remote, Lightweight &amp; Comfortable fit (Black)"/>
    <x v="2"/>
    <s v="Headphones,Earbuds&amp;Accessories"/>
    <n v="499"/>
    <n v="999"/>
    <n v="0.5"/>
    <x v="10"/>
    <n v="92995"/>
    <s v="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â€“ 20 kHz. One-Button Universal Remote with Mic|Quick Launch Access to Google Assistant / Siri|Ultra Lightweight and Comfortable with 3 sizes of ear tips|High Fidelity Twin Cable|What's in the box : 1 pair JBL C50HI headphone, 3 sets of ear tips (S, M, L), 1 Warranty and safety card"/>
    <s v="AGBB4DAVTI36DUQN2NLQNXJLG37Q,AG5H3U5TC6HICM23GAH5FKKIZAYQ,AF53WDXQTVOHTCIUK5YSGJXGVLSQ,AGVGHUTVQQMXT76XTN2CYSHDUJNA,AHXN6UXEHQZVJHLCNWCYHA2IAZQQ,AGTC2E3OIYPYGNKPF2XISDGZWZEA,AEQJY72BUJBIQCYK6V7CIZFEGFKA,AGS74K5IWCYY7PLGQZR7KGVOPCYA"/>
    <s v="Pooja,Prashant,Kartikey Singh,Sailendra yadav,SHRINIVAS JAWALKAR,shyam,girishkumarlanka,Nidhi"/>
    <s v="RW3YCZCKGOBH,R3099XAIXYVYOG,R355B0JH9K3ZSR,RJS13UCRXJ0V3,RVHF9P5OW46KR,R19S4YL4JL81R9,R1OUTZ9YCQLAMM,RGN1P0TZA7RF0"/>
    <s v="Good,Overall Good,Decent earphones for the price,Worth it,It's just not like that,Good one,Really Good one under Rs 500,On the budget best branded Earphones"/>
    <s v="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
    <s v="https://m.media-amazon.com/images/I/31rmf+p45oL._SY300_SX300_.jpg"/>
    <s v="https://www.amazon.in/JBL-C50HI-Ear-Headphones-Black/dp/B07JQKQ91F/ref=sr_1_18?qid=1672902995&amp;s=computers&amp;sr=1-18"/>
    <x v="1"/>
    <x v="0"/>
    <n v="7.8"/>
    <n v="7.8"/>
  </r>
  <r>
    <x v="1122"/>
    <s v="Pigeon by Stovekraft Amaze Plus Electric Kettle (14289) with Stainless Steel Body, 1.5 litre, used for boiling Water, making tea and coffee, instant noodles, soup etc. 1500 Watt (Silver)"/>
    <x v="1"/>
    <s v="Kitchen&amp;HomeAppliances"/>
    <n v="649"/>
    <n v="1245"/>
    <n v="0.48"/>
    <x v="10"/>
    <n v="123365"/>
    <s v="CLASSIC DESIGN: The classical mirror polish of the appearance makes your electric kettle unique and aesthetic, which can match any type of kitchen design and 360Â°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
    <s v="AHHCE7SDKWRKQDLFXF2YNMGODDRA,AEJQ5PXFKFXUBKWMC5RYF2WLEZSQ,AGZDR3Y6MNTBZRSP754LCZGHCLPQ,AE4DHHEU4Y3LQBPIJKXC4IBXB4WQ,AEJ674BKH3ZTC2JQA5PMMQ62I7MA,AFVIELPXTPPBI7HXOXX72AIPJHGQ,AF7V6CVPDC3UJNI3UODXF5FCU4XA,AFYCNW74WYKEQYYNUDBTD4V45H2A"/>
    <s v="ba_doh,Asim Kumar Ghatak,Deepak Sharma,Ujjval Rathod,Shiva Sai Crisna,NANDA KISHORE Patra,Amazon Customer,Danish Shah"/>
    <s v="RVSI68M0EPAVZ,ROQNJTEGAA7VN,R1YNME95M4J2H7,R17RLWB0UMGULZ,R3N9JK1RH8STLG,R30Y52H4BDOPGE,R2VJ4LI8OPJ6TJ,R9N6QZH6MI5P4"/>
    <s v="All your questions answered in this review,Just fine for the price,Its okay okay according to price.,Good for winter times to boil the water,Bass fitting loose,Good product, no issue after using 2months,Good matereal,Only disadvantage is the cord length."/>
    <s v="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quot;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quot;BUY&quot;(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
    <s v="https://m.media-amazon.com/images/W/WEBP_402378-T1/images/I/31na34LxwmL._SX300_SY300_QL70_FMwebp_.jpg"/>
    <s v="https://www.amazon.in/Pigeon-Amaze-Plus-1-5-Ltr/dp/B07WMS7TWB/ref=sr_1_5?qid=1672923591&amp;s=kitchen&amp;sr=1-5"/>
    <x v="1"/>
    <x v="0"/>
    <n v="8.125"/>
    <n v="8.125"/>
  </r>
  <r>
    <x v="1123"/>
    <s v="boAt Airdopes 141 Bluetooth Truly Wireless in Ear Earbuds with mic, 42H Playtime, Beast Mode(Low Latency Upto 80ms) for Gaming, ENx Tech, ASAP Charge, IWP, IPX4 Water Resistance (Bold Black)"/>
    <x v="2"/>
    <s v="Headphones,Earbuds&amp;Accessories"/>
    <n v="1499"/>
    <n v="4490"/>
    <n v="0.67"/>
    <x v="10"/>
    <n v="136954"/>
    <s v="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â€™ Pair technology that powers on these true wireless earbuds as soon as you open the case cover.|IP Rating- The earbuds' body comes protected with IPX4 rating for water and sweat resistance."/>
    <s v="AGGDISUCB6COXRY7SCEYULDTYJSA,AETIHYK5L5TW5NKHBPOWXAKS4MBQ,AH77PFYHLOMFUSAQTGZKB3Y3GLRQ"/>
    <s v="Anindya,Jacob angami,Dillip"/>
    <s v="R3LJ3MMSH7Z1BT,RPYZX0CFFJI72,R358NYWUQLR163"/>
    <s v="Beast in budget!,Fake negative reviews.,great product under low price range"/>
    <s v="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â€™s been 2-3 days I used it daily for 6-7 hours on full charge, it has no buttons and it works on touch sensor which was impressive for me and in PUBG it doesnâ€™t give delay as written in the comments, it has a good latency better than what I had expected from the negative comments.Sometimes though I faced the issue where one side of the airdope stops working because itâ€™s either on standby without detecting the user or a bug which is included in the faq/guide/help card in the box Iâ€™m satisfied in terms of gaming.For sports like running I wouldnâ€™t recommend because it slips away however maybe u can tie the airdope with a thread attached to ur neck so that itâ€™s safe from landing on the ground Iâ€™m gonna try that, please donâ€™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
    <s v="https://m.media-amazon.com/images/I/31GUbeFG3FL._SX300_SY300_QL70_FMwebp_.jpg"/>
    <s v="https://www.amazon.in/Airdopes-141-Playtime-Resistance-Bluetooth/dp/B09N3ZNHTY/ref=sr_1_2?qid=1672902995&amp;s=computers&amp;sr=1-2"/>
    <x v="1"/>
    <x v="0"/>
    <n v="5.8208955223880592"/>
    <n v="5.8208955223880592"/>
  </r>
  <r>
    <x v="1124"/>
    <s v="Lifelong LLQH925 Dyno Quartz Heater 2 Power settings Tip Over Cut-off Switch 800 Watt Silent operation Power Indicator 2 Rod Room Heater (1 Year Warranty, Grey)"/>
    <x v="1"/>
    <s v="Heating,Cooling&amp;AirQuality"/>
    <n v="1099"/>
    <n v="2400"/>
    <n v="0.54"/>
    <x v="11"/>
    <n v="4"/>
    <s v="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
    <s v="AEB475WQGOIS7R5P667OS3Y4YYSQ,AH7D2QWLLWMHIP2H3OQZ63D4RMEQ,AHKZLDWBBDU4KGY6XTFJVWSZDZVQ"/>
    <s v="Avi kaur,Bhatia,ayonao"/>
    <s v="R32KN5G7FW7ZJ9,RGFPF1FPU9POV,R166LGSC344H4W"/>
    <s v="Compact and effective,Very handy and useful product,Not satisfied"/>
    <s v="Pretty lightweight and solves the purpose.,I liked the compact size and efficiency of the product. Meets the specs and good product for a buy,Light indicator was not working,wire is too short not 1 and half metre"/>
    <s v="https://m.media-amazon.com/images/W/WEBP_402378-T1/images/I/41e3A7YKxeL._SX300_SY300_QL70_FMwebp_.jpg"/>
    <s v="https://www.amazon.in/Lifelong-LLQH925-settings-operation-Indicator/dp/B0BGPN4GGH/ref=sr_1_62?qid=1672923593&amp;s=kitchen&amp;sr=1-62"/>
    <x v="1"/>
    <x v="0"/>
    <n v="7.0370370370370363"/>
    <n v="7.0370370370370363"/>
  </r>
  <r>
    <x v="1125"/>
    <s v="HOMEPACK 750W Radiant Room Home Office Heaters For Winter"/>
    <x v="1"/>
    <s v="Heating,Cooling&amp;AirQuality"/>
    <n v="649"/>
    <n v="999"/>
    <n v="0.35"/>
    <x v="11"/>
    <n v="49"/>
    <s v="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
    <s v="AG2VMF3LINMMYN5BJ7Q62SD5URUQ,AEJ7GNGZJ57Y4ANWXXY75NT7XW3Q,AGZPAK4OR644KR7HVTAGM2SKWXOA,AGWG7C2G2ZJXNJ5LWLAHESFT3JAQ,AGPW26I3CWUUUI4HNHIH6FWIVJOQ,AEKW3REOLRUOHWGYXE7V662X2BSA,AEJXY4QE7AOW43DDCUHH4BCILJJA,AFZWEGAQMORO5YUZDF63YT77LLWQ"/>
    <s v="Ravi,Dee,Amazon Consumer,Indian Consumer,Amazon Customer,PM,Ravi,Neetu"/>
    <s v="R36V1YMVL43QN7,R265AK6OA2TC8X,R1ARTHG7JGRQZM,R2BW4R43F7KEE6,R2DCCCB33HJNSM,R3RIE0EEY4D6AU,R34NVXTC9AB26E,R2DBNW5O341SEP"/>
    <s v="Satisfied product ðŸ‘,it was without manufacturer's pakcaging.had a big bent on metal . did not return because needed.,Highly recommended.,Very good,Writing review after 2 seasons,Very bad product,Excellent,Best product"/>
    <s v="What I would like to advise all of you out there is, please do not judge a product on the basis of the reviews on here.It can be carried anywhere easily.Can be used on a standard 6A socket, no need of power plug.The heating element is also of good quality.Go For It withoutÂ anyÂ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ðŸ‘Very lightweight and convenient to use"/>
    <s v="https://m.media-amazon.com/images/I/41WPlte6OmL._SY300_SX300_QL70_FMwebp_.jpg"/>
    <s v="https://www.amazon.in/HOMEPACK%C2%AE-Radiant-Office-Heaters-Portable/dp/B099PR2GQJ/ref=sr_1_197?qid=1672923600&amp;s=kitchen&amp;sr=1-197"/>
    <x v="1"/>
    <x v="0"/>
    <n v="10.857142857142858"/>
    <n v="10.857142857142858"/>
  </r>
  <r>
    <x v="1126"/>
    <s v="Amazon Brand - Solimo 3A Fast Charging Tough Type C USB Data CableÂ  â€“ 1 Meter"/>
    <x v="0"/>
    <s v="Accessories&amp;Peripherals"/>
    <n v="119"/>
    <n v="299"/>
    <n v="0.6"/>
    <x v="11"/>
    <n v="51"/>
    <s v="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
    <s v="AG5P7BKN4M3JH7HW64UV4Y2QZGHA,AHDAOL3TEKGCQABAYFZPBP2ZYFFA,AESBDPT5NJJQVWGWS3PL6R2QOCMA,AHNB5VMFI3KABWXMDVQWOSYUTGFA,AHSRABDEXI6YGGABA5VV6JPKXISA,AHLR63PRHYHZRWZST4RFYKDX7HBA,AGPOF37T2T45CVYABSTSCPILMNZA,AFLXEGOLHUOVKYQTGGKQHW7ROJKQ"/>
    <s v="Sachin Dsouza,Ashrith S,Sheetal Prasad,Vibhu,Bobby,Taj Mohammad,Sm,Mayank  Arora"/>
    <s v="RR7JLC3VD2TBS,R3PG7SPU02XR6Z,R382LEGRZSS0UN,R1TFXCJ8YR6S8Z,R37IX8UNUF7V26,R188MKEOB6CXNH,R1WY278AMA2M2L,R1B9BGU3D96MM1"/>
    <s v="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
    <s v=",Please don't buy this product.Cable stopped working after 10 days automatically,value for money,Very nice product and cheap compare to other,using for a month now,,https://m.media-amazon.com/images/I/711x3nzWzLL._SY88.jpg,Bad quality product as it charging in 36 hours within 10bdays of usage.,"/>
    <s v="https://m.media-amazon.com/images/I/21pqzUPpJNL._SY300_SX300_QL70_FMwebp_.jpg"/>
    <s v="https://www.amazon.in/Amazon-Brand-Solimo-Charging-Cable/dp/B09VH568H7/ref=sr_1_415?qid=1672909145&amp;s=electronics&amp;sr=1-415"/>
    <x v="1"/>
    <x v="0"/>
    <n v="6.333333333333333"/>
    <n v="6.333333333333333"/>
  </r>
  <r>
    <x v="1127"/>
    <s v="Crompton Insta Comfy 800 Watt Room Heater with 2 Heat Settings(Grey Blue)"/>
    <x v="1"/>
    <s v="Heating,Cooling&amp;AirQuality"/>
    <n v="1498"/>
    <n v="2300"/>
    <n v="0.35"/>
    <x v="11"/>
    <n v="95"/>
    <s v="The advanced quartz tubes get quickly heated and its dual heat setting features allow you to adjust the temperature as per your comfort|Fused with elegant and sleek design that goes well with your dÃ©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
    <s v="AEWNF4GPHERXGZRJC3TOQRSXCQ2A,AHDO5PN5JGBBDMPGSGB3DRKYCBWA,AGBEDXMF6BSFODJP4MWYYTSLN62Q,AHBANMLYMR32OLUTA4UWCEM4RS3A,AGO6PVXYI6OL74JB6XZNCTPLUDNQ,AF5A6W6BXOFOFEU6XLJDHGTJWWDQ,AGJGSPUQPTXAWMNQM7DVBDMOLF2Q,AHJ3MZMF6XCTMU4Q2ZRGHQIPYTVA"/>
    <s v="ARCHANA SINGH,Devendra Singh,Sanjit Guruaribam,Ram Gopal Pareek,SAROJ KUMAR,Balbirsinghpathania,SHAILAJA,Vikas singh"/>
    <s v="R3CDTV5JOEQJB6,R2OOA2Q6V7X8S6,R1VANIESY8QF0E,RYL1C4JQ1KCOH,R35KJ7NCHW1X1E,RIKQ3HQUQVC0Q,R2BSID2R1SF0GZ,R2SSCAXKIHE4Y6"/>
    <s v="Good product,Very nice products good quality ðŸ‘ŒðŸ‘Œ,use carefully,No fear of over loading,very nice,Safety switch not working witch required change,Not stainless Steel make reflector !,Bullshit product"/>
    <s v="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
    <s v="https://m.media-amazon.com/images/I/41v9yj848iL._SX300_SY300_QL70_FMwebp_.jpg"/>
    <s v="https://www.amazon.in/Crompton-Insta-Comfy-Heater-Settings/dp/B08MVSGXMY/ref=sr_1_110?qid=1672923596&amp;s=kitchen&amp;sr=1-110"/>
    <x v="1"/>
    <x v="0"/>
    <n v="10.857142857142858"/>
    <n v="10.857142857142858"/>
  </r>
  <r>
    <x v="1128"/>
    <s v="Karbonn 80 cm (32 Inches) Millennium Series HD Ready LED TV KJW32NSHDF (Phantom Black) with Bezel-Less Design"/>
    <x v="2"/>
    <s v="HomeTheater,TV&amp;Video"/>
    <n v="6999"/>
    <n v="16990"/>
    <n v="0.59"/>
    <x v="11"/>
    <n v="110"/>
    <s v="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
    <s v="AG54KGAZMF7BPHMMR7QDFEV2U5UA,AGHHUYG4PCLACIML5VUOGDIFX2HA,AEGJTZ4QRK6UHU3EGUOFPFKVATWQ,AE3CEODJYJIUKTIQXGNWKTY5OH2A,AHAQNYD2MHN2DRPBGNIMCFSFVEVQ,AGVWKWY3A3XF527UOPOYXAI7HD5A,AGE5XDFN2XQVXGTDAWUYFKASXVXQ,AHNBZ52QCESB2BGL4VTHG2ULVKGQ"/>
    <s v="Ajay kumar,Ishan narang,Sathish r,Sagadevan.j,Amazon Customer,Pramod Pandey,VIGNESH K,K vijay kumar reddy"/>
    <s v="R1CENZ33411CCP,R1GSPMTXEMBLHP,RNICXWCGHEGNR,RXG29ZHDAZJ1Q,RO5SV6PIRUVQH,R2OCF75VV6W3GT,R1LCV30N6RKEEM,R1GQGOJ2RHOS26"/>
    <s v="Nice,Nice product,Value for money,Karbonn,Good,Nice product,Not suitable for external monitor purpose,Good"/>
    <s v="Nice product,Nice product,Ok good,,Good,à¤…à¤šà¥à¤›à¤¾,Only for home drama and cinema experienceGood to buy in this price rangeReview after two months its working fine without any issues,"/>
    <s v="https://m.media-amazon.com/images/I/41YDz0uQZaL._SY300_SX300_QL70_FMwebp_.jpg"/>
    <s v="https://www.amazon.in/Karbonn-Millennium-KJW32NSHDF-Phantom-Bezel-Less/dp/B0B467CCB9/ref=sr_1_236?qid=1672909135&amp;s=electronics&amp;sr=1-236"/>
    <x v="1"/>
    <x v="0"/>
    <n v="6.4406779661016946"/>
    <n v="6.4406779661016946"/>
  </r>
  <r>
    <x v="1129"/>
    <s v="iPhone Original 20W C Type Fast PD Charger Compatible with I-Phone13/13 mini/13pro/13 pro Max I-Phone 12/12 Pro/12mini/12 Pro Max, I-Phone11/11 Pro/11 Pro Max 2020 (Only Adapter)"/>
    <x v="2"/>
    <s v="Mobiles&amp;Accessories"/>
    <n v="799"/>
    <n v="3990"/>
    <n v="0.8"/>
    <x v="11"/>
    <n v="119"/>
    <s v="âœ… 20W Fast Charger with Cable: Fast Charger equipped with 20W PD 3.0 USB Type C power delivery with cable, PD 3.0 Quick-Charge USB C port provides Max 20W output power, charge your device up to 3x.|âœ… Wide Compatibility: Fast charger for iPhone 13 / 13 Mini / 13 Pro / 13 Pro Max / 12 / 12 Mini / 12 Pro / 12 Pro Max, iPhone SE, iPhone 11 / 11 Pro / 11 Pro Max, iPhone XS / XS Max / XR / X, iPad Pro 12.9 / 11 / iPad Air 3 / iPad Mini(2019).|âœ…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âœ… Compact &amp; Lightweight: Extremely compact size &amp; travel-friendly design fits into your pocket or bag easily without occupying too much space and ensures incredible portability wherever you go. Handy for home, office, and vacations.|âœ…Sales Package: 1 x 20w C-Type Adapter, 1 x C to Lightning Cable (1 Meter)"/>
    <s v="AGQVEI5FN545VZMNGYRR752JCSUA,AHMJA6VNTL3MQGWVBYXNUI26DTLQ,AH4OTB7KAP7IRL7PQDKLY5C4M7YA,AFIWQPGVVMPXHXEOCBSOG7COXDDQ,AHAVKIJW3GZCEMG6GGBR2KY7SJBA,AE42NSELZZ36ILVUWVDCPYWS3HDQ,AERT4TSCBIG3ZL2UH52LZBPXJCLA,AGC3K2VMDCOKRMMB2TRB3JZU4HAA"/>
    <s v="Manoj Nagabhairu,Mohammed kabeer,umar_ _mohammad,sam chauhan,Tyson D'costa,Nevith Gowda,Satyanarayana,Abhishek K V"/>
    <s v="R3VBC6VU8OT0QP,RNFZF13HB44YR,R2UQNJFA27MAKM,R1EURXJL39I8LN,R33PGOF5ODIFCJ,R3MN2XSFL7T48O,RDVFTWAGEQNT,R2GHXYM6OGD6TQ"/>
    <s v="Itâ€™s worth,Good,Iphone 18w adapter.,The product is good to use,Nice,Excellent,Very useful and excellent product at an very affordable price. tag,Affordable price, Great deal!"/>
    <s v="Looks good and didnâ€™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
    <s v="https://m.media-amazon.com/images/I/21rFBH5Lf2L._SX300_SY300_QL70_ML2_.jpg"/>
    <s v="https://www.amazon.in/Compatible-I-Phone13-I-Phone11-Only-Adapter/dp/B0B54Y2SNX/ref=sr_1_315?qid=1672895842&amp;s=electronics&amp;sr=1-315"/>
    <x v="1"/>
    <x v="0"/>
    <n v="4.7499999999999991"/>
    <n v="4.7499999999999991"/>
  </r>
  <r>
    <x v="1130"/>
    <s v="POCO C31 (Shadow Gray, 64 GB) (4 GB RAM)"/>
    <x v="2"/>
    <s v="Mobiles&amp;Accessories"/>
    <n v="7998"/>
    <n v="11999"/>
    <n v="0.33"/>
    <x v="11"/>
    <n v="125"/>
    <s v="4 GB RAM | 64 GB ROM | Expandable Upto 512 GB|16.59 cm (6.53 inch) HD+ Display|13MP + 2MP + 2MP | 5MP Front Camera|5000 mAh Lithium-ion Polymer Battery|MediaTek Helio G35 Processor"/>
    <s v="AFZECWTOM2GUH3T67XW26DXUIJNA,AEIEKF6EFHH26R4DTUACQKMPJXDQ,AEFLPPQ4RG2KHSAOJF53X2CIPTEA,AGFTSZE2FTF4SUTZC7ONQ4JZDRJQ,AE5SY7U46GVLNQWM3GYOBMBKCVQQ,AGAOZJQ4WQAODOWE4K6CSPUDNG4A,AHTX2BOQMMX45RTHRTRK2E6PASUQ,AFC5XSGIOQBZNVIN5UVP7IOUXFSA"/>
    <s v="Jigar panchal,NOOR MOHAMMAD,Vikash R.,hari,Muscledark,A.Misra,Alagesh S,Jerry"/>
    <s v="RQRTXJPYHHSFL,R18MNNVQYGQHHE,R1KJ85AGYAQR4S,R1T49OPXXOLBI5,R1UUEAIVGFS3CT,R3UJT4TR76E3A,R2U1YEB0JD1J6F,R16JEBARKXZ8BX"/>
    <s v="Value For Money,à¤¨à¥‰à¤°à¥à¤®à¤² à¤¯à¥‚à¤œà¤¼ à¤•à¥‡ à¤²à¤¿à¤ à¤®à¥‹à¤¬à¤¾à¤‡à¤² à¤¹à¥ˆ à¤®à¥à¤à¥‡ à¤¤à¥‹ à¤¯à¤¹ à¤ªà¤¸à¤‚à¤¦ à¤¨à¤¹à¥€à¤‚ à¤†à¤¯à¤¾ à¤ªà¤¹à¤²à¥‡ à¤®à¥ˆà¤‚à¤¨à¥‡ à¤…à¤¸à¥‚à¤¸ à¤œà¥‡à¤¨à¤«à¥‹à¤¨ à¤®à¥ˆà¤•à¥à¤¸ m2 à¤®à¥‹à¤¬à¤¾à¤ˆà¤² à¤šà¤²à¤¾à¤¯à¤¾,Good article as per price range,Good,Mobile is good at this prize,Good phone,They fooled me all over and drove me crazy...,Best in low price  segment"/>
    <s v="Nice Phone. All over Performance is Good,à¤¬à¥ˆà¤Ÿà¤°à¥€ à¤²à¤—à¤­à¤— à¤ à¥€à¤• à¤¹à¥ˆ à¤•à¥ˆà¤®à¤°à¤¾ à¤­à¥€ à¤•à¥à¤² à¤®à¤¿à¤²à¤¾à¤•à¤° à¤ à¥€à¤• à¤¹à¥ˆ à¤¨à¥‰à¤°à¥à¤®à¤² à¤¨à¥à¤¯à¥‚à¤œà¤¼ à¤•à¥‡ à¤²à¤¿à¤,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ðŸ‘ðŸ‘ðŸ‘ðŸ‘ðŸ‘"/>
    <s v="https://m.media-amazon.com/images/I/41UhF7l9I4L._SX300_SY300_QL70_ML2_.jpg"/>
    <s v="https://www.amazon.in/POCO-C31-Shadow-Gray-RAM/dp/B09NY7W8YD/ref=sr_1_353?qid=1672895850&amp;s=electronics&amp;sr=1-353"/>
    <x v="1"/>
    <x v="0"/>
    <n v="11.515151515151514"/>
    <n v="11.515151515151514"/>
  </r>
  <r>
    <x v="1131"/>
    <s v="Portronics Konnect Spydr 31 3-in-1 Multi Functional Cable with 3.0A Output, Tangle Resistant, 1.2M Length, Nylon Braided(Zebra)"/>
    <x v="0"/>
    <s v="Accessories&amp;Peripherals"/>
    <n v="228"/>
    <n v="899"/>
    <n v="0.75"/>
    <x v="11"/>
    <n v="132"/>
    <s v="3.0A Output|PVC + Nylon Braided|Tangle Resistant|1.2M Length"/>
    <s v="AH4LJDHSBLPNJYLQGQ53EQ6DBVZA,AF4BWMWZI7TTQY2YTE2HTHRB3NHQ,AGG22XY7PCKPZDT6352IVLL2H34A,AGTO2SOXJTD3K6T7WPUHCT6SUMKA,AF5CIA2LXA75JJFRVWLKGOLKZIHQ,AFVHCWF76EOX4NMKE2ZUU67CEOBQ,AGUZMT2E4HNC5VF25OWLAUF6KBGA,AE3GY55N5USCMWLS2JIO7CZFS5FQ"/>
    <s v="SyedShoaib Afnan,Deepak Gogia,stuartb4u,Ramanasai Rupanagudi Venkata,ABC Thiruvananthapuram,Aneesh Suresh,SunDeeP ChebrolU,harsh shah"/>
    <s v="R15R4BV0MI9SH1,R3L67FMAFHYG6H,R1GR1N3BCB3VVZ,R1E0GBU7BQ6CSV,R28IGDF71QMQZO,R3NFH3J30CCSO9,R3VCM9XQOZO7IX,RD2MZ0Y1MQGF2"/>
    <s v="its not for fast charging as per my use and this don't support in car for android auto.,Great,Can be used as spare in an emergency.,Good,good for car drives,Not worth Doesn't charge,Good one from portronics,Excellent cable"/>
    <s v="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ðŸ‘Œ ðŸ‘.,Product is superb, Cable is durable and thick nylon string is used.3 pins are most useful.My 5000 mah mobile battery can charge in 2 hrs fully. Other devices can charge early.While charging no device's are hitting."/>
    <s v="https://m.media-amazon.com/images/I/41LCWn4aUHL._SX300_SY300_QL70_FMwebp_.jpg"/>
    <s v="https://www.amazon.in/Portronics-Konnect-Functional-Resistant-Braided/dp/B0B21C4BMX/ref=sr_1_133?qid=1672909130&amp;s=electronics&amp;sr=1-133"/>
    <x v="1"/>
    <x v="0"/>
    <n v="5.0666666666666664"/>
    <n v="5.0666666666666664"/>
  </r>
  <r>
    <x v="1132"/>
    <s v="Activa Easy Mix Nutri Mixer Grinder 500 Watt | Long Lasting Shock Proof ABS Body | Heavy Duty Motor With Nano - Grinding Technology"/>
    <x v="1"/>
    <s v="Kitchen&amp;HomeAppliances"/>
    <n v="1199"/>
    <n v="2990"/>
    <n v="0.6"/>
    <x v="11"/>
    <n v="133"/>
    <s v="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
    <s v="AHL4FIBWH6TPOJZ476FTXTHNENWA,AEXAHI5CKWRYPNEQ44TTTRH2P2BA,AHQEKWKDWXOSWBYR3NWYXYNBHMEA,AHPBB6JQ4LLIUNNIDVY4JLISWOKA,AGHFLMM7R26ILT3NQZCK66RG6LSQ,AGMXXCHBISHJY74CBGESRTYDPFXQ,AEE3AO34SPLLZWYEDMWH5JJWGQNQ,AFXCPBDKDKLHFF6T4IBIOSNWH6SA"/>
    <s v="Poonam k.,K RAJESH,Mr.kumar,Sumegha singh,Reeta Ray,Daud husain,Meenakshi Chabbra,ANIMESH ROY"/>
    <s v="R9G633VF65R7,R1QYOV6VB55XDP,R10DO46U5X7BFU,R1LRIP1E8ZWQHM,R2FZMTECL2LFIB,R3L17NRMB2AJKW,RKAF5JOIWID2G,R28BGB7K15JUSW"/>
    <s v="GoodðŸ‘,A nice product in budget price ðŸ‘Œ,Not good,A good product .,Good Product,Good,Jar was leaking even after replacing the product,Good"/>
    <s v="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
    <s v="https://m.media-amazon.com/images/I/41Peadim8bL._SX300_SY300_QL70_FMwebp_.jpg"/>
    <s v="https://www.amazon.in/Activa-Nutri-Mixer-Grinder-Lasting/dp/B0BDZWMGZ1/ref=sr_1_461?qid=1672923615&amp;s=kitchen&amp;sr=1-461"/>
    <x v="1"/>
    <x v="0"/>
    <n v="6.333333333333333"/>
    <n v="6.333333333333333"/>
  </r>
  <r>
    <x v="1133"/>
    <s v="Airtel DigitalTV HD Setup Box Remote"/>
    <x v="2"/>
    <s v="HomeTheater,TV&amp;Video"/>
    <n v="197"/>
    <n v="499"/>
    <n v="0.61"/>
    <x v="11"/>
    <n v="136"/>
    <s v="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
    <s v="AGL3JTQ3ZE2OROHL44I2WVDP2Y2A,AGQ77RQV2RP2RV3V3ILVPKJZO4PA,AFU5YK2ZGL26FL7JSOUCS4NJIA2Q,AGJCHC5GBZXUFZIJC3YHRLDBF3OA,AEAPKDGJ23GWBHSLTG3OQ4ZD72SA,AHI75BH7J42XPZ3GSVJINRNDIQGQ,AHF5BKRYGMVNIVA4ZZEYP3O4MTWQ,AHUQL2OJQVXUN6KU3XE4NNXDYWXQ"/>
    <s v="Sony Soniyal,Anshul Gupta,Ajit paragond,s.neelakandan,Amazon Customer,Sourish Saha,Amareswara rao,Sandeep chauhan"/>
    <s v="R2ZBBYSOYN3KBL,R2DMLU5SLI59HR,R2TALY28IA40HU,R3I8OBYQHMK5AG,R2LNUR3W2TOTL,R3W1MUYN039NGZ,RH9I43YOGMCU5,R2T1VOM1S6TMET"/>
    <s v="Working fine but cheap quality,Original but small,à²¨à³€à²µà³ à²•à²³à³à²¹à²¿à²¸à²¿à²¦ à²µà²¸à³à²¤à³ à²¸à²°à²¿à²¯à²¾à²—à²¿ à²•à³†à²²à²¸ à²®à²¾à²¡à³à²¤à³à²¤à²¿à²²,Sturdy,Good,Works perfectly with Airtel HD set up box,Item is value for money.,,On Off button doesnâ€™t work."/>
    <s v="Working fine with Airtel DTH but the quality is cheap, it's not strong,Earlier airtel tv remotes had larger keys which were easy to navigate. Wish airtel could make that happen.,à²¨à³€à²µà³ à²•à²³à²¿à²¸à²¿à²°à³à²µ à²µà²¸à³à²¤à³ à²¸à²°à²¿à²¯à²¾à²—à²¿ à²•à³†à²²à²¸ à²®à²¾à²¡à³à²¤à³à²¤à²¿à²² à²ˆà²—à²¾à²—à²²à³‡ à²¨à²¾à²µà³ à²’à²‚à²¦à³ à²¬à²¾à²°à²¿ à²µà²¾à²ªà²¸à²¾à²¤à²¿ à²®à²¾à²¡à²¿ à²¦à²°à³‚ à²•à³‚à²¡à²¾ à²¨à³€à²µà³ à²•à²³à³à²¹à²¿à²¸à²¿à²¦ à²µà²¸à³à²¤à³ à²¸à²°à²¿à²¯à²¾à²—à²¿ à²•à³†à²²à²¸ à²®à²¾à²¡à³à²¤à³à²¤à²¿à²² à²†à²¦ à²•à²¾à²°à²£ à²¨à²¨à³à²¨ à²¹à²£ à²µà²¾à²ªà²¸ à²®à²¾à²¡à²¬à³‡à²•à²¾à²—à²¿ à²µà²¿à²¨à²‚à²¤à²¿,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â€™t work. Remote doesnâ€™t work on TV. It works on Airtel setup box only. I always use 2 remotes. 1 for tv and another for setup box. Not satisfied with this remote."/>
    <s v="https://m.media-amazon.com/images/W/WEBP_402378-T1/images/I/31Lfjbfc47L._SX300_SY300_QL70_FMwebp_.jpg"/>
    <s v="https://www.amazon.in/Airtel-DigitalTV-Setup-Box-Remote/dp/B08PKBMJKS/ref=sr_1_496?qid=1672909149&amp;s=electronics&amp;sr=1-496"/>
    <x v="1"/>
    <x v="0"/>
    <n v="6.2295081967213113"/>
    <n v="6.2295081967213113"/>
  </r>
  <r>
    <x v="1134"/>
    <s v="SaleOn Instant Coal Heater 500W Charcoal Burner Electric Stove Hot Plate - Mix Colors - Pack of 1 - Only Charcoal Heater"/>
    <x v="1"/>
    <s v="Kitchen&amp;HomeAppliances"/>
    <n v="697"/>
    <n v="1499"/>
    <n v="0.54"/>
    <x v="11"/>
    <n v="144"/>
    <s v="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
    <s v="AHASL3JOKSWSNG6FWBDKBPBMMSKQ,AFJ4DAIVDLVCW24FWODAT5O5OHNA,AGQ6FH5HUONZXKRXVRE7YX7ZUPLA,AG3ED5BPXEBU5ZAGYEEECUEK42NA,AGIVSHBG4BBKKXBGKVEXQB6VKDPA,AHWEGITKZOSJIXJOMPY75CWMU4EA,AH2MFWXOR2Q2JBMEVYN5DI2VIOJA,AHSA2XYYOJJGPCMHTPC4KOVI54EA"/>
    <s v="Sheila Araujo,Rajeev. R,atul deshmukh,Atul Dhanorkar,Bhanu,Vishal,Tilak Upadhyaya,Himanshu Bhattacharjee"/>
    <s v="R8P1LH1QES7X5,R3P0F39HVQX1F2,R1F4WX53SB8ZKQ,RU9DOPO6AYDMQ,R8GI3QXXT6HDE,R14LR72Y74A8AE,R146T7C5DJS2HC,RAZSYIJNF6OTY"/>
    <s v="Works well enough,Overall good,Performance,Good For Tea , Coffee and Hot water Only...,Yes it's only coal heater,Na,Very good item..,Good buy"/>
    <s v="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à¤¬à¤¹à¥à¤¤ à¤¹à¥€ à¤…à¤šà¥à¤›à¤¾ à¤¹à¥ˆà¥¤ à¤®à¥ˆà¤‚ à¤¤à¥€à¤¨ à¤Ÿà¤¾à¤‡à¤® à¤–à¤¾à¤¨à¤¾ à¤¬à¤¨à¤¾à¤¤à¤¾ à¤¹à¥‚à¤‚à¥¤ à¤¸à¤¬ à¤•à¥à¤› à¤…à¤šà¥à¤›à¥€ à¤¤à¤°à¥€à¤•à¥‡ à¤¸à¥‡ à¤¬à¤¨à¤¤à¤¾ à¤¹à¥ˆà¥¤,Top stand should be included in the item"/>
    <s v="https://m.media-amazon.com/images/W/WEBP_402378-T2/images/I/51kEztAe73L._SX300_SY300_QL70_FMwebp_.jpg"/>
    <s v="https://www.amazon.in/SaleOn-Charcoal-Electric-Appliances-Mix-colors/dp/B09VPH38JS/ref=sr_1_384?qid=1672923611&amp;s=kitchen&amp;sr=1-384"/>
    <x v="1"/>
    <x v="0"/>
    <n v="7.0370370370370363"/>
    <n v="7.0370370370370363"/>
  </r>
  <r>
    <x v="1135"/>
    <s v="Inalsa Electric Fan Heater Hotty - 2000 Watts Variable Temperature Control Cool/Warm/Hot Air Selector | Over Heat Protection | ISI Certification, White"/>
    <x v="1"/>
    <s v="Heating,Cooling&amp;AirQuality"/>
    <n v="1349"/>
    <n v="2495"/>
    <n v="0.46"/>
    <x v="11"/>
    <n v="166"/>
    <s v="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
    <s v="AF7PPF6P5ZASHL4RYP7AZQBHRRTQ,AHSCASHEA5LLVORCEIHZYHNTHUMA,AEKWTFXLMJ5IK4T2CSJT2AY2CGYA,AHDL7PIYXZ36YFNS7NBPEFD3WRUQ,AGFYVS63J2YEAO7NGQCRW3TTFB3Q,AE6VPREPQCXMNBLLF3SDM4ZWRSLA,AG35AFPFHGMNYSEFQYN6USFG3FJQ,AH7JGQRRWMJTCWMZPQZDA7324DUA"/>
    <s v="Alok Vajpayee,Amazon Customer,Pilot Muhammed M Khan,pradeep Verma,RNMISHRA,Takshak Tathagat,Amazon Customer,Anamika Nagpal"/>
    <s v="R1QHY0304RCZS6,RV3GIBR7FUXWH,R3M83QIXOQMO9J,R227LWX8C4MTYQ,R1B938V5HN71BQ,R2K9QFBTB6FYEF,R2K0ND1WP31RYH,R35YG940TYIGK5"/>
    <s v="Worth Buying,Very good,Good and sturdy room heater with compact design.,Inalsa Hotty Heater,Good for winter,Don't buy it go for Amazon brand,Package,Decent"/>
    <s v="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
    <s v="https://m.media-amazon.com/images/W/WEBP_402378-T2/images/I/411uVIJr+QL._SY300_SX300_.jpg"/>
    <s v="https://www.amazon.in/Inalsa-Electric-Heater-Hotty-Certification/dp/B09H34V36W/ref=sr_1_298_mod_primary_new?qid=1672923607&amp;s=kitchen&amp;sbo=RZvfv%2F%2FHxDF%2BO5021pAnSA%3D%3D&amp;sr=1-298"/>
    <x v="1"/>
    <x v="0"/>
    <n v="8.2608695652173907"/>
    <n v="8.2608695652173907"/>
  </r>
  <r>
    <x v="1136"/>
    <s v="Usha Hc 812 T Thermo Fan Room Heater"/>
    <x v="1"/>
    <s v="Heating,Cooling&amp;AirQuality"/>
    <n v="2320"/>
    <n v="3290"/>
    <n v="0.28999999999999998"/>
    <x v="11"/>
    <n v="195"/>
    <s v="Heat convector|Warranty for one year"/>
    <s v="AHURA5DMKF4YWCDDT44ACQDCBJAQ,AEQS4LQQWZZFTAEDZWPGCLOHIY4A,AGURD6PDFJNKIME6ZWOELPMKRYPA,AG7YGYMECZTW3ZHP6BK4BNREWP6Q,AFXUNDGJZ2S2L33AQDVM4G4PFA5A,AGRI64OJMOPQH24IHN2A5IB6LQAQ,AGNFSGP5VLI35V7BNL2K3XXHGG4A,AEC273TXQHQG4ZDMVD5VILLPYQAQ"/>
    <s v="Sumit kumar,sunil,Mahima &amp; Company,GAURAV KUMAR SHARMA,Prashant,Vinay Sharma,shashikant kumar singh,Radheshyam Sharma"/>
    <s v="RYWL8U25UKVRN,R2OZKOAWL1O0AK,R20H2HQK57AY6M,R8D71Z6FT69SZ,R1SHRMSVKCLPBV,RL642290VV0FY,RY9QSE50DS1XF,R3G6DENLSHD8FG"/>
    <s v="Excellent,Bad Bad product. Please don't buy.,Usefully good Product,Value for money,hot air flow range not so much,Heat up immediately not working properly,Good quality,Good Product"/>
    <s v="Very good product,Bad Bad product. Please don't buy.,My Requirements fulfilled &amp; Very Nice Products,,hot air flow range not so much,,Good quality,It's doing the great job."/>
    <s v="https://m.media-amazon.com/images/W/WEBP_402378-T1/images/I/41UHdKluMBL._SY300_SX300_QL70_FMwebp_.jpg"/>
    <s v="https://www.amazon.in/Usha-812-Thermo-Room-Heater/dp/B07K19NYZ8/ref=sr_1_492?qid=1672923617&amp;s=kitchen&amp;sr=1-492"/>
    <x v="1"/>
    <x v="0"/>
    <n v="13.103448275862069"/>
    <n v="13.103448275862069"/>
  </r>
  <r>
    <x v="1137"/>
    <s v="Electvision Remote Control for led Smart tv Compatible with VU Smart Led (Without Voice)"/>
    <x v="2"/>
    <s v="HomeTheater,TV&amp;Video"/>
    <n v="349"/>
    <n v="1999"/>
    <n v="0.83"/>
    <x v="11"/>
    <n v="197"/>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â€™t understand you can just contact our Electvision customer care number given in image Catalogue for any verification or Help."/>
    <s v="AGTDS5KNVHNHIPGTYNC4NBE7HJSA,AHKSUT5W2N3HKHXSDIRQIGXBO4WQ,AELPYXDN2TYNBVJ7PLH4VHQANCEA,AFIBKGBT5ZOFVXM6MCB6LB7C2Z7Q,AHGSRNN4YIHUG6KHMZ4CGK6KACBA,AEJMFVYN3PZ5YE6GSVTTMQPFCLIQ,AEHBIJNM7L6EIKFCVMEOHPEVFFYQ,AFCSXOI4K7R3TFLHH3BXBS25CYJQ"/>
    <s v="Chandu,Satyaganesh,Srihari,Amazon Customer,Krish,Venkat Ranga,Sintu,Vinay V"/>
    <s v="R2LH0W21RI2HB3,R2NTYGKM6R1PXH,R2TR5PF6IUMOXH,R3MX15QTIQ0BXG,ROKY7UXCNAYLZ,R3JWZ3QRTVLQ14,R7MVBDVHW7FGJ,R1BGEUL7PDFQ3"/>
    <s v="Good,Good,Good,Mic is not working,Voice not working. You can't enable voice assistant in this remote,Quality is average, buttons are not smooth,Very good,Good"/>
    <s v="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â€™t comment on durability in 3 days but as of now I am happy with this purchase."/>
    <s v="https://m.media-amazon.com/images/W/WEBP_402378-T2/images/I/41rEpW57SyL._SX300_SY300_QL70_FMwebp_.jpg"/>
    <s v="https://www.amazon.in/Electvision-Remote-Control-Compatible-Without/dp/B098TV3L96/ref=sr_1_279?qid=1672909138&amp;s=electronics&amp;sr=1-279"/>
    <x v="1"/>
    <x v="0"/>
    <n v="4.5783132530120483"/>
    <n v="4.5783132530120483"/>
  </r>
  <r>
    <x v="1138"/>
    <s v="Wipro Vesta 1200 Watt GD203 Heavyweight Automatic Dry Iron| Quick Heat Up| Anti bacterial German Weilburger Double Coated Black Soleplate |2 Years Warranty"/>
    <x v="1"/>
    <s v="Kitchen&amp;HomeAppliances"/>
    <n v="1049"/>
    <n v="1950"/>
    <n v="0.46"/>
    <x v="11"/>
    <n v="250"/>
    <s v="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
    <s v="AH7OT4IUCAKFYCPJ3SVLAHV7E2YA,AGONNWZMRQZR2JDLNKFLAK4V62LA,AEDJK6VC42VWN3SJOPPI4V5HAQMA,AEPUEHEXXNFRXCCSK4F3VL5ZKDMA,AFJYPDELIA7MLTKDWYGQSYIGZWZQ,AFBKP77TRJAYCQFMO54ZJU6HRZOQ,AHW6RLKKGIEJSPBA5GGRWAX6Y2IA,AEE4RPNGOYPSBZXDRDNG5JR7KMTQ"/>
    <s v="S.saravanan,Mukesh,sanjay kumar,Khadar badha,Mahender,balvan singh,sathish annabathula,Ajmat"/>
    <s v="R2HFE6XNQS0UP8,R2BSCK1PAXQ5NH,RZPZS0APQWNRT,R1C19Z7Y860MKY,RZRHOS2N9ZVJM,RUC6VSV4LU9P4,RN8096LY7UFUJ,R355G76ECUQ7GN"/>
    <s v="Good,Seems to be good,Good,Fake replacement.they didn't come to receive the product.with out replacement.,Nice,Product is pretty good quality but taflon coating is not durable,It's work worthy,Amazing and good quality"/>
    <s v="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
    <s v="https://m.media-amazon.com/images/I/41+HYuF5ToL._SY300_SX300_.jpg"/>
    <s v="https://www.amazon.in/Heavyweight-Automatic-bacterial-Weilburger-Soleplate/dp/B0B84KSH3X/ref=sr_1_227?qid=1672923603&amp;s=kitchen&amp;sr=1-227"/>
    <x v="1"/>
    <x v="0"/>
    <n v="8.2608695652173907"/>
    <n v="8.2608695652173907"/>
  </r>
  <r>
    <x v="1139"/>
    <s v="KRISONS Thunder Speaker, Multimedia Home Theatre, Floor Standing Speaker, LED Display with Bluetooth, FM, USB, Micro SD Card, AUX Connectivity"/>
    <x v="2"/>
    <s v="HomeAudio"/>
    <n v="2299"/>
    <n v="3999"/>
    <n v="0.43"/>
    <x v="11"/>
    <n v="282"/>
    <s v="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â€™s, gaming consoles, and DVD/VCD players|SLEEK DESIGN WITH PREMIUM FINISH- This speaker not only sounds great but looks great as well. Its sleek and elegant design perfectly complements any room and is compact enough to be moved around"/>
    <s v="AEE46IBP3ZPVE6S3HRLREKFHW6WQ,AHCZL4KQ7ZU4CFMWNTQIPSUARIEQ,AG5CLIZS2FGTT6QOMXOTFTVZDKOQ,AHJJEWUNINKPTB27KEAWF4S5QC2Q,AEYJBPPJPJY3GLI7RFGSRG2WMKPQ,AHVWQ47S436EPOQ7TOH4H2UFEVNQ,AFAWTNLFTSBNDJQYBPF3EIG5UJRQ,AFTVEU2XSMJEKMWGXDIR27UEWHXQ"/>
    <s v="Ajay Singh,sanahanrajkumar,Andy,Perfect Communication,Badru sarkar,ajoy,Ramesh,Abhishek Lad"/>
    <s v="R1IFSFNW29TL7R,R92FUN7UWEVOW,R3S0IIYYQMXKF,RP412MHJT3TXO,R25XRX2PFVSE01,R2DAUOO2F29H20,R3477DOFU8L9AH,R344OTWVD49JUP"/>
    <s v="Simply good,Sound quality,FM Radio antenna isn't strong enough, rest features are value for money,SIZE,Product quantity is good,Value for money,Best,Found remote broken, please replace the remote only."/>
    <s v="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
    <s v="https://m.media-amazon.com/images/W/WEBP_402378-T1/images/I/41zEHNLyhKL._SX300_SY300_QL70_FMwebp_.jpg"/>
    <s v="https://www.amazon.in/KRISONS-Multimedia-Standing-Bluetooth-Connectivity/dp/B09LRZYBH1/ref=sr_1_388?qid=1672909144&amp;s=electronics&amp;sr=1-388"/>
    <x v="1"/>
    <x v="0"/>
    <n v="8.8372093023255811"/>
    <n v="8.8372093023255811"/>
  </r>
  <r>
    <x v="1140"/>
    <s v="PrettyKrafts Laundry Square Shape Basket Bag/Foldable/Multipurpose/Carry Handles/Slanting Lid for Home, Cloth Storage,(Single) Jute Grey"/>
    <x v="1"/>
    <s v="HomeStorage&amp;Organization"/>
    <n v="390"/>
    <n v="799"/>
    <n v="0.51"/>
    <x v="11"/>
    <n v="287"/>
    <s v="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quot; X 14&quot; X 21&quot; In"/>
    <s v="AGW2ESCSKYPOEDCQW2H3CYYA3QBQ,AFWNPTLGMCGHXXZKYKCF2C7BLBFA,AHSBHHTVA7JAYRS6BXGOSRKYHO5A,AGBPYYXPYFPYEL5GPMNEFGUBHUIA,AFLAE4TFD7YC22INZXE2MTEVRBQA,AFJ5MWRUWPXTC7NZYKXRXMNOKV6Q,AFBKPWYCMY4EJHOAHFRWNEUOPCMQ,AH4YHJP32KW47POTN2WRWIKJV4WA"/>
    <s v="kishor kumar,Nitha Hashik,MUSER,Raveen,Amazon Customer,Sukku,Abhishek dawn,Sn"/>
    <s v="R3V8S0ESHRPDBO,R12W72FFLIE3W5,RTP8C0IEC8HOG,R12R4AASHS28DY,R2GO349RJ2IVKJ,R2HYWH5XCPCXT4,R1LKZJQ84LWHYF,R1A2ZK71J84RUU"/>
    <s v="Nice and easy to use ,holds good no of clothes.,Average product according to the price..little expensive,Great for laundry storage,Good product.,Not much of a great product.,Very poor quality,Appears as a decent product,Value for money"/>
    <s v=",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â€™t designed as projected, thatâ€™s a bummer. Good for small families only.,Good product."/>
    <s v="https://m.media-amazon.com/images/I/416VJv+z7CL._SY300_SX300_.jpg"/>
    <s v="https://www.amazon.in/PrettyKrafts-Laundry-Foldable-Multipurpose-Slanting/dp/B09HS1NDRQ/ref=sr_1_454?qid=1672923614&amp;s=kitchen&amp;sr=1-454"/>
    <x v="1"/>
    <x v="0"/>
    <n v="7.450980392156862"/>
    <n v="7.450980392156862"/>
  </r>
  <r>
    <x v="1141"/>
    <s v="KENT 16088 Vogue Electric Kettle 1.8 Litre 1500 W | Stainless Steel body | Auto shut off over heating protection | 1 Year Warranty"/>
    <x v="1"/>
    <s v="Kitchen&amp;HomeAppliances"/>
    <n v="999"/>
    <n v="1950"/>
    <n v="0.49"/>
    <x v="11"/>
    <n v="305"/>
    <s v="1500W KENT Vogue Kettle helps you prepare hot beverages like coffee, tea, or instant soup within minutes|Its 1.8L capacity lets you serve around 5-6 people at a time with ease|With the 360Â°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
    <s v="AEKI4HAUSUPZGRQ6Q3ATSP4TB6CQ,AEL7BRNIG3LMKHN7NGVJ5HZU53IQ,AELEAOGDLKQD35G3X3LHUYBMODDQ,AFQGS2AFY7DTJGI6UAS7EXUU7ESQ,AG6YAYQRT6LJZXH5GBEJIKTHOVPA,AEXTLIQ6EDAE75U7KIBPPOXBQXEQ,AER6XVPTNSCOWUE2CNWAGADNNTQA,AGQOVXQC5VY3JBAEXPKC3JWPFPQA"/>
    <s v="Alpana Das,Pj,Seema,Shailendra tiwari,Amazon Customer,DILIP KUMAR VERMA,Amazon Customer,Naveen Srichand"/>
    <s v="R18T6LNT4V3WIK,R3J5KJWXWZ9BTL,R27KT7RSJUJ9WK,R24X9LMOOX690Y,RUN0V9GG0NY3K,R898UMT5A5N06,R3EGALHA5I1H5M,RHNR43R07U1HL"/>
    <s v="Need to improve the outlook.,Scratch on product and noisy one,Excellent Product,good,Fabulous,Good item.,Very bad experience,Best market price"/>
    <s v="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
    <s v="https://m.media-amazon.com/images/W/WEBP_402378-T2/images/I/313V6v-Fj3S._SX300_SY300_QL70_FMwebp_.jpg"/>
    <s v="https://www.amazon.in/1-8Litre-Electric-Kettle-Stainless-16088/dp/B094G9L9LT/ref=sr_1_179?qid=1672923600&amp;s=kitchen&amp;sr=1-179"/>
    <x v="1"/>
    <x v="0"/>
    <n v="7.7551020408163263"/>
    <n v="7.7551020408163263"/>
  </r>
  <r>
    <x v="1142"/>
    <s v="Wipro Vesta 1.8 litre Cool touch electric Kettle with Auto cut off | Double Layer outer body | Triple Protection - Dry Boil, Steam &amp; Over Heat |Stainless Steel Inner Body | (Black, 1500 Watt)"/>
    <x v="1"/>
    <s v="Kitchen&amp;HomeAppliances"/>
    <n v="1299"/>
    <n v="1999"/>
    <n v="0.35"/>
    <x v="11"/>
    <n v="311"/>
    <s v="Black Kettle with cool touch function enabled by double layer protection|Three levels of protection with Auto shut off â€“ Steam Sensor , Dry Boil Protection and Over heat safeguard|Boils water within minutes for 5-6 people at a time that could also be used to make tea , coffee or instant noodles/ Soup etc|Food grade stainless steel with no plastic|Easy Usage with Pirouette base with 360 degree agility"/>
    <s v="AGCKLWECKEAMHEPQZ4RSRYXBFI4Q,AHNMGYFOR4DBIKA2RPCDIGULYQTQ,AFOF4HGAVUO67MEWEKCNWXUYNXCQ,AHAB3QEH3EXTX52TZYS33MFECVOA,AGG5B6TRVEJCNBBDIXG2BKPS6X3Q,AFYJFR3HKB33JS7X55URE3J3GWGA,AGERLZPMLG6VNY6SAB4UTZ7WRBTA,AER3GEEUA5RF6QBIJCREKSWXID3A"/>
    <s v="Soorya,naveen,lexia Jacob,Nisha devi,Unknown,Prasanna S.,Saravanakumar J,pravanjan panda"/>
    <s v="R1C4CJG4YFPOQZ,RQHLZKD65C2,R1LPNPFT8RUFN7,R1QAZXMA5885V5,RZW6HFWRZFZSM,R3HJO9H24LZ86,RP49KRXSTSAZO,R2C43NGT4YSFCZ"/>
    <s v="I received a damaged product,Some defects but working as of now,Using for morenthan 6 months now.,Very good product,Cord length is too small,Easy to use,Noise,of good quality"/>
    <s v="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
    <s v="https://m.media-amazon.com/images/I/31iKMkOV-DL._SX300_SY300_QL70_FMwebp_.jpg"/>
    <s v="https://www.amazon.in/electric-Kettle-Double-Triple-Protection/dp/B0B2CZTCL2/ref=sr_1_127?qid=1672923597&amp;s=kitchen&amp;sr=1-127"/>
    <x v="1"/>
    <x v="0"/>
    <n v="10.857142857142858"/>
    <n v="10.857142857142858"/>
  </r>
  <r>
    <x v="1143"/>
    <s v="Sony TV - Remote Compatible for Sony LED Remote Control Works with Sony LED TV by Trend Trail Speed tech &amp; Remote hi Remote &amp; REO India only"/>
    <x v="2"/>
    <s v="HomeTheater,TV&amp;Video"/>
    <n v="205"/>
    <n v="499"/>
    <n v="0.59"/>
    <x v="11"/>
    <n v="313"/>
    <s v="Soft &amp; Durable Keypad Durable Quality|Rigid Body|Efficient Performance Remotes are Quality Tested Before Shipment Suitable with Sony LED/LCD Tv without Smart Functions|2 AAA batteries Required"/>
    <s v="AHMHM5EFODDANIMBHGM2T74BEJHA,AFRL737KHHDPUBLDGKMHQPVCG3SA,AG4E4F2EYMDWT5COA2MPYFF3DY2A,AEACBJY3IOIQP26VSSYJH4IGFDXQ,AFHE3U3LPV6QO6GVKLGXRFCH3YLQ,AH33YNJUF6TNUB2CJTLGAJX4G6DQ,AFQ5SND6JJSAXPAIZSEROSRORP4A,AEFXOSV5LSFQVAI3FYKVECIQ2YKA"/>
    <s v="S R.,JK,balaji,kishore,SANJEEV SINGH,Mrs Ali,palangthod laxman,Aditya Abhishek"/>
    <s v="R2KTG5VU8MVNEC,R3RN7ISB50U4FU,R2X5AXRM450ZG6,R2GQRTFL155XI7,R1EUIL016YP3DX,R10OJHKOU9XFU1,RYLINO7NGDMUI,RINUCCBLHOP73"/>
    <s v="Poor plastic Material but it works.,Very cheap material but it works...,Good one,Working on par with original,Working well , quality is okay,Value for money,Not for good,It looks like original"/>
    <s v="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
    <s v="https://m.media-amazon.com/images/I/319bv0gNOeL._SX300_SY300_QL70_FMwebp_.jpg"/>
    <s v="https://www.amazon.in/Sony-TV-Remote-Compatible-Control/dp/B09L8DT7D6/ref=sr_1_200?qid=1672909134&amp;s=electronics&amp;sr=1-200"/>
    <x v="1"/>
    <x v="0"/>
    <n v="6.4406779661016946"/>
    <n v="6.4406779661016946"/>
  </r>
  <r>
    <x v="1144"/>
    <s v="Havells Gatik Neo 400mm Pedestal Fan (Aqua Blue)"/>
    <x v="1"/>
    <s v="Heating,Cooling&amp;AirQuality"/>
    <n v="2399"/>
    <n v="4200"/>
    <n v="0.43"/>
    <x v="11"/>
    <n v="397"/>
    <s v="Twin Colour design.Wattage: 60 watts.Voltage: 230 volts.Number of speeds: 3|Jerk free / Smooth Oscillation|Three speed control|Attractive colour combinations; 2 Years Warranty|Controller Type: Remote Control; Mounting Type: Floor Mount; Material Type: Plastic"/>
    <s v="AEHI7PMP7HHH3BIMEMM4D6XKJC2Q,AGZ325HAAV233447G6SUIVBMMMAA,AHA2VXNJ2E6VA2RFAAJS5ZFPF3EQ,AEJOJTOSSJNIBWO5CP655BMKQZ5A,AGLEYJPDKFHDQUKR44ANTMCVH7YQ,AFZUCCUR2EBAOJTXZAMP4GKYDGPQ,AEV6XXFLHIIAGFBXZQACBPNOKIMA,AE4GKTZA6NFJG2HC7TAMA4NIIDEQ"/>
    <s v="Surya,Amazon Customer,Amazgon Customer,Satyajit Mitra,Mohana Lonkar,tony,Amazon Customer,Kothapalli subramanyam"/>
    <s v="R1B00RU3SHI9Q9,RHQJ6BFGU8S7I,RG5NSLD24104J,R3JPZAMX1OKWEU,RR77HDAK29S5E,RI9OJ89Z7HZ5F,R3T0U6U3J4PDPY,R2FFZ4RWVYRVJO"/>
    <s v="plastic material not good just ok,Good for middle class range,Good,Havells fan,Oscillating knob cannot be fitted,OK toofan,In this price range very good fan,Good but you have to install the item.No one will come to install the product"/>
    <s v="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
    <s v="https://m.media-amazon.com/images/I/31jWfV8N6+L._SY300_SX300_.jpg"/>
    <s v="https://www.amazon.in/Havells-Gatik-400mm-Pedestal-White/dp/B09VL9KFDB/ref=sr_1_333?qid=1672923609&amp;s=kitchen&amp;sr=1-333"/>
    <x v="1"/>
    <x v="0"/>
    <n v="8.8372093023255811"/>
    <n v="8.8372093023255811"/>
  </r>
  <r>
    <x v="1145"/>
    <s v="Astigo Compatible Remote for Airtel Digital Set Top Box (Pairing Required with TV Remote)"/>
    <x v="2"/>
    <s v="HomeTheater,TV&amp;Video"/>
    <n v="299"/>
    <n v="899"/>
    <n v="0.67"/>
    <x v="11"/>
    <n v="425"/>
    <s v="Not Suitable for Airtel Internet Tv Set top box|Just Insert the battery and you are ready to use|Match your old remote image before placing an order.|Quality plastic used|Customer Care at 9599141927(whatsapp) for compatibility check and technical issue."/>
    <s v="AHPRJMHMROWKAHQBSB6YAMELKFDA,AEEUZBBPEPROX4BJYECX33XIBY7A,AG4DG477VEGVKYEYL3VZ2VIT5FWQ,AECB6MUP7WF3B2FO3FIYZWRPHRHQ,AF4AGIM7KGBGDENVGGMTJHGXXN6Q,AFALLWH7RZKCTWUFY6QELC2CPLMQ,AFUW2GDGVFBBFAU4FO7VS247ISKA,AFPD3I2VRSX6HD4LC3UPLAQYJTUQ"/>
    <s v="Yamini Negi,Sandhya,Placeholder,Rajeev Mishra,Raghu R.,Amazon Customer,Jay,Amresh Munshi"/>
    <s v="R1SGO9WPFCHYNN,R1RRH5FRHDD5BO,RFXQZHQJTAHZ0,R3EVQJSY23T8P1,R22WRBGK72Y12Z,R1BJGSXI1QZJ1E,RY57UJXJ6PFU9,RLGRM2EQJBC20"/>
    <s v="Good product,Bit price high.,Not the best,Issue with On off Button since first day.,Nice remote,Good,Stopped working in 1 month,Awesome product"/>
    <s v="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
    <s v="https://m.media-amazon.com/images/I/31U-gk8FwsL._SX300_SY300_QL70_FMwebp_.jpg"/>
    <s v="https://www.amazon.in/Astigo-Compatible-Remote-Airtel-Set/dp/B09127FZCK/ref=sr_1_242?qid=1672909136&amp;s=electronics&amp;sr=1-242"/>
    <x v="1"/>
    <x v="0"/>
    <n v="5.6716417910447756"/>
    <n v="5.6716417910447756"/>
  </r>
  <r>
    <x v="1146"/>
    <s v="KENT Electric Chopper-B for Kitchen 250 Watt | Chop, Mince, Puree, Whisk, 400 ml Capacity | Stainless Steel Double Chopping Blades | Transparent Chopping Bowl | Anti-Skid | One Touch Operation | Black"/>
    <x v="1"/>
    <s v="Kitchen&amp;HomeAppliances"/>
    <n v="1349"/>
    <n v="2999"/>
    <n v="0.55000000000000004"/>
    <x v="11"/>
    <n v="441"/>
    <s v="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
    <s v="AEUXMKJNJJBXOKFC3FADQRG2OIMQ,AH4XLMFRDKQPGZUWFZPCO5CLNVWQ,AEFCRF3XKSLRNEZ35P6P4SCLGIPA,AGAQWV5XLA3XNG4ZUSPCAKWDKK7A,AHFQD5KRJY7BD46B7QVH6J632T7Q,AFVYO2JECMG7CWP5JCMNWSIU5B3Q,AHVBDKH2WQYS37WL25RFWGDSLLDQ,AE5FLXF7GOUMGRXJNSX6UBK4SVNA"/>
    <s v="Amazon Customer,Anurag Singh,SS BATRA,SWATI B.,Anil,M S P,Reena Rawat,Subhendu D."/>
    <s v="R131UUX5RGGPM6,R1QT715X5TOYH0,R3GOHZPUGY57VL,R2X5IYZIUB4MVE,R964KPPOLNHFJ,R2X77NBYOU06B5,RDRCHM3EVHLZP,R1QKKV15C79IXH"/>
    <s v="Helpful for my mother,Do Not Buy this product,Very cute solid and comfortable ðŸ‘Œ,Very efficient,Not operational product dispatched Also u cant cancel the order, received replacement working ok,Bottom bowl is low quality plastic &amp; not as per in the picture,Overall good product,Good material product."/>
    <s v="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
    <s v="https://m.media-amazon.com/images/I/41VM+D8AGWL._SY300_SX300_.jpg"/>
    <s v="https://www.amazon.in/KENT-Chopper-B-Stainless-Transparent-Anti-Skid/dp/B0B935YNR7/ref=sr_1_293?qid=1672923607&amp;s=kitchen&amp;sr=1-293"/>
    <x v="1"/>
    <x v="0"/>
    <n v="6.9090909090909083"/>
    <n v="6.9090909090909083"/>
  </r>
  <r>
    <x v="1147"/>
    <s v="PRUSHTI COVER AND BAGS, Protective Case for Airtel Xstream settop Box Remote Remote Control Pouch Cover Holder PU Leather Cover Holder(only Cover for Selling Purpose)"/>
    <x v="2"/>
    <s v="HomeTheater,TV&amp;Video"/>
    <n v="199"/>
    <n v="499"/>
    <n v="0.6"/>
    <x v="11"/>
    <n v="538"/>
    <s v="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
    <s v="AEFVBBYV2B2FDYETNBPLPC5ZBS4A,AFCPUUTQS6WV74RYCXZXCPBZV4YA,AED7TRAUSBC6ZNGG5Y6OIPXINVEA,AGNTLUBEFGL4AL5SN3XMQ3RRDTNA,AFQA55ZPGBR7T7CLIKCCRHEDDDIA,AET5HI2MQ7ULIQI6M246745L3F2Q,AH4U4N56KSPWJ6TCMMGR7X6QLL6Q,AG46WHSZVVRGRYQ5PW3PSOIZQMRA"/>
    <s v="MATHEW JOSE,Ks,KARTHIK,Kr Vijay Vir Singh,Ajay kumar maurya,Gaurav Thakur,SBV,Kapil"/>
    <s v="RSAWD2O7MGQHQ,R2J3NNEKB8K98B,R2JDMID7WPBPGA,RPZQ7HTHUEAQM,RAWY8DHIK1ZUO,RKLEZ22TP2OC,R7CBANEBW241L,RRLSH7AHH6XLU"/>
    <s v="Nice,Good,Good protective cover fo Airtel Xtreme settop box remote,Very nice cover.,Expensive,Very uncomfortable to use,Value for money....height of the cover can be made small.,Good product"/>
    <s v="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
    <s v="https://m.media-amazon.com/images/W/WEBP_402378-T2/images/I/41Bi9ZwBQ7L._SX300_SY300_QL70_FMwebp_.jpg"/>
    <s v="https://www.amazon.in/PRUSHTI-COVER-BAGS-Protective-Xstream/dp/B08BG4M4N7/ref=sr_1_486?qid=1672909149&amp;s=electronics&amp;sr=1-486"/>
    <x v="1"/>
    <x v="0"/>
    <n v="6.333333333333333"/>
    <n v="6.333333333333333"/>
  </r>
  <r>
    <x v="1148"/>
    <s v="Silicone Rubber Earbuds Tips, Eartips, Earpads, Earplugs, for Replacement in Earphones and Bluetooth Medium Size (10 Pcs Black)"/>
    <x v="2"/>
    <s v="Headphones,Earbuds&amp;Accessories"/>
    <n v="99"/>
    <n v="999"/>
    <n v="0.9"/>
    <x v="11"/>
    <n v="594"/>
    <s v="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
    <s v="AFCUW5JX2EZRGRGNHO65DGJ2ZNXA,AEK5ZL5CKQD6YJFWXH2AWMYQ5L3Q,AHTPC5KX6RHKRPKQ3RRUF7ECBUTQ,AGCB4VTTLQMUON2RGBTNCDTTIRVA,AGQ4XHSMAMTMH3AKNOVGTURDJLDQ,AFVZGUHN6ZIFJGIBXSBAFVN23LLA,AFQT3KCDEBTI7PX2J4W7P3CRNQIA,AGPMBJGS7TX4RMXZRT2FILK7ZWLA"/>
    <s v="AmazonCustomermh7790,Akkuu Akshay,Zahid T.,Pranta,SarangC,Rohini,Aarush,usha"/>
    <s v="R2NZAVDD3V0QHH,RH94RL6QTX9ZG,RPERYOA7LX9AI,R1TOKDZGUZS111,R1JDICDMH5NNRY,R1VM1MXG5JB9MB,R19JHRALQ1YOQ3,RT2PBCZXFIDGN"/>
    <s v="If this is M what is S,Only Better for neckband, earphones not for TWSs!,Nice value for money,Snug fit for Oppo Enco M31,Restored my old Jabra Headset with this new caps,Does what's intended,Gets The Job Done!!,Value for money."/>
    <s v="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â€™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
    <s v="https://m.media-amazon.com/images/W/WEBP_402378-T1/images/I/41ltzaHXvRL._SY300_SX300_QL70_FMwebp_.jpg"/>
    <s v="https://www.amazon.in/Silicone-Earplugs-Replacement-Earphones-Bluetooth/dp/B08X77LM8C/ref=sr_1_376?qid=1672903013&amp;s=computers&amp;sr=1-376"/>
    <x v="1"/>
    <x v="0"/>
    <n v="4.2222222222222223"/>
    <n v="4.2222222222222223"/>
  </r>
  <r>
    <x v="1149"/>
    <s v="INALSA Vaccum Cleaner Handheld 800W High Powerful Motor- Dura Clean with HEPA Filtration &amp; Strong Powerful 16KPA Suction| Lightweight, Compact &amp; Durable Body|Includes Multiple Accessories,(Grey/Black)"/>
    <x v="1"/>
    <s v="Kitchen&amp;HomeAppliances"/>
    <n v="1799"/>
    <n v="3295"/>
    <n v="0.45"/>
    <x v="11"/>
    <n v="687"/>
    <s v="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
    <s v="AE4L3MBEACOHT7Y7GGWQ72DUJ6SA,AELHNY42N2WPTZN5R42GOW2RO5SA,AG5ST5LJL5DUIYA5AH5V4EFXO4JQ,AG5V75LPUVIVS3DFZNN4UEK2FBJA,AEQSYGYF7LVSIVQEEXPC6VCMLBJQ,AH4OBRDNZVTVDLWTAV2V3B422AVQ,AHTBKWSU5IG46LZWJ3QQZKL6LTJA,AFKSCELXRYLARIVIXIWJQPHL5AHQ"/>
    <s v="prem chand,Avishek Saha Chowdhury,Tanvi Chadha,Sashi G.,Shailesh Patel,Cynthia Andrew,Shijo Mathew Abraham,anoop sharma"/>
    <s v="RHK81ZNE4PTND,R1APOT5W7NCQ0K,R2TC26RQAISV2N,R29YF4D5Q0NB7T,RUNNMDT7UQU00,RU90SRND4C6NC,R2RM3RN5D9HC4M,RC89DCR0F7SCA"/>
    <s v="Good for now,Worth Buying For Daily Cleaning,Very strong!,Convenient and powerful hand vacuum,Powerful suction of Product,Good budget buy,Powrrfully loaded for the purpose.,Handy Vacuum Cleaner"/>
    <s v="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
    <s v="https://m.media-amazon.com/images/W/WEBP_402378-T1/images/I/41MrcJcvi3L._SX300_SY300_QL70_FMwebp_.jpg"/>
    <s v="https://www.amazon.in/Handheld-Powerful-Filtration-Lightweight-Accessories/dp/B09SDDQQKP/ref=sr_1_343?qid=1672923610&amp;s=kitchen&amp;sr=1-343"/>
    <x v="1"/>
    <x v="0"/>
    <n v="8.4444444444444446"/>
    <n v="8.4444444444444446"/>
  </r>
  <r>
    <x v="1150"/>
    <s v="OnePlus Nord Watch with 1.78â€ AMOLED Display, 60 Hz Refresh Rate, 105 Fitness Modes, 10 Days Battery, SPO2, Heart Rate, Stress Monitor, Women Health Tracker &amp; Multiple Watch Face [Midnight Black]"/>
    <x v="2"/>
    <s v="WearableTechnology"/>
    <n v="4999"/>
    <n v="6999"/>
    <n v="0.28999999999999998"/>
    <x v="11"/>
    <n v="758"/>
    <s v="ã€1.78&quot; AMOLED displayã€‘500nit peak brightness &amp; 368*448 resolution with 326 PPI. The display content of the screen can be clearly seen even under strong sunlight.|ã€60 Hz Refresh Rateã€‘Fast &amp; Smooth Experience with 60Hz smoothest smart watch refresh rate &amp; minimalist round 2.5D. Reduces motion blur and makes action feel smoother, can make the picture appear sharper, and can make smartwatches feel more responsive and speedy.|ã€N Health App Integrationã€‘: Download this mobile application on your smartphone &amp; connect with your Nord Smartwatch. You can easily check insights of your health stats. ã€105 fitness modes with 2 automatically detect modesã€‘Choose your own exercise mode from a long list including Yoga, Meditation, Cricket &amp; various others.|ã€Enhanced Battery Lifeã€‘Long-lasting 30 days standby time with 10 days of battery life. Call &amp; message notification and Music &amp; camera control. ã€IP68 waterproof &amp; dust resistantã€‘ ã€Metal watch caseã€‘with OnePlus watch Sporty strap â€“ Fashionable smartwatch|ã€One Tap Measurementã€‘Smart health monitoring technology â€“ SpO2 Blood Oxygen, 24 hour heart-rate, Sleep tracking, All day stress tracking and many more. ã€Women health trackingã€‘- Tracking menstrual cycles digitally for early prediction of periods.Â  ã€Bluetooth 5.2 ã€‘- Helps highly reduce the power consumption of the watch and brings better stable and fast transmission Android &amp; IOS compatible ( Android 6.0 &amp; IOS 11.0 and above)."/>
    <s v="AGWQCZIF4W7MPCFGEWBBYGVWS22Q,AFDZC4D7R4555BAGB45PI7V7DNEQ,AFDCKNT7PKHIXJGOE5KTS2T543DQ,AFVF7AJZSBE46XHJTIQKCTOWZIAA,AHWYTMSJ7KUHHJOOCNC6WQI6G25A,AE64VTXK4VOBPNSBG2EGZS62YF6Q,AHV5XE2XBBMMQTGCBDR5QB54FJYA,AG77NL56ZZCL5IZXNPYYVIMOGNHA"/>
    <s v="SYED SHABEENA,Faizalmalek,Varun Nair,Chetan,lattaben parikh,Amazon Customer,Simran,Majid khan"/>
    <s v="R2E39V9PQNSKB2,R3UPIMMS24KIKB,RM0KONA0D7IDQ,R72MOQ4D28G1E,R1X07P7FPU0WD8,R7VI24QL64CL,RE10WZDEARA78,R5P9JRFHZZ909"/>
    <s v="Na,Add bluthooth calling,Premium build watch with mid range features and some bad design choices,Happy with the purchase,Got this watch at 4499,Nyc watch with minimal features,Worth the money,No call receiving option"/>
    <s v="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â€Šâ€Š,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
    <s v="https://m.media-amazon.com/images/I/31OgHTags6L._SX300_SY300_QL70_ML2_.jpg"/>
    <s v="https://www.amazon.in/OnePlus-Display-Refresh-Multiple-Midnight/dp/B0BD92GDQH/ref=sr_1_231?qid=1672895814&amp;s=electronics&amp;sr=1-231"/>
    <x v="1"/>
    <x v="0"/>
    <n v="13.103448275862069"/>
    <n v="13.103448275862069"/>
  </r>
  <r>
    <x v="1151"/>
    <s v="Crypoâ„¢ Universal Remote Compatible with Tata Sky Universal HD &amp; SD Set top Box (Also Works with All TV)"/>
    <x v="2"/>
    <s v="HomeTheater,TV&amp;Video"/>
    <n v="299"/>
    <n v="999"/>
    <n v="0.7"/>
    <x v="11"/>
    <n v="928"/>
    <s v="â˜› Compatible With Tata Sky SD / HD / HD+ Plus / 4K DTH Set Top Box.|â˜›This is a Universal Tata Sky Remote - Also Works with All LED LCD TV (Pairing Required in some models)|â˜› Please note: This is NOT a TataSky Recording Remote.|â˜› For best performance, please insert new batteries before using (Batteries Not Included)|â˜› This is an Imported Generic Product &amp; Not Original Remote By TataSky."/>
    <s v="AGZNXVDF65JCLJDZWWFVCR6TRSZA,AF352RMPRSK6QENB33BZNV3DYI6A,AHXA4FZGPZGXWBJRFZ4V43RPP56A,AHYZHOPWDYWIXWQIZM36GLF34W2Q,AHOGJU7VZMKMUZTXCJXFVGQL4DNQ,AEE5R6QGK7NZBOBH65HH26TGX2XQ,AFUJVPG2FRVCOEAGRTVZIMGXVQXQ,AHEZEZY3JCBBOL45BEUNUPNLKNGQ"/>
    <s v="Sangita,Radha Senthilkumar,Deepak Kumar,Anup Kumar Pandey,Amazon Customer,Vijay Mohite,Nand lal,Amazon Customer"/>
    <s v="R1H0YNK5FI6IM9,RRVOLO108F914,R18D45T6ZYK9SS,R9IGOHDBCYFME,R5MA8UQ3PF9SN,RXY4DQWAVYWF6,R3M7PQLBYULEGY,R3PI3E0VLZY2C3"/>
    <s v="Good compatibility,Good Product,Good nice serves the purpose ..Build quality is also good .,Not meet the anticipation.,Good,Nive product worth for money.,Horrible experience,Thanks for prompt replacement."/>
    <s v="The remote works well and is pleasantly compatible with the system.,It's a good Remote. All the functions are working for tatasky,Nice quality,The back cover was loose and fragile.,ðŸ‘Œ,Good,à¤®à¥ˆà¤‚à¤¨à¥‡ tata play à¤•à¤¾ remote à¤®à¤‚à¤—à¤µà¤¾à¤¯à¤¾ à¤¥à¤¾. à¤ªà¤° à¤µà¥‹ à¤•à¤¾à¤® à¤¨à¤¹à¥€à¤‚ à¤•à¤° à¤°à¤¹à¤¾ à¤¥à¤¾. à¤«à¤¿à¤° à¤°à¤¿à¤Ÿà¤°à¥à¤¨ à¤•à¥‡ à¤²à¤¿à¤ apply à¤•à¤¿à¤¯à¤¾. à¤†à¤œ 19 à¤¦à¤¿à¤¨ à¤¹à¥‹ à¤—à¤ à¤¨à¤¾ à¤¹à¥€ remote à¤®à¤¿à¤²à¤¾ à¤”à¤° à¤¨à¤¾ à¤¹à¥€ refund.,Very prompt replacement of the defective Remote for TV"/>
    <s v="https://m.media-amazon.com/images/I/31QdoA5bJAL._SX300_SY300_QL70_FMwebp_.jpg"/>
    <s v="https://www.amazon.in/CrypoTM-Universal-Remote-Compatible-Sky/dp/B0841KQR1Z/ref=sr_1_235?qid=1672909135&amp;s=electronics&amp;sr=1-235"/>
    <x v="1"/>
    <x v="0"/>
    <n v="5.4285714285714288"/>
    <n v="5.4285714285714288"/>
  </r>
  <r>
    <x v="1152"/>
    <s v="LOHAYA Remote Compatible for Mi Smart LED TV 4A Remote Control (32&quot;/43&quot;) [ Compatible for Mi Tv Remote Control ] [ Compatible for Mi Smart LED Tv Remote Control ]"/>
    <x v="2"/>
    <s v="HomeTheater,TV&amp;Video"/>
    <n v="249"/>
    <n v="799"/>
    <n v="0.69"/>
    <x v="11"/>
    <n v="1079"/>
    <s v="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
    <s v="AGDR4WFX53YFXTBXAHC65MMBDERA,AFOEBFZC6LMNNTBEC22LCUGEO5QA,AGDWLF5AV4ORJG6IXPD65BSQ4WHQ,AERP2HDU5NDVDVWH2VDXZY3ITHRQ,AFLUBMW56L2YZFC7R3RZVLC7YGAA,AEVQ23BWUEEHRN4SPRKHA57N6SOQ,AGYFSXQSHFHYAB4GM2SRCFCQBFQA,AFYFP2TSUS4LLHR6CY5NJQZZIG7Q"/>
    <s v="mohamednathar,Amazon Customer,Ashwini Kansal,Gopala Krishna Reddy,Doctor eye,Anierrudh S,gaurav chikhale,Sandeep Kaushik"/>
    <s v="R1MTTFP4GWHWC8,R2A03DS956BN4T,R21TRTA1VGGCD3,R1UJJ36GMAT8P8,RLLTRV5LUMPGQ,R1A3XYRF4ESBLP,RIOC9B1740DPI,R12CWR7TITHMF8"/>
    <s v="Very hard to use,Good,Required Replacement but replaced one is Good,Good product &amp; connectivity,Used remote delivered,VFM, Perfectly Compatible.,Working fine with mi tv4,I've bought it 4 times in a year"/>
    <s v="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
    <s v="https://m.media-amazon.com/images/I/21PB1kWQWdL._SX300_SY300_QL70_FMwebp_.jpg"/>
    <s v="https://www.amazon.in/LOHAYA-Remote-Compatible-Control-Please/dp/B093ZNQZ2Y/ref=sr_1_108?qid=1672909129&amp;s=electronics&amp;sr=1-108"/>
    <x v="1"/>
    <x v="0"/>
    <n v="5.5072463768115947"/>
    <n v="5.5072463768115947"/>
  </r>
  <r>
    <x v="1153"/>
    <s v="Reffair AX30 [MAX] Portable Air Purifier for Car, Home &amp; Office | Smart Ionizer Function | H13 Grade True HEPA Filter [Internationally Tested] Aromabuds Fragrance Option - Black"/>
    <x v="8"/>
    <s v="CarAccessories"/>
    <n v="2339"/>
    <n v="4000"/>
    <n v="0.42"/>
    <x v="11"/>
    <n v="1118"/>
    <s v="[NEW LAUNCH - INNOVATIVE DESIGN] EFFICIENT PURIFICATION TECHNOLOGY - Reffair AX30 has the tapered design with an H13 HEPA filter and Smart Negative Ions feature which makes this device perform better and it comes with an effective CADR of 16.2 mÂ³/h.Â AX30 is Re-designedÂ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Â limited warranty from the date of purchase. In case if you face any problem with our product, please contact us before leaving any review. Our friendly customer care team is always ready to enhance your product experience.Â Filter life is up to 6 months and Authentic Reffair replacement filter is always available at B0912LC8R9 (ASIN)."/>
    <s v="AG6W5HESRSDLBX3NCYOOUGFOWERA,AED4U5CF37HVSYPMD6KUP3YPH36A,AGUHDV5GZZQ53BGLNLV654IPDASQ,AEDMXTLZRXBSPPDRYIN6PAGXFXCA,AEVBIVJJCIRYJRR7G47DFT6SFBAA,AF65HJXCS64PXG5GMEBZOLVCZSPQ,AE5CGWMRDJN6NMXZ5XH74X2GIRNQ,AEDVMC3DUI5UUVQ43C4XLLZJGWUA"/>
    <s v="Arivazhagan,Ajit,swanand pandit,Venkatesh S.,Shubham Sharma,arun chaturvedi,Amazon Customer,sanket"/>
    <s v="R3TOOFPX256D59,R1PR50BDQOEIIO,R392FI4QWXWOX5,R85UZWVZHVWQF,R67DCS6U6YAX1,R1D0FB7K1UOFSJ,R24HHC45FGAWV3,R26PXJ8P5Q5FHH"/>
    <s v="Liked it,User friendly and effective,Not as per expected,Worth buying for cars which doesn't have inbuilt filter,It works really well...AX30MAX is what we all need..!!,Air purification is awesome,Excelent product for the Prize you pay,Dont expect much"/>
    <s v="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
    <s v="https://m.media-amazon.com/images/W/WEBP_402378-T2/images/I/31y+z3bqZcL._SY300_SX300_.jpg"/>
    <s v="https://www.amazon.in/Reffair-AX30-MAX-Internationally-Aromabuds/dp/B0912WJ87V/ref=sr_1_164?qid=1672923598&amp;s=kitchen&amp;sr=1-164"/>
    <x v="1"/>
    <x v="0"/>
    <n v="9.0476190476190474"/>
    <n v="9.0476190476190474"/>
  </r>
  <r>
    <x v="1154"/>
    <s v="Lifelong LLQH922 Regalia 800 W (ISI Certified) Quartz Room Heater with 2 Power settings, Overheating Protection, 2 Rod Heater (1 Year Warranty, White)"/>
    <x v="1"/>
    <s v="Heating,Cooling&amp;AirQuality"/>
    <n v="999"/>
    <n v="2000"/>
    <n v="0.5"/>
    <x v="11"/>
    <n v="1163"/>
    <s v="Power : 800 Watts (with 2 Power settings â€“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s v="AHFAYARHKASPMG7VH6BITH7O52SQ,AE7XJTRAUD7W4BJAEVEKHQ5GDJIA,AG6SHJNJ2HSGSXQLN3COPFEMZ7UA,AHFLEWWPES5LH4ZHJGDJ7OJR2Z7A,AGQRMUQ4NGNWNHTYIPKAKIDKCFMQ,AFCRKUO577ZOIVRSZNAU4PXSM2ZA,AGSDGCCAX3E4CZSREKNHJSIKKYWA,AHTHQNIPIGKQNVMT2PV4MGD5OZJQ"/>
    <s v="divya,priyanka sahi,vivek sharma,Syed Z,Shivi,Ramesh REPAKA,Varun,saurabh"/>
    <s v="R2OBP2X45UMKY,R1G8BV220OV6QB,RSCD0432EVS8F,R2UUNBV2RXZFTV,R19ESU0Z989JZ,R20ZKROW9KONFG,R16LDZIOWBV5AK,R2A0LOXVERHXL7"/>
    <s v="Impressive in first use,SUPERB IN ALL DEPARTMENT. BEST IN THIS PRICE RANGE,Nice product,Worth the price,It is value for money but I don't think it will last very long...,The dizion is good and comportable.,Good product,Durability may be an issue"/>
    <s v="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
    <s v="https://m.media-amazon.com/images/I/51DxyRgcEdL._SX300_SY300_QL70_FMwebp_.jpg"/>
    <s v="https://www.amazon.in/Lifelong-LLQH922-Certified-Overheating-Protection/dp/B09LQH3SD9/ref=sr_1_36?qid=1672923592&amp;s=kitchen&amp;sr=1-36"/>
    <x v="1"/>
    <x v="0"/>
    <n v="7.6"/>
    <n v="7.6"/>
  </r>
  <r>
    <x v="1155"/>
    <s v="Wembley LCD Writing Pad/Tab | Writing, Drawing, Reusable, Portable Pad with Colorful Letters | 9 Inch Graphic Tablet (Assorted)"/>
    <x v="0"/>
    <s v="Accessories&amp;Peripherals"/>
    <n v="235"/>
    <n v="1599"/>
    <n v="0.85"/>
    <x v="11"/>
    <n v="1173"/>
    <s v="âœ…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âœ…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âœ…One-touch Erase Button &amp; Lock Function: Slide the lock button on the back of the tablet to prevents accidental clearing, protect your creation! .: Tablet displays your notes until you erase them with the touch of a button.One-touch button erases notes instantly.|âœ…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âœ…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
    <s v="AHE44P32QOQ7RN7NMKUUNY5UCWUQ,AEXGNEQORPZO3LRAOYSYY2YEKINA,AGQL4UZV6XLH5QKBJPXX5F2SVRDQ,AGKF7OIXWGSJTEV3DW2MLSSCFK6Q,AF4F7MWCZXPUGRG54DXLB53MOJPA,AEUW4Y5YDVZYXKFQ7BOQZ6IL6MPQ,AGKF4F2CY6D6E6FT2SK2ERSQJBIQ,AE3VYASU5PP6DWIZJ66PBLNM4PLQ"/>
    <s v="Yogeshwaran P EEE,SHUVADIP MUKHERJEE,AS,Naveen Lamba,Anshu gautam,Vinay gupta,Ankit,Anita Devi"/>
    <s v="R1CJX9OC7AG847,R3ATBUNL84UH5W,RP4NUVUGYLM25,R2U6XBEYSG8MMM,R17I7S12FBOI63,R3KY6XKRALU1LR,R33ESF798DW0KS,R39ZX8VQLNEF80"/>
    <s v="Brightness effect,Birthday Gift for my nephew...,Product damage,Very good !,Nice product,Very good product,Just Ok Ok type Quality and costly, Not a Standard Quality Product.,Good quality product"/>
    <s v="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
    <s v="https://m.media-amazon.com/images/I/411H6yi-tGL._SX300_SY300_QL70_FMwebp_.jpg"/>
    <s v="https://www.amazon.in/Wembley-LCD-Writing-Tablet-8-5/dp/B09P564ZTJ/ref=sr_1_216?qid=1672903005&amp;s=computers&amp;sr=1-216"/>
    <x v="1"/>
    <x v="0"/>
    <n v="4.4705882352941178"/>
    <n v="4.4705882352941178"/>
  </r>
  <r>
    <x v="1156"/>
    <s v="ZIGMA WinoteK WinoteK Sun Instant Water Geyser, Water Heater, Portable Water Heater, Geysers Made of First Class ABS Plastic, automatic Reset Model, AE10-3 W (Yellow)"/>
    <x v="1"/>
    <s v="Heating,Cooling&amp;AirQuality"/>
    <n v="1190"/>
    <n v="2550"/>
    <n v="0.53"/>
    <x v="11"/>
    <n v="1181"/>
    <s v="NOTE- In this order you will receive10 geysers. If Not received please return or replace immediately"/>
    <s v="AGLUPY33OM375F64CHDCQW3KF64Q,AHL6DKFWYVLNGVHHQMGWVVZY5D4Q,AEV7DR7CDJFYPKCDK2Y5WGUR6BDQ,AFTAR6G52NZQDC6ITEORXUZHXURA,AHFKFHJR6Q3FYXQH42N6O2RHLAYA,AFSIHCK5KXPIX5PVODLGUIIHVWIQ,AGX4KI4YQ2MBM4CMZEFHPLQBGPTA,AGMLCKCSUIFBF3A67WZ7OLGFYRYA"/>
    <s v="Aashishnautiyal,Telangana venkatesh,Abbas Tirupur,Jacobasha Mysore,NAVNEET,Atul choudhary,MD Azhar,Prabu doss"/>
    <s v="R1O343U978W7T3,RTT7TYSICUSK7,RNJ28HCJAVS7P,R65UG8VBWZ9FO,R1NYFIH8430TSL,R2XETJ09ENS8YK,RZ2ITHHJJCWZS,R9L25UA45NALQ"/>
    <s v="Water heating not good as per standard,à°¨à°¾à°•à± à°ªà±à°°à±Šà°¡à°•à±à°Ÿà± à°ªà±à°²à°—à± à°¡à°¾à°®à±‡à°œà± à°…à°¯à°¿à°‚à°¦à°¿ à°‡à°ªà±à°ªà±à°¡à± à°°à±†à°‚à°¡à± à°¨à±†à°²à°²à± à°…à°¯à°¿à°‚à°¦à°¿ à°¨à°¾à°•à± à°ªà±à°°à±Šà°¡à°•à±à°Ÿà± à°ªà±à°²à°—à± à°‡à°ªà±à°ªà°¿à°‚à°šà°—à°²à°°à±,Good Product for Heating purpose,Good product,Easy , compact and quick solution,Ok product,Not worthy,Useful"/>
    <s v="Na,à°—à±à°¯à°¾à°°à°‚à°Ÿà±€,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
    <s v="https://m.media-amazon.com/images/W/WEBP_402378-T2/images/I/31C71rcp+1L._SY300_SX300_.jpg"/>
    <s v="https://www.amazon.in/WinoteK-Instant-Portable-Geysers-automatic/dp/B07Y1RCCW5/ref=sr_1_409?qid=1672923612&amp;s=kitchen&amp;sr=1-409"/>
    <x v="1"/>
    <x v="0"/>
    <n v="7.1698113207547163"/>
    <n v="7.1698113207547163"/>
  </r>
  <r>
    <x v="1157"/>
    <s v="Black+Decker Handheld Portable Garment Steamer 1500 Watts with Anti Calc (Violet)"/>
    <x v="1"/>
    <s v="Kitchen&amp;HomeAppliances"/>
    <n v="3299"/>
    <n v="4995"/>
    <n v="0.34"/>
    <x v="11"/>
    <n v="1393"/>
    <s v="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
    <s v="AFXYPYAOFDHWH4CXSBUVX2XXIOSA,AETDHNM3DCXJJ6K4AFAEHZQAVG2A,AGMOIWMV5LM33PKZWDSGNS5EZ6ZA,AG5FGOJE6CG3FHJTE2PNPHOGUJHA,AFUCLN7AM6VIDFUUQXMEYHHMJOTQ,AGHLLRQQL3VKZBE426YJLNV5UBDQ,AHPLUXRCABZUIN7AYXOQFSSBBYAQ,AFDJPDX5JZEXUIAHIPEIVN2QYMQQ"/>
    <s v="Nadeem,Viral,ankit agarwal,Amazon Customer,Vimala Vishwanath,Azra,Fouzia Kalim,SAMRAT KAR BHOWMIK"/>
    <s v="R11V5OCJYQY6WC,RIR8457ELA3D6,R2GWHK7KGBQ6DM,R1EV61F6P7A11I,R2DEONSP7S2QXE,R1ROPAJBYWFX3L,R3RP22I8F1KJ3G,RS323H3S7TUW3"/>
    <s v="Good product but not very useful.,Just OK,Good,Good for crepe fabric dresses &amp; delicate clothing items,Here iam sharing my usage experience this garment steamer very handy to use I used it for 25 day's,Nice product,Awsome,Highly Recommended"/>
    <s v="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
    <s v="https://m.media-amazon.com/images/I/41CsMm+ZCgL._SY300_SX300_.jpg"/>
    <s v="https://www.amazon.in/BXGS1501IN-Handheld-Portable-Garment-Steamer/dp/B07WVQG8WZ/ref=sr_1_260?qid=1672923605&amp;s=kitchen&amp;sr=1-260"/>
    <x v="1"/>
    <x v="0"/>
    <n v="11.176470588235293"/>
    <n v="11.176470588235293"/>
  </r>
  <r>
    <x v="1158"/>
    <s v="USHA Heat Convector 812 T 2000-Watt with Instant Heating Feature (Black)"/>
    <x v="1"/>
    <s v="Heating,Cooling&amp;AirQuality"/>
    <n v="2199"/>
    <n v="2990"/>
    <n v="0.26"/>
    <x v="11"/>
    <n v="1558"/>
    <s v="Meant for Spot Heating|Ideal for a small room only, i.e., up to 12 sq. ft|Twin Turbo Design for fast &amp; efficient heating|Side Vents to draw in air easily|ISI Mark|Inbuilt fan ensure instant heating|Customer Care Number: 18133111"/>
    <s v="AHFS3ZLC4Q5YY36YMZJ4NAIVELMA,AEEFPG736MUL72UDWLRNYQWVSWCQ,AHDLA5TV4URGEURWXXNFEN2ZUBGA,AE6XO6PGI4TTR6S74S4LWSPCMI5Q,AFCXBVV2GA3CHCYDIEAUKUUUFLZQ,AEL5NJ3PJDPJUBPPWZGTBTSMQB6A,AEYFNPLTZR5IH76CUH54YVZX2QNQ,AFZQ666X2VK2RSSOOKKUH4H3HPGQ"/>
    <s v="Bala J,Devasish,PRASAD BONTHU,Mukesh Kumar Maurya,Gagan G,....,AK D.,nagaraju"/>
    <s v="R2B84AYCEVIUNW,RMWY1UTR0CJR3,RMA1TQHKE89WV,R2FS78A2WRAN90,R15E6DDVQN9C2,R2UWUP980GHPEU,RAG8BKBQRDKAD,R34270LQWK88DA"/>
    <s v="Should you buy this?, read to find out ....,Good one,Good,Best product,Stopped working in just 18days and worst after sale service,Perfect,Price seems to be high,Solid one .better and best one."/>
    <s v="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â™¦ Twin Blade fanâ™¦ Thermostat built-in (Like AC, will turn on/off as per temp changes)â™¦ 1000W/2000W operation (2000W means faster heating)â™¦ Fan only mode for normal table fan type! (Can't adjust speed/ ON-OFF)â™¦ Power LED when it operatesâ™¦ Fan noise is high and a bit annoying if your room is very calmâ™¦ 15A Power plug and 1m cord lengthâ™¦ Retracting stand to elevate height about 2 inchesâ™¦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â™  Power on, select 1000w/2000w (The switch is not easy to operate)â™  Set to thermostat switch to MAX (Anti-clockwise)â™  Let the heater run till you feel comfortable (Warm inside)â™  Reduce the thermostat slowly till the point where the unit turns offâ™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ðŸ˜ƒðŸ˜Š.,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quot;yes techinician has reported part is not available&quot;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ðŸ¤©,The cord is very short and required 16 amp plug point. It eats up available oxygen in closed room,Using since one year , found fit for house use."/>
    <s v="https://m.media-amazon.com/images/I/41A8H7PSidL._SY300_SX300_QL70_FMwebp_.jpg"/>
    <s v="https://www.amazon.in/Usha-Convector-2000-Watt-Instant-Heating/dp/B00H0B29DI/ref=sr_1_111?qid=1672923596&amp;s=kitchen&amp;sr=1-111"/>
    <x v="1"/>
    <x v="0"/>
    <n v="14.615384615384615"/>
    <n v="14.615384615384615"/>
  </r>
  <r>
    <x v="1159"/>
    <s v="Lifelong LLMG74 750 Watt Mixer Grinder with 3 Jars (White and Grey)"/>
    <x v="1"/>
    <s v="Kitchen&amp;HomeAppliances"/>
    <n v="1799"/>
    <n v="3299"/>
    <n v="0.45"/>
    <x v="11"/>
    <n v="1846"/>
    <s v="Warranty: 1 Year"/>
    <s v="AG7YXM3CTKIWDRFUWCMM5KGHAP3Q,AHAB4O4T3BB2LJCQJ2IULLRC2ELA,AFY3BGO4YZABQCIIIVYMRYDQ3QWQ,AGQHA7FMMURNYMQ2SM2LJV372TTQ,AFFD52Y7MQO7ET2RYGACLHCZTRTA,AGPWQPY5N7CBNPKJ3RLDSLUWKOOQ,AH6WHKS34WZIDXRKN3YKSRQCBLEQ,AFXIU2GNQU5FDRWNQR2RKY5NBG6A"/>
    <s v="mirza f.,P Naresh Kumar,Saurabh Kaushik,Siva Subramaniam,Nirmal,Asanka Wijesinghe,MOHAMMAD KHUBEB,Naveen sahal"/>
    <s v="R2PFNGIRCB6KB1,R3HOQIZQ2Y2P1E,RSMINHFUL02QE,RECSJ6GYWXJWE,R2M39R5NO51DBK,R1IKAF2X8JVXQS,R3D1X15POHDHKU,R1OKIDKNCYKZFS"/>
    <s v="Good product ðŸ‘,Value for money,Does the job which is intended from it,Nice product..,à¤•à¥€à¤®à¤¤ à¤•à¥‡ à¤…à¤¨à¥à¤¸à¤¾à¤° à¤…à¤šà¥à¤›à¤¾ à¤‰à¤¤à¥à¤ªà¤¾à¤¦ à¤¹à¥ˆà¥¤,Not satisfied as expected. ðŸ˜”,Awsme product,Good in this price"/>
    <s v="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ðŸ˜”,Its a very good product.....low noise with powerful motor ....grind items very smoothly,Good in this price range..but noise level can be improved"/>
    <s v="https://m.media-amazon.com/images/I/31Sh9NZmX-L._SX300_SY300_QL70_FMwebp_.jpg"/>
    <s v="https://www.amazon.in/Lifelong-LLMG74-Mixer-Grinder-White/dp/B07TTSS5MP/ref=sr_1_412?qid=1672923612&amp;s=kitchen&amp;sr=1-412"/>
    <x v="1"/>
    <x v="0"/>
    <n v="8.4444444444444446"/>
    <n v="8.4444444444444446"/>
  </r>
  <r>
    <x v="1160"/>
    <s v="CP PLUS 2MP Full HD Smart Wi-fi CCTV Security Camera | 360Â° with Pan Tilt | Two Way Talk | Cloud Monitor | Motion Detect | Night Vision | Supports SD Card (Up to 128 GB) | Alexa &amp; Ok Google | CP-E21A"/>
    <x v="2"/>
    <s v="Cameras&amp;Photography"/>
    <n v="1999"/>
    <n v="4700"/>
    <n v="0.56999999999999995"/>
    <x v="11"/>
    <n v="1880"/>
    <s v="360Â°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
    <s v="AEJ4BLDMPXCI2I6X5JEA52RDVWJA,AH522PPGKMDYNI7VJSVJS3PJBORQ,AGDBGZ5L5LSR7BK7VXLGKV7JJ7WA,AEYVEEU5L6MIQNKW4FGQCANJ6IIQ,AEBYPM6SOKDZXXWGVKQO6QE3KARQ,AHNBGEVBOT7Y7J4Z5AWCSDX35DNA,AE47VUN3SIUKJIBG4MYPFIOCK5XA,AEYDGBWST4L35NTPWB2CS4IRZDVQ"/>
    <s v="Anshula Jain,J P Nagia,Humayun,Dr. Shahid Jibran,Jaspreet Kaur,avinash,Biju T.,Megha"/>
    <s v="R3LRHEV5RKBZQH,R9P75XMCRRIIA,R2CONBLYQT7R1K,R2GAWVA9AW8ERQ,R38DWVOKKMHUBK,R2W4X1BRWCBV9U,R1X9VVCTEHSYMY,R1KS2EJEP1K3AO"/>
    <s v="Great product,Excellent,Good one,Nice product,Its worth money,2 month,Good produot,Awesome"/>
    <s v="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ðŸ‘ŒðŸ˜Š"/>
    <s v="https://m.media-amazon.com/images/I/21o8KsIQqRL._SY300_SX300_QL70_FMwebp_.jpg"/>
    <s v="https://www.amazon.in/CP-PLUS-Intelligent-Compatible-Communication/dp/B09NNHFSSF/ref=sr_1_316?qid=1672903011&amp;s=computers&amp;sr=1-316"/>
    <x v="1"/>
    <x v="0"/>
    <n v="6.666666666666667"/>
    <n v="6.666666666666667"/>
  </r>
  <r>
    <x v="1161"/>
    <s v="Maharaja Whiteline Lava Neo 1200-Watts Halogen Heater (White and Red)"/>
    <x v="1"/>
    <s v="Heating,Cooling&amp;AirQuality"/>
    <n v="2499"/>
    <n v="5000"/>
    <n v="0.5"/>
    <x v="11"/>
    <n v="1889"/>
    <s v="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
    <s v="AEYE6GBRAGTNWEYKWB7FR7N6TDXA,AFDEP5BAQJAZIRI4DYD3EDMU3QXQ,AHX4VILQLV2O4YDRNDB2CDINB3GQ,AEDYZS5DODYXST6PMDSAC3F5NOUQ,AFLLBLLQVZ3QSLIIGODVPUBNBBEQ,AH7CPPNFP5OSHCIZ5DOL7QFIJFGQ,AHXEZJCTKLG7GQLWYZAYJZUIO5MQ,AGVVBU3GUEICPISM53O6W5H4DZPQ"/>
    <s v="SURAJ VERMA,VRK,Anil Bisht,ajeet,Harsh Mehta,Arun G.,Abhishek Gupta,Rajesh K G"/>
    <s v="R3RNBI15LHZP4A,RISUZF7W6LE2K,R10FSXTXXK9XYF,R2BQKY1TVJYAS6,R3471IKLH5WNBP,RSL3RF7SXG9CZ,RT90DRDTG154I,RGXQJUL1WL355"/>
    <s v="Good product,One month is gone,How to buy lights extra ??????????,Best product,Waste product I received a broken product,Built quality not good,Don't buy. Maharaja is a cheater company,Does the job, but have one concern!!!,Value for money."/>
    <s v=",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
    <s v="https://m.media-amazon.com/images/I/41Y4vsQHt6L._SX300_SY300_QL70_FMwebp_.jpg"/>
    <s v="https://www.amazon.in/Maharaja-Whiteline-Lava-1200-Watt-Helogen/dp/B00KRCBA6E/ref=sr_1_101?qid=1672923595&amp;s=kitchen&amp;sr=1-101"/>
    <x v="1"/>
    <x v="0"/>
    <n v="7.6"/>
    <n v="7.6"/>
  </r>
  <r>
    <x v="1162"/>
    <s v="Wings Phantom Pro Earphones Gaming Earbuds with LED Battery Indicator, 50ms Low Latency, Bluetooth 5.3, 40 Hours Playtime, MEMs Mic, IPX4 Resist, 12mm Driver, 500mah case, Headphones, (Black TWS)"/>
    <x v="0"/>
    <s v="Accessories&amp;Peripherals"/>
    <n v="1199"/>
    <n v="5499"/>
    <n v="0.78"/>
    <x v="11"/>
    <n v="2043"/>
    <s v="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
    <s v="AFFOW7D7WJY5D3E3PV26TYE7Y57Q,AFXOKMMHVI6D4RWQXJFN3YSI57BQ,AH65GLY4VWTON6HQURNVS3MWLTPA,AHPCPMJYJE4OFUAOCX2GJNYIOGGA,AFLVQOCKHNNVELC2E4SX2GF4Z5TA,AHCVGFTJLPI3BGD6EOMDLSJ43UQA,AE5JNSRY4O3FLWR6P24C76QLBZGA,AHX5PSVSNVHS4QNYCDEKIMFDERZA"/>
    <s v="Prince rabha,Aditya Koppuravuri,Abhishek patel,Sultan Khan,Krishan Murari Gupta,Akash sharma,Amazon Customer,Lavis Telecom Center"/>
    <s v="R1WZU792ROLKVF,R1X4YGIN6CWPH4,R32Z0RYAEN1DFC,R1DN8SF3OFPFAQ,RNHRK657LGIDV,R1DOJAY4KQGAI6,RXQATD7YRR3TA,R3HP5GYAC6M219"/>
    <s v="U should really go for it if are using for gaming or songs but for calls it not that good,Best in the range,ENC missing.,Vry Vry nice. ..ðŸ‘,Nice product. It is very nice product in this price range ðŸ˜Š. I like it:),Battery backup is too good sounds quality is Very deep base,Best at this range,No review"/>
    <s v="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ðŸ˜Š,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
    <s v="https://m.media-amazon.com/images/I/41QsvdbthFL._SX300_SY300_QL70_FMwebp_.jpg"/>
    <s v="https://www.amazon.in/Wings-Phantom-Indicator-Bluetooth-Playtime/dp/B09MDCZJXS/ref=sr_1_389?qid=1672903014&amp;s=computers&amp;sr=1-389"/>
    <x v="1"/>
    <x v="0"/>
    <n v="4.8717948717948714"/>
    <n v="4.8717948717948714"/>
  </r>
  <r>
    <x v="1163"/>
    <s v="Philips Handheld Garment Steamer GC360/30 - Vertical &amp; Horizontal Steaming, 1200 Watt, up to 22g/min"/>
    <x v="1"/>
    <s v="Kitchen&amp;HomeAppliances"/>
    <n v="4280"/>
    <n v="5995"/>
    <n v="0.28999999999999998"/>
    <x v="11"/>
    <n v="2112"/>
    <s v="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
    <s v="AFR4DPHPUUE5HOH5IDNMNRCEHKBQ,AH46L3MY3OLQQ4JMDKONNEEHZNLQ,AFFAHR34UGZ7SE67ZFHBOPTN7VOQ,AHRQADD3EE6BOUUETM7PULXPEKUA,AEHEFYAEHA37VQC4PACWPXVNWP2A,AEXDJ6HWMOC6SRGLWALYYHWKXDIQ,AECLJOFG2C4ZUAJUS5JW52OCJGFA,AFYINVLESD3NKJPONL3Z5Y2QLHFQ"/>
    <s v="Amit Khiwal,Purple,devi devi,Aakanksha Suryarao,Amazon Customer,Kiranmai,Manuel D'Abrew,Sonal"/>
    <s v="R31T82ERD3ZMK4,R18IERM1VRE4RO,R94MCO9Z1XEG2,R288LHAQ8X9S9P,R1NW1X48RSET1Z,R2G5RVERUGUY9G,R16IY5HPEMSUGV,R1S5FD0D8T44R5"/>
    <s v="Over Expensive product,Handy,better to buy normal iron box,Inefficient and time-consuming.,Water tank is too small,Wrinkle free and easy to handle,works very well,Just ok"/>
    <s v="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
    <s v="https://m.media-amazon.com/images/I/31JaiYt3IRL._SX300_SY300_QL70_FMwebp_.jpg"/>
    <s v="https://www.amazon.in/Philips-Handheld-Garment-Steamer-Purple/dp/B07DXRGWDJ/ref=sr_1_207?qid=1672923601&amp;s=kitchen&amp;sr=1-207"/>
    <x v="1"/>
    <x v="0"/>
    <n v="13.103448275862069"/>
    <n v="13.103448275862069"/>
  </r>
  <r>
    <x v="1164"/>
    <s v="Brayden Fito Atom Rechargeable Smoothie Blender with 2000 mAh Battery and 3.7V Motor with 400ml Tritan Jar (Blue)"/>
    <x v="1"/>
    <s v="Kitchen&amp;HomeAppliances"/>
    <n v="1199"/>
    <n v="1499"/>
    <n v="0.2"/>
    <x v="11"/>
    <n v="2206"/>
    <s v="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â€˜Nâ€™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
    <s v="AFGFQJHNRDFOHITQCVI57A5AVAGA,AEXBETK57IVYXMVFUBPFFWL2YRYA,AFPXQQXE5LK3MD6WSXVCOQKSHCFA,AEH5UMINQMJ3YS2JJYWFZENJDF2A,AEAMCPIZZKK5QNGMASLDV27QTLVQ,AF73O2E7HIQTOJCJYSMIBSRDQAYA,AFBQQK22DRF6U2KQXU6ZSALA4NZQ,AEIHZJXM2H6AC7RCDXCNEJW3E44A"/>
    <s v="Nasim shaikh,Senthil Kumar Natarajan,BOSS,Alexa,Sahil Suman,lalit,PANKAJ SHARMA,Hammad K."/>
    <s v="RXN6DPSJFAMLA,RNC0MI1CWR8H9,R4E5DYXHHGZTD,R5D0HBQWAXYEP,RM8086AZAWNQB,R1Q5I4OT08XBBP,R1N1J6DCG6LIYP,RMZG7RNEPFOII"/>
    <s v="Worth it,Good for travelers,Nice,It works but you need to add quite alot of milk,Great product at this price range,Great product but just for smoothies,Full value for money,Don't compare it with really mixer"/>
    <s v="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
    <s v="https://m.media-amazon.com/images/W/WEBP_402378-T2/images/I/31SFYZqCSeL._SX300_SY300_QL70_FMwebp_.jpg"/>
    <s v="https://www.amazon.in/Brayden-Portable-Smoothie-Blender-Rechargeable/dp/B07NRTCDS5/ref=sr_1_190?qid=1672923600&amp;s=kitchen&amp;sr=1-190"/>
    <x v="1"/>
    <x v="0"/>
    <n v="18.999999999999996"/>
    <n v="18.999999999999996"/>
  </r>
  <r>
    <x v="1165"/>
    <s v="Lava A1 Josh 21(Blue Silver) -Dual Sim,Call Blink Notification,Military Grade Certified with 4 Day Battery Backup, Keypad Mobile"/>
    <x v="2"/>
    <s v="Mobiles&amp;Accessories"/>
    <n v="1055"/>
    <n v="1249"/>
    <n v="0.16"/>
    <x v="11"/>
    <n v="2352"/>
    <s v="Display Size- 1.77Inch|Battery- 800MAh | 4 days long Battery|Auto Call recording available|Bluetooth Support|Number Talker"/>
    <s v="AEXCQMYUSJFK3Z4POJQTN7YOHRVQ,AHETGN27YLTEFPHLK2EM3JEE7JJQ,AE2NBVHMJEM7COMHX2XJ4UPZ7D7Q,AFSIUC3ZDSMMALO7LFNQ46WZMU3A,AHAO6YBR3EDW2EMTABK3HCGJ6LDA,AFHUNQB64BPF4MYZRRLEYY3KW4JA,AE4VZLYVX3UP3NDMCIFWLLDGVO2A,AHNKMCRLNHO3LUTYPZ5C4WBK5JYA"/>
    <s v="Sudhir Kumar saxena,Ashay Arun Sawant,Sahin,Thulasiraman,Rubel,kuldeep,Jaswinder ali,Akhil thukral"/>
    <s v="R2FRXUVIUPO3JD,R2S7JVQ4Z9GYLB,R2U2GZZ9ZUDTE1,R33GW8VLIA7TOI,R35DGD2XREWO5P,R17TQA9TZKL5LH,R15HVUSH6RX8V2,R3UME3PEOKCQ5B"/>
    <s v="Very Bad mobile,Value for money,Part missing,Ok,Good buy,Value for money,Value of money,Phone works well"/>
    <s v="Very Bad mobile,Best mobile.,Phone good but charger Nani aya,It's good,The phone serves all my purpose..very good oneâ¤ï¸,Value for money,https://m.media-amazon.com/images/I/71veEcoG5-L._SY88.jpg,Phone works well."/>
    <s v="https://m.media-amazon.com/images/I/41ynwpRq+kL._SY300_SX300_.jpg"/>
    <s v="https://www.amazon.in/Lava-Notfication-recoding-Military-Certified/dp/B09BF8JBWX/ref=sr_1_411?qid=1672895872&amp;s=electronics&amp;sr=1-411"/>
    <x v="1"/>
    <x v="0"/>
    <n v="23.75"/>
    <n v="23.75"/>
  </r>
  <r>
    <x v="1166"/>
    <s v="Storite USB 2.0 A to Mini 5 pin B Cable for External HDDS/Camera/Card Readers 35cm"/>
    <x v="0"/>
    <s v="Accessories&amp;Peripherals"/>
    <n v="259"/>
    <n v="699"/>
    <n v="0.63"/>
    <x v="11"/>
    <n v="2399"/>
    <s v="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
    <s v="AFHX6LN2EGRSLCIKZERTK236KJWA,AGM6VKOVQWLVZW5NXUZ2SW6UHGJA,AGZLCVRZYQW3ADFS7GYJVKYQFE5Q,AEA2DZ4UBGO6GPVDVGEAIAQ2AMRA,AGE6XPOPKNMLZ7ZXBNTS4FQKJVWQ,AHASGLBOKKQJ22ZXE62YX7TBJMLA,AE54UCU6AOZMSSLTEX4RTUZXTI6Q,AE7GKHRXG35GBMJJDCQ2ALF4UQRA"/>
    <s v="Angsuman DUtta,Amjath sp,Amazon Customer,utpal roy,Mahesh,kavithakrishna,Sreeram,jhankar dhumketi"/>
    <s v="R7CW64V48YJHE,R185CPLU005RPS,R2R70NKW75DZAS,R35JH5KY58ZD3J,R2FP9LR97EC5QQ,R1O1AW1X4YELU8,R2SQF9ZS59MZZ3,R12CEDLFCKZMHZ"/>
    <s v="Useful but the length is a bit short,This product is overpriced,Not proper,good,Happy to get it,USB Cable,good,Theek hi h"/>
    <s v="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
    <s v="https://m.media-amazon.com/images/W/WEBP_402378-T2/images/I/41oK+rXtssS._SY300_SX300_.jpg"/>
    <s v="https://www.amazon.in/Storite%C2%AE-USB-2-0-Mini-0-88feet/dp/B00GGGOYEK/ref=sr_1_222?qid=1672909135&amp;s=electronics&amp;sr=1-222"/>
    <x v="1"/>
    <x v="0"/>
    <n v="6.0317460317460316"/>
    <n v="6.0317460317460316"/>
  </r>
  <r>
    <x v="1167"/>
    <s v="Milton Go Electro 2.0 Stainless Steel Electric Kettle, 1 Piece, 2 Litres, Silver | Power Indicator | 1500 Watts | Auto Cut-off | Detachable 360 Degree Connector | Boiler for Water"/>
    <x v="1"/>
    <s v="Kitchen&amp;HomeAppliances"/>
    <n v="1345"/>
    <n v="1750"/>
    <n v="0.23"/>
    <x v="11"/>
    <n v="2466"/>
    <s v="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
    <s v="AHA3JEZZDQPHSAYB2HWK5HNPXHIA,AEC4LE3IVY4QZXX2ZBLZJSVOLOMQ,AEUP2YQAYTICDXIVB5EASRFTVCNQ,AEUCRWSKNKIQ3QJBO4ACE46VDSCQ,AGXCGSQGSXQLI2VYDZ4H77C6QCIA,AEUQPBHW5WMPYYEEPVOA3ZTI45HA,AEHQNWJEJY5XIESTNJAGD7LXQUVQ,AGYLMTMZXZPP2XBWQQFJRGJBCAMA"/>
    <s v="Raunak Kumar,Shubham oli,Paresh Ahire,Suryansh Tiwari,Kumar,Anbalagan,Preeti,santosh"/>
    <s v="R2WPRTHSHZCDS5,R2W0ORTQOGIIZF,RIBJBDPVX394D,R3933GDKAVC9EN,R29MO5VSDLP6NL,R3IE847XT3SPSB,R188KHDVSCEEY0,R1KYNNIQ0JW7C8"/>
    <s v="Good at this budget,Good product,Cord length,Cord length is too short,Product is good,Power cable is too short !!!,Value for money ðŸ’°,Short wire"/>
    <s v="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
    <s v="https://m.media-amazon.com/images/W/WEBP_402378-T2/images/I/415mgfOmzUS._SX300_SY300_QL70_FMwebp_.jpg"/>
    <s v="https://www.amazon.in/Milton-Electric-Stainless-Kettle-Litres/dp/B091V8HK8Z/ref=sr_1_108?qid=1672923596&amp;s=kitchen&amp;sr=1-108"/>
    <x v="1"/>
    <x v="0"/>
    <n v="16.521739130434781"/>
    <n v="16.521739130434781"/>
  </r>
  <r>
    <x v="1168"/>
    <s v="Prestige Clean Home Water Purifier Cartridge"/>
    <x v="1"/>
    <s v="Kitchen&amp;HomeAppliances"/>
    <n v="600"/>
    <n v="640"/>
    <n v="0.06"/>
    <x v="11"/>
    <n v="2593"/>
    <s v="The Activated Carbon Media Traps And Destroys The Microbes In The Water And Removes The Unwanted Chemicals In It,Making It Safe To Drink|The Cartridge, Doesn'T Just Remove Harmful Pathogens As Per Usepa Guidelines, But Also Removes Odour"/>
    <s v="AGHNV56OVDCREEB45JCJLBST7XDA,AFZSMXS2MILXOSTT2ZEJDE3W7TLQ,AFVD6HB7DZDVOBDGJOB5OD5HRJFQ,AGGWFEEYQILYSQ7RS7GPJSTUWU7A,AEAS3VMYYUY4TJIVXZRHM6G6J7VA,AFGTTEXEMY2JB5T2LU3VKLX2IOMA,AEIJPU4PXM6JZM5QZSZWUPLV5I5A,AGEVYFS5HUW4XJWULHXIHHWYOQCA"/>
    <s v="Chittaranjan Gantayat,Raja Laxman,Tomichan Matheikal,Amazon Customer,Suyash gupta,C Balasubramanian,Shonjana,Anshuman Panda"/>
    <s v="R364MSHPSCBSZC,RKEUW208YEVV5,R1HDU0OEUM7U2H,RE3OPNCDGNAGC,R28G1EME0HSGGY,R1YR3D0NQE0YA6,R8VXX7ZVUBYGD,R2TDWGLITZUANO"/>
    <s v="Good cartridge but works for less than 3 months for 2 people,Normally sediment water filter,Works for a short period,Water is not going down and not filtering,Great product but too costly .,Correct spare,Great water cleanser,ABC"/>
    <s v="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
    <s v="https://m.media-amazon.com/images/I/313Cd59228L._SX300_SY300_QL70_FMwebp_.jpg"/>
    <s v="https://www.amazon.in/Prestige-PSWP-2-0-Purifier-Cartridge/dp/B078XFKBZL/ref=sr_1_284_mod_primary_new?qid=1672923606&amp;s=kitchen&amp;sbo=RZvfv%2F%2FHxDF%2BO5021pAnSA%3D%3D&amp;sr=1-284"/>
    <x v="1"/>
    <x v="0"/>
    <n v="63.333333333333336"/>
    <n v="63.333333333333336"/>
  </r>
  <r>
    <x v="1169"/>
    <s v="Havells Cista Room Heater, White, 2000 Watts"/>
    <x v="1"/>
    <s v="Heating,Cooling&amp;AirQuality"/>
    <n v="2499"/>
    <n v="3945"/>
    <n v="0.37"/>
    <x v="11"/>
    <n v="2732"/>
    <s v="Cool touch body with One year warranty|Warranty: One year warranty|Includes: room Heater|Heat setting: Two heat Settings: 1 W &amp; 2 W ; Peak Air Velocity: 3. m/s ; Power input: (22 - 24)V ; Power consumption: 1 W , 2 W ; Frequency (hertz): AC 5 Hz|Touch Sensor: No"/>
    <s v="AE7ZYKK6AN7B2Y7ACR7JHJW236LA,AESOWISQWBKYJDU52KCZ7YS6SVBQ,AG7DKLB2T3PNRAY6LDLIW6VJMJMQ,AGTPGCOUIYSGBEI4FNB5DBNZ3YSQ,AEV7FG26UKIYP5BGJCKTAAW2P7IA,AGMNUA3JQNKB6LFY5U6IVEOUL24A,AHORRTX6YEOE4EHOZ7SMYMIVM2LA,AGW3S7WWJPRUQR3E5NM4WDXE2QNA"/>
    <s v="Vipin Arora,TKR Singapore,Amazon Customer,SATISH RANJAN,Sanjay Kumar Moharana.,vivek,Firdouse,KULWINDER KUMAR"/>
    <s v="R2CQXUNYCW3XME,R2KAKW6DIB247K,R2JS1CRHA1ZVXX,R22QERXUM2BL5Z,R383MV0MEIDU7H,R2SKAQP8H3C1JO,R2YFUOABG0IRC6,R2BOI1RPBGON4U"/>
    <s v="Products review,Good &amp; easy to use.,Good and portable,Motor Like unusal Noise,Better product with value for money.,Nice product from havells,Very easy to yse and portable those looking for small room this s best to buy,it's good choice"/>
    <s v="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quot;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
    <s v="https://m.media-amazon.com/images/W/WEBP_402378-T2/images/I/410H+3lohIL._SX300_SY300_.jpg"/>
    <s v="https://www.amazon.in/Havells-Cista-room-Heater/dp/B078KRFWQB/ref=sr_1_52?qid=1672923593&amp;s=kitchen&amp;sr=1-52"/>
    <x v="1"/>
    <x v="0"/>
    <n v="10.27027027027027"/>
    <n v="10.27027027027027"/>
  </r>
  <r>
    <x v="1170"/>
    <s v="Kodak 80 cm (32 Inches) HD Ready LED TV Kodak 32HDX900S (Black)"/>
    <x v="2"/>
    <s v="HomeTheater,TV&amp;Video"/>
    <n v="7999"/>
    <n v="15999"/>
    <n v="0.5"/>
    <x v="11"/>
    <n v="3022"/>
    <s v="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
    <s v="AHILWO2P2PT6EKK2HS4EALRJIQ7Q,AGBF4IFXPQPS3KTL2RET4NAYKSZA,AF3WE2A3BJW3ZK2XTUU7GTQ5P2IA,AGWS7K3SXNU4RJUBPYYEVO76HULQ,AGDSPVKPPJG2FSNEYACD45GIJ7WQ,AFSG7IWPY64B6DNMUDVXYCEK4G4A,AGABMXBJYA3LSM5LIRNXL3HMHTLA,AHBNWKWV73LMUFENL6T43ZEP2ASQ"/>
    <s v="Sandip Shingrakhia,Abhishek Gagan,dasprathap,Pradeep,DrChirag Rajpara,Atanu Sarkar,Puja Das,Shankar"/>
    <s v="R20Y7L8T8S0B2V,R19O1AZBIG1F5P,R1HA5IN5GZZEKJ,R3BGLBQWLQUBW0,R2GKH9JNW12AKY,RKEC16QEHA2WT,R1A9NXDM3RASAL,R25TUXKCEEATJ0"/>
    <s v="This is a Best kodak LED,Product is Good as per the price but customer service experience is too bad,It's ok,Company doesn't provide Installation.Demand  change for it.,Good but not best,Good product ðŸ‘,Very nice,Display quality and incomplete product"/>
    <s v=",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quot;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
    <s v="https://m.media-amazon.com/images/I/51xYKHUpdHL._SY300_SX300_QL70_FMwebp_.jpg"/>
    <s v="https://www.amazon.in/Kodak-inches-32HDX900S-Ready-Black/dp/B06XGWRKYT/ref=sr_1_451?qid=1672909146&amp;s=electronics&amp;sr=1-451"/>
    <x v="1"/>
    <x v="0"/>
    <n v="7.6"/>
    <n v="7.6"/>
  </r>
  <r>
    <x v="1171"/>
    <s v="ZEBRONICS Zeb-Comfort Wired USB Mouse, 3-Button, 1000 DPI Optical Sensor, Plug &amp; Play, for Windows/Mac, Black"/>
    <x v="0"/>
    <s v="Accessories&amp;Peripherals"/>
    <n v="139"/>
    <n v="299"/>
    <n v="0.54"/>
    <x v="11"/>
    <n v="3044"/>
    <s v="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
    <s v="AFD574B3LT7V3OO5CRMLVYUWVDLQ,AH7GUHDHH6BRJQAKZSWN2SRQGC3A,AG6YFIPWZK7TFOKVJJTYNM25TCUQ,AHLAXX7RIGY6XLKCS5X3RRIMJMHA,AHVG34735ZFEUTFNWTE3CN6DUPOA,AGWB4RQND75EY257QYGB2MPW655Q,AFHTTR3AJAXNL2L2DCMTWPIBZELQ,AGQ7HOUDA7K64AQCEWQCKTRE2X2Q"/>
    <s v="Saikat Chakravorty,Rajasekar K,Sankar Ganesh,Sivakumar K,Ritu Singh,Subrata,Bishwa paul,amazon user"/>
    <s v="R2SLVB4IDEDVF4,R2RV27ZD33RI6P,RADJ27GF3JOCA,R3EL9BC8AYLS8M,R3P1N9EPS61ITV,R3IXD6WLRFIN2Y,R3QEKYN8ZHH98T,R3RZ9TPNV34433"/>
    <s v="Nice,Value for money.,Compact and easy to use,Worth to buy,Clicks are hard but good allover,Good!,Avarage,Hard buttons and harder scroll wheel button"/>
    <s v="Build quality cheap plastic ka h ðŸ¥²,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
    <s v="https://m.media-amazon.com/images/I/31vS-1ot-HL._SX300_SY300_QL70_FMwebp_.jpg"/>
    <s v="https://www.amazon.in/Zebronics-Wired-Optical-Mouse-Black/dp/B079Y6JZC8/ref=sr_1_91?qid=1672902998&amp;s=computers&amp;sr=1-91"/>
    <x v="1"/>
    <x v="0"/>
    <n v="7.0370370370370363"/>
    <n v="7.0370370370370363"/>
  </r>
  <r>
    <x v="1172"/>
    <s v="Quantum QHM-7406 Full-Sized Keyboard with (â‚¹) Rupee Symbol, Hotkeys and 3-pieces LED function for Desktop/Laptop/Smart TV Spill-Resistant Wired USB Keyboard with 10 million keystrokes lifespan (Black)"/>
    <x v="0"/>
    <s v="Accessories&amp;Peripherals"/>
    <n v="299"/>
    <n v="599"/>
    <n v="0.5"/>
    <x v="11"/>
    <n v="3066"/>
    <s v="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â€™s also lightweight and easy to carry around. Itâ€™s designed in a way to keep your hand in a restful typing position.|NOISELESS KEYS: The keyboard has soft-touch keys which go all the way down when pressed. Moreover, it doesnâ€™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
    <s v="AEZRH2UWC5CQXUVLFUEAYAPXDFGQ,AEVMIO4NTG5PTXCPYF3BTUXZ66PQ,AF4JRMMORST2B2X2W6XBRMWNKZ5Q,AHCUDG4P7CG35HNQJUAAVOYPZ4WQ,AGA5GE5IJRW4L4BHWDNC5BFS4UUQ,AHLUETN2P3TVLZUYVNMSIJ3GVVPA,AGLKQIVDJLMLUZ5MP3HOO7CDT6DA,AEQPH4WG6ITTFAJPV2MAS6SL46IQ"/>
    <s v="Hariom Mishra,Vikas yadav,Santosh Chauhan,SIDDHARTH A.,Dhananjay,amitosh biswas,tpcgupta,Dan"/>
    <s v="R2L4XIZ518GOR1,RPVZZE1EB5RNS,RF4O6NIV5JCCW,R34V1K30QYA0OB,R3QB4RKKFY10JI,R19ZQCPYHQWLK7,R2XHVF9XQDSISL,R3JGGBNU2POS7K"/>
    <s v="Comfortable keys and smooth typing,Good at this price,Good but space button very not working properly.. defect product..,Descent,Good product,as money as goods,good,Came with 2 keys not working"/>
    <s v="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
    <s v="https://m.media-amazon.com/images/I/41y181oD7ZL._SX300_SY300_QL70_FMwebp_.jpg"/>
    <s v="https://www.amazon.in/Quantum-QHM-7406-Spill-Resistant-Wired-Keyboard/dp/B08CF4SCNP/ref=sr_1_104?qid=1672903000&amp;s=computers&amp;sr=1-104"/>
    <x v="1"/>
    <x v="0"/>
    <n v="7.6"/>
    <n v="7.6"/>
  </r>
  <r>
    <x v="1173"/>
    <s v="Tecno Spark 9 (Sky Mirror, 6GB RAM,128GB Storage) | 11GB Expandable RAM | Helio G37 Gaming Processor"/>
    <x v="2"/>
    <s v="Mobiles&amp;Accessories"/>
    <n v="8999"/>
    <n v="13499"/>
    <n v="0.33"/>
    <x v="11"/>
    <n v="3145"/>
    <s v="Upto 11GB larger RAM (6GB LPDDR4x + 5GB Virtual RAM) with the help of memory fusion technology | 37% improvement in apps switching | 128GB eMCP ROM | No support for Africa's frequency bands|90Hz Refresh Rate | 180Hz Touch Sampling Rate | 6.6&quot;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
    <s v="AHFDZC2Q6XYLTF2H645HIE2ABOTA,AG5KYNRJXLJG2YENX3MQR6FSYMNA,AFUPCMP6RPBTIAKVTGCGKCKMDMLQ,AHPUB6PWTLZFJNEIZJFPKADKX6HQ,AFXLD7CM6FII27LC6W7HHACGDEAQ,AFKM46JT4BN64WI6WKVJ5A4SS7RA,AG33SHKIV4KLY4PPGUGUNDNTIAMA,AEUOZUIXQQSUHC3EVYRKUXQS3IRA"/>
    <s v="jagdish,Gore Sampat,Amazon Customer,Shivsingh Saini,Shanti Lal Tailor,Vansh Sharma,Abhay Tyagi,Vishal Kapdi"/>
    <s v="RBBUCW5C77081,R3OZNN0REGYW37,RPWJM0MSSSPKQ,RDOS8J6F5UUFR,R2FLPV0UUUZ7N9,R1V7G94DCYII33,R2JHT8YA8MKY6D,R2WB933QP966J7"/>
    <s v="WORST PHONE EVER! Read this before you buy it,Value for Money meeting all smart phone requirements,In this range perfect,Camera achcha hai,All over good,Good phone at this price,Budget Phone,Worth it"/>
    <s v=",Overall meets the requirements nothing to say negative with respect tolthis phone,Charging is very slowly,Maine is product ko apni beti ke liye kharida tha,Fingerprint is good, battery life good, camera is ok,Good phone at this price,Nice in this range.,Best in this price rangeðŸ‘ðŸ‘"/>
    <s v="https://m.media-amazon.com/images/I/41PNVbmQdfL._SX300_SY300_QL70_ML2_.jpg"/>
    <s v="https://www.amazon.in/Tecno-Spark-Storage-Expandable-Processor/dp/B0B56YRBNT/ref=sr_1_153?qid=1672895791&amp;s=electronics&amp;sr=1-153"/>
    <x v="1"/>
    <x v="0"/>
    <n v="11.515151515151514"/>
    <n v="11.515151515151514"/>
  </r>
  <r>
    <x v="1174"/>
    <s v="ESN 999 Supreme Quality 1500W Immersion Water Heater Rod (Black)"/>
    <x v="1"/>
    <s v="Heating,Cooling&amp;AirQuality"/>
    <n v="335"/>
    <n v="510"/>
    <n v="0.34"/>
    <x v="11"/>
    <n v="3195"/>
    <s v="Specially designed heating element for quick heating|1500W Power|Anti-corrosive Material|Hairpin tubular elements ; 3 Pin Plug|NOTE: Black/busted melted pipes does not come under warranty is due to dry heating or not maintaining water level."/>
    <s v="AHIDFZK6JPIY7FCTPZQJR6MSWV7Q,AGWW4VSBX2UUCMM5VFMMRKV6I34A,AHCLIYZDVIIFV3V4X4VPUFCRPP2A,AG7O2DWNCAQIAMWYENDUQG3P5FPA,AFKZM7TNSX7OVVQP26GUA2NULWFA,AEOWAV5QL6F5QH5VGY4XNKWX7ABA,AHPNZU4TQSKOFPXCED37ADH7NSYQ,AHFF2NUJXGN5BFX76OICF6XVEBOQ"/>
    <s v="Amazon Customer,kapil kumar sharma,Shilpi,Santosh Kumar Saini,Husna khan,Gadde.Raghavender,Ajay Kumar,Annaram vijith"/>
    <s v="R205BUIEOZSB27,R3KAOEMO5MHN5A,R1DD7V7FUTYL3H,R5IQN4CBEDBAH,R1H10C8T2140MN,R1GE3ZFKDOX0KC,R3VTBRIS9BCUR4,R3EH023Z1ERZZB"/>
    <s v="Poor product,Not working Properly,Average,Nice items,Cord is not enough long,Good,Goog,Everything is fine except cord length"/>
    <s v="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
    <s v="https://m.media-amazon.com/images/W/WEBP_402378-T1/images/I/41d2SJq5sxL._SX300_SY300_QL70_FMwebp_.jpg"/>
    <s v="https://www.amazon.in/ESN-999-Quality-Immersion-Heater/dp/B07LG96SDB/ref=sr_1_392?qid=1672923612&amp;s=kitchen&amp;sr=1-392"/>
    <x v="1"/>
    <x v="0"/>
    <n v="11.176470588235293"/>
    <n v="11.176470588235293"/>
  </r>
  <r>
    <x v="1175"/>
    <s v="E-COSMOS 5V 1.2W Portable Flexible USB LED Light (Colours May Vary, Small, EC-POF1)"/>
    <x v="0"/>
    <s v="Accessories&amp;Peripherals"/>
    <n v="39"/>
    <n v="39"/>
    <n v="0"/>
    <x v="11"/>
    <n v="3344"/>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EEH5DFNKICJXQME6UXNS3P3OM3A,AGBSAL7DSIA2DOH4OECWZNBWUWFA,AGTWEFLTCAACRA263SPI5GJ3RTAQ,AGZLLIPSQAYH3KIKTP6FY5OERQDQ,AFE53GDVPWIFSX5PQH7P3SEZ4HKQ,AF3ST42POCJQZNBDQENBSIJFNH6Q,AEPLASBTA4EAJJGZ5Z4HSGL32J3Q,AHFGGYF4MVQF5EOQIFQ2MUKGRRKA"/>
    <s v="Yugandhar Menda,Sonia,Amazon Customer,Placeholder,Placeholder,John Raj,Nandhu sajneev sk,Farheen Shaikh"/>
    <s v="R3163MRJDEJMN7,RSQGCR6V7H766,R39PS8UO1CZS2D,R2G3S1O4BOU5BM,R2OKTDJ57O6M8M,R2Y0AL3630YZ03,R3PUTU32IYSOX0,R1NV8Q97WIK4LE"/>
    <s v="Lighting,TINY &amp; USEFUL.,Fair product,Worth for money, but for my case usb pin got broken after 1 month usage,Good,Small but Handy,Good product,Worth buying"/>
    <s v="Recieved a wrong color.. But ok..,Simple and Quick solution for some night time study session.ðŸ¤— Bought it for 34 Rupees cuz I didn't wanna pay the 80ðŸ¤¨ Rs. shipping on my order of 466.ðŸ¤£,Fair product,go for it. use it carefully while plugging in,Super,Purchased 2 pieces.  Kept one in my travel bag and use it during my travels to rural areas. I fix it to my power bank during  power cuts. The other one is in the car.,Good product,Value for money"/>
    <s v="https://m.media-amazon.com/images/I/31s6OZfTO2L._SX300_SY300_QL70_FMwebp_.jpg"/>
    <s v="https://www.amazon.in/COSMOS-Portable-Flexible-Colors-EC-POF1/dp/B08TDJ5BVF/ref=sr_1_436?qid=1672903017&amp;s=computers&amp;sr=1-436"/>
    <x v="1"/>
    <x v="0"/>
    <s v=""/>
    <s v="0"/>
  </r>
  <r>
    <x v="1176"/>
    <s v="Boult Audio FXCharge with ENC, 32H Playtime, 5min=7H Type C Fast Charging, Zen ENC, 14.2 mm BoomX Rich Bass, IPX5, Bluetooth Wireless in Ear Earphones Neckband with mic (Black)"/>
    <x v="2"/>
    <s v="Headphones,Earbuds&amp;Accessories"/>
    <n v="999"/>
    <n v="4499"/>
    <n v="0.78"/>
    <x v="11"/>
    <n v="3390"/>
    <s v="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
    <s v="AGCWHOWHOTWSN4J2TFAXUEZZUBXQ,AF7COMJXY3YJUCEUEC67ZFJ5H4XQ,AGLEJTZLEMONKAC3DV6ZVJKNFQQA,AGXSNJ34NKC5WUWNLAPAUMTDOI2A,AFVHJSKGY45HGBLZAUIWDMNEXFPQ,AEH5PKQJMHETBOTMVZZU77XAOPHQ,AFPFHOITRATHZVILCGAOACZDXBGQ,AGJVNXCQNOHPS72LI4265DJ6TQQA"/>
    <s v="V.W.,Nitin desai,Amazon Customer,Kaushallya Devi,ANIKET HAGAWANE,Monu,Vaibhav Pathak,abhishek paderiya"/>
    <s v="R2888CE3TDHQMW,R5OOQZ5ILIG7E,R3CCDJLE61ON18,R1YKND3U30I2MF,R25NCFO26L4LDR,R25Y3SKCCN76RT,R1IVPB2D1II1QZ,R2VTSB2I55FIV8"/>
    <s v="Noise cancellation is just a hype,Okay,Sound,good quality of sound and battery backup is also good.,Ok,Good product on this prize range,Boult Audio,Ok"/>
    <s v="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â€™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
    <s v="https://m.media-amazon.com/images/W/WEBP_402378-T1/images/I/31bX1-ypLSL._SX300_SY300_QL70_FMwebp_.jpg"/>
    <s v="https://www.amazon.in/Boult-Audio-Environmental-Cancellation-Bluetooth/dp/B0B1F6GQPS/ref=sr_1_75?qid=1672902998&amp;s=computers&amp;sr=1-75"/>
    <x v="1"/>
    <x v="0"/>
    <n v="4.8717948717948714"/>
    <n v="4.8717948717948714"/>
  </r>
  <r>
    <x v="1177"/>
    <s v="Canon E4570 All-in-One Wi-Fi Ink Efficient Colour Printer with FAX/ADF/Duplex Printing (Black)- Smart Speaker Compatible, Standard"/>
    <x v="0"/>
    <s v="Printers,Inks&amp;Accessories"/>
    <n v="8349"/>
    <n v="9625"/>
    <n v="0.13"/>
    <x v="11"/>
    <n v="3652"/>
    <s v="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
    <s v="AFXXFWMGUKQDP27JRILRUKME7R4Q,AE6JO5FOQR3D3UE4GTIJT5FVRNKA,AHT5FELZRNJ4ITAESWGATN2COH3A,AECMC4ZTLI2FFUQHAXVILRVCNJHA,AGIPLO4AJSNUVZ3ASVSHC2BZXFFQ,AH2KQR23MJYSJCXDH3J6AUCON5FA,AES2TTA7I6H32D6TO6IGDCI7DFOA,AH33GQ3GIETSNVJGQPQOFZIQBR5Q"/>
    <s v="Sachin Goel,RONI.A.P.P.POONTHOTTAM,ELDO K MATEW,Ankur Kunal,Karan,Amazon Customer,Prashanth Mettu,Rahul Gupta"/>
    <s v="R323N508KO5VMR,R1C2X37S59TO4B,R25UIJAM26JMGL,R3B7Y8E7QNUYOP,R1PH3YZVBU4KKT,R2WLFM05B2CXXU,R3DCHC8ODVBGAP,R36UJ8EW67NBJ8"/>
    <s v="A seamless printing experience, with scope for improvements in set up,Good One,Very user friendly when compare with others,Best for home use,Good for home use,good printer,Good,Good for occasional printing. Extremely easy to use"/>
    <s v="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
    <s v="https://m.media-amazon.com/images/W/WEBP_402378-T1/images/I/31AZelC8URL._SX300_SY300_QL70_FMwebp_.jpg"/>
    <s v="https://www.amazon.in/Canon-E4570-Efficient-Printing-Compatible/dp/B09F5Z694W/ref=sr_1_485?qid=1672903019&amp;s=computers&amp;sr=1-485"/>
    <x v="1"/>
    <x v="0"/>
    <n v="29.23076923076923"/>
    <n v="29.23076923076923"/>
  </r>
  <r>
    <x v="1178"/>
    <s v="ACTIVA Instant 3 LTR 3 KVA SPECIAL Anti Rust Coated Tank Geyser with Full ABS Body with 5 Year Warranty Premium (White)"/>
    <x v="1"/>
    <s v="Heating,Cooling&amp;AirQuality"/>
    <n v="1899"/>
    <n v="3790"/>
    <n v="0.5"/>
    <x v="11"/>
    <n v="3842"/>
    <s v="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
    <s v="AH4ZZLZF5JO74MJ3E6WURPHAOKVA,AE4IRBIAL6D4FWUJDI7G3TDMZEZQ,AESVEGOP7LNFGOWRU36WVYYSKKKA,AH2S7L7OVGU76T5ASFGR72DKZI4A,AFR7VQD5YGYX2A73CJ46ZKRNAKBA,AE5TFI4AZKIO5BARSWZQCPMUQMTA,AGEQFLTLLFRSOOMQH4DGWAPT4YWA,AE5ZOLUY3TPAUBD2KP2BEG2KKC7Q"/>
    <s v="Gajendra Kumar sharma,Gagan,Lavi,Priyesh,Suketu Bhatt,Krish,varsha pandey,PRABHAKAR DESAI"/>
    <s v="R371P01X49V8QV,R3MMP5A1MKKZZP,R1VI6TV1VNY0H6,R2MLAH3IBE9WB6,R2CGNL0P1F07CF,R1SLP1FDAIRDIA,RTCE1LHDI5MSC,R2U1JC1BKWWUFG"/>
    <s v="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
    <s v="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
    <s v="https://m.media-amazon.com/images/W/WEBP_402378-T1/images/I/31RwSnyZZ+L._SY300_SX300_.jpg"/>
    <s v="https://www.amazon.in/ACTIVA-Instant-SPCEIAL-Warranty-Premium/dp/B07W4HTS8Q/ref=sr_1_245?qid=1672923603&amp;s=kitchen&amp;sr=1-245"/>
    <x v="1"/>
    <x v="0"/>
    <n v="7.6"/>
    <n v="7.6"/>
  </r>
  <r>
    <x v="1179"/>
    <s v="Eureka Forbes Wet &amp; Dry Ultimo 1400 Watts Multipurpose Vacuum Cleaner,Power Suction &amp; Blower with 20 litres Tank Capacity,6 Accessories,1 Year Warranty,Compact,Light Weight &amp; Easy to use (Red)"/>
    <x v="1"/>
    <s v="Kitchen&amp;HomeAppliances"/>
    <n v="5499"/>
    <n v="9999"/>
    <n v="0.45"/>
    <x v="11"/>
    <n v="435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
    <s v="AGGFXDLCFZMTLJJDR3ZFKEOXCFLQ,AF6MHKXCPS3UEF23XLMKK25DP5YA,AEXTOEU4ZA4IBYRZ2IBBPQWISYQQ,AHLX66FYYQMBW4K2RH6ZIK7FFVLQ,AF3HP3UHZSWRRIORS4HTBUPFA2ZA,AF5DJAWOTECSDTL7XHVNCEJLFRCA,AHBLS2242VYW3MHFBFU46OIBCVMA,AHRLA5AHCTEQVN7FPFCVQK35X4WQ"/>
    <s v="Samson,Manish T,SWAROOP,Gaurav joshi,K PAVANKUMAR,B.MAGESH KUMAR,Rakesh Sharma,Nandagopan"/>
    <s v="R2IPVSKOO0624U,R358NA83FQL4AE,R2J3IJ37A0TYAL,R114CSTYEOW1ID,R1OFIM5CH5R92R,R26HJA1WW7OTY7,R1LTHOMTCR3MDP,R2U47H32CGIZL5"/>
    <s v="Nice product,Value For Money and Easy to use,Good but creates noise,Average product,Good product,The product is good and easy to use,Good,Good Product"/>
    <s v="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
    <s v="https://m.media-amazon.com/images/W/WEBP_402378-T1/images/I/41jJqhC9nfL._SX300_SY300_QL70_FMwebp_.jpg"/>
    <s v="https://www.amazon.in/Eureka-Forbes-Wet-Dry-Ultimo/dp/B07Z51CGGH/ref=sr_1_166?qid=1672923598&amp;s=kitchen&amp;sr=1-166"/>
    <x v="1"/>
    <x v="0"/>
    <n v="8.4444444444444446"/>
    <n v="8.4444444444444446"/>
  </r>
  <r>
    <x v="1180"/>
    <s v="Lifelong LLMG93 500 Watt Duos Mixer Grinder, 2 Stainless Steel Jar (Liquidizing and Chutney Jar)| ABS Body, Stainless Steel Blades, 3 Speed Options with Whip (1 Year Warranty, Black)"/>
    <x v="1"/>
    <s v="Kitchen&amp;HomeAppliances"/>
    <n v="1149"/>
    <n v="2499"/>
    <n v="0.54"/>
    <x v="11"/>
    <n v="4383"/>
    <s v="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
    <s v="AEMDF6YAXYO7WQUIAFGEULA7NWWQ,AE44R623GFX6JWJVREI7NZGB5BFQ,AEZHMBIKCX4X5OCDNP4T24I6ZLHA,AG6FMEC2OLWDZW3UTB3ISADQMNTQ,AFHEOUKPVR6PP3KYPZAYRZSSTGCQ,AF6NBOGYTO7OIV3HKZHKE7W5BDJA,AGQT4P6WELGHERB6AFDUWH22AZJQ,AEHADZCQJ6HAZHKR6U57FX7GAUFA"/>
    <s v="ruhi a.,Kashish Vardhan,shankar majumdar,Amazon Customer,Suman,T BHOGESHWARA RUPANAGUDI,sekh,Irfan Shaikh"/>
    <s v="R3LQ2TPKG42KG8,R1MWKBSQIK2J04,RWB0U0JJ3NG4J,R3PKUJGSWS6X6T,R2UVD7MDXJ06D6,R5JWWU7OUVRAK,R24PULBZDL0QM1,R1NZ6RZXK2W0S7"/>
    <s v="Good one.....i liked it,Very rare noise,Very easy to use,Good Product,Nice product,Good one, but heating problem,Nice product,Nice product"/>
    <s v="i am a student, I needed it to carry abroad. I didn't found any other portable mixer in lighter weight. It's working good, blades r sharp. Mera kam hogya...i am happy with my purchase.,Noise is not good,The product is very good for daily uses,à¤µà¤¾à¤°à¤‚à¤Ÿà¥€ à¤•à¤¾à¤°à¥à¤¡ à¤•à¥à¤¯à¥‹à¤‚ à¤¨à¤¹à¥€à¤‚ à¤¦à¤¿à¤¯à¤¾ à¤—à¤¯à¤¾ à¤¹à¥ˆ. à¤µà¤¾à¤°à¤‚à¤Ÿà¥€ à¤•à¤¾à¤°à¥à¤¡ à¤­à¥‡à¤œà¤¿à¤,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
    <s v="https://m.media-amazon.com/images/W/WEBP_402378-T1/images/I/31D9nttNSPL._SX300_SY300_QL70_FMwebp_.jpg"/>
    <s v="https://www.amazon.in/Lifelong-LLMG93-Stainless-Liquidizing-Warranty/dp/B09GYBZPHF/ref=sr_1_118?qid=1672923596&amp;s=kitchen&amp;sr=1-118"/>
    <x v="1"/>
    <x v="0"/>
    <n v="7.0370370370370363"/>
    <n v="7.0370370370370363"/>
  </r>
  <r>
    <x v="1181"/>
    <s v="E-COSMOS 5V 1.2W Portable Flexible USB LED Light (Colors May Vary, Small) - Set of 2 Pieces"/>
    <x v="0"/>
    <s v="Accessories&amp;Peripherals"/>
    <n v="59"/>
    <n v="59"/>
    <n v="0"/>
    <x v="11"/>
    <n v="5958"/>
    <s v="Portable, easy to use|LED lights for maximum illumination|Plugs into any USB port|Multipurpose Energy Use|4Pcs of USB light."/>
    <s v="AEJGZNKM5ZGH6UY2YX537NWNWYDQ,AGZGGK6OUCCSLXO34PHT72EFVDQA,AERTNA7V2HRIEPGANADEJFCY524Q,AHXQK2APPFORQPV6E43FW2W6DVVQ,AEMKH7NSGFU5YGYOC54RHG54WHXQ,AEITY7VD7DALKLQUEG6PFVIR4OIQ,AFUAADADBTTU3YB2FUJQC3C6IEBQ,AH7F7ZZ6T36PJAYQ5CEN62XKFPMA"/>
    <s v="Ravi Kumar s/o Devraj,anil-kumar,Soumith,Drew Arsenic,Jigar,Tamanna,H.N.GNANESH,Mihir Bhatti"/>
    <s v="R3CEIRJ8YFRONO,R3ICE0RT3T14TH,R17764XIRZDB5H,RI1X7COS2IBOL,R33A1O2FLMSC3Z,RHFEA5EOYKD7Q,R1GTW2UMC0N8KZ,R33OGOISGY92FA"/>
    <s v="Good,Product as described,Good for the price,Value for money,Good Product,Good product,Continue bright 3days no complaints,59 Rupees worth it"/>
    <s v="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
    <s v="https://m.media-amazon.com/images/I/413phG1P5UL._SX300_SY300_QL70_FMwebp_.jpg"/>
    <s v="https://www.amazon.in/COSMOS-Portable-Flexible-Light-Colours/dp/B08TDJNM3G/ref=sr_1_136?qid=1672903001&amp;s=computers&amp;sr=1-136"/>
    <x v="1"/>
    <x v="0"/>
    <s v=""/>
    <s v="0"/>
  </r>
  <r>
    <x v="1182"/>
    <s v="Storio Kids Toys LCD Writing Tablet 8.5Inch E-Note Pad Best Birthday Gift for Girls Boys, Multicolor (SC1667)"/>
    <x v="0"/>
    <s v="Accessories&amp;Peripherals"/>
    <n v="217"/>
    <n v="237"/>
    <n v="0.08"/>
    <x v="11"/>
    <n v="7354"/>
    <s v="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
    <s v="AGQ3YJHNFI6CFAOTHMHNA3BEH4AQ,AGIGNUSWYO2OQDTSK25NQWQYTKKA,AHIJZTKPBCAZCSUIZU3JPERUM55A,AFJQGE6TV2BR754CRHDMTKOCTHNQ,AGHD2OMQH2SJZ7PQONIDBG63ZBKQ,AGPBPLV5X666GMBRNJCVLJNNH64A,AHRBK243XJM2ALAIV4RQOYVTH54A,AHNZPDWG65TAYC72YLSK2DUCA6BQ"/>
    <s v="Udayakumar R.,Samson Sirla,Nitish Varshney,Bhuvana,kaaju,rakesh a.,Priti Sahu,Sumitha"/>
    <s v="R32QHTM45T5S7N,R1PWLZEPRIUF0B,R2ZPR72HXJDDTX,R1ERI9BP1ALOX3,R1BY1F45H961AX,R19ZEB8HMP8MQS,RO9GYYPV0QDRB,R1P6WSNKIOGFEN"/>
    <s v="Good Product,Good,Excellent Product!,Please check before replacing...,Save Trees,overall, a good buy,Save tree,Very nice product"/>
    <s v="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ðŸ™ƒ overall good product thank you amazon,So far so good , a good alternative for paper  it works fine ... let's see how long it will last .,Nice for kids to play with,Nice,Awesome my son like it very much"/>
    <s v="https://m.media-amazon.com/images/I/51YTmlApiXL._SX300_SY300_QL70_FMwebp_.jpg"/>
    <s v="https://www.amazon.in/Storio-Writing-Tablet-8-5Inch-Birthday/dp/B09CTRPSJR/ref=sr_1_7?qid=1672902995&amp;s=computers&amp;sr=1-7"/>
    <x v="1"/>
    <x v="0"/>
    <n v="47.5"/>
    <n v="47.5"/>
  </r>
  <r>
    <x v="1183"/>
    <s v="Lifelong Power - Pro 500 Watt 3 Jar Mixer Grinder with 3 Speed Control and 1100 Watt Dry Non-Stick soleplate Iron Super Combo (White and Grey, 1 Year Warranty)"/>
    <x v="1"/>
    <s v="Kitchen&amp;HomeAppliances"/>
    <n v="1699"/>
    <n v="3398"/>
    <n v="0.5"/>
    <x v="11"/>
    <n v="7988"/>
    <s v="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
    <s v="AFIVMIYDHVSWUJ77XS632R7TSN6A,AE5PSEM6HJVUV5QNHJVA7RRSLNVA,AHNWJSDCHTTUYK5WOJBU2YKTR3IA,AEKDDCDBJEPCINQLCPOG33CGEZ6A,AGMYHDB65TQJ72JNLCDSU7RTYDFQ,AGYELK56Z7JKZAKVNPGUEI4TGRUQ,AG5CGZYQFXZAC3I63JBZ3K424DRQ,AHNWVF7BXDF76ZZFCIHJ4WW4CWDA"/>
    <s v="Lachhu Tejwani,Suaeb ansari,Aditya Upadhyay,kartar singh,Jameel Ansari,yaeo verma,Alice dsouza,pooja bhilare"/>
    <s v="R13SXCYDWPZD7M,R27X89M6VNZAZ6,R13PRENBWGTJL4,R1DIQOKB8QYLUH,R2FHZN2WCMLBOH,R2AOJHZMUZ7G2I,R91I40PR8A2CN,R2IZYQKHGOMD5L"/>
    <s v="Like it,Nice ðŸ‘ he,Iron worse grinder still usefull,Good,Nice work,Good for,Mixer is good. But package is very shabby. Wanted to gift it. But changed my mind,à¤†à¤µà¤¾à¤œ à¤¬à¤¹à¥à¤¤ à¤†à¤¤à¥€ à¤¹à¥ˆ à¤¬à¤¾à¤•à¥€ à¤®à¤¿à¤•à¥à¤¸à¤° accha hai"/>
    <s v="Value for money,Bahot achha product he ye,Iron got damaged in just 1 year. While past few months I used before that just using occasionally like 1 time in month. Same uses of grinder. But currently grinder working fine. This review date 30 dec&quot;22 purchased product at 7th oct&quot;21.,All product good. I am happy,Good product of life long,Good,,Loud jyada hai"/>
    <s v="https://m.media-amazon.com/images/W/WEBP_402378-T1/images/I/41q7gsgB+gL._SY300_SX300_.jpg"/>
    <s v="https://www.amazon.in/Lifelong-PowerPro-Mixer-Grinder-Super/dp/B08CNLYKW5/ref=sr_1_277?qid=1672923606&amp;s=kitchen&amp;sr=1-277"/>
    <x v="1"/>
    <x v="0"/>
    <n v="7.6"/>
    <n v="7.6"/>
  </r>
  <r>
    <x v="1184"/>
    <s v="Wonderchef Nutri-blend Mixer, Grinder &amp; Blender | Powerful 400W 22000 RPM motor | Stainless steel Blades | 3 unbreakable jars | 2 Years warranty | Online recipe book by Chef Sanjeev Kapoor | Black"/>
    <x v="1"/>
    <s v="Kitchen&amp;HomeAppliances"/>
    <n v="2899"/>
    <n v="5500"/>
    <n v="0.47"/>
    <x v="11"/>
    <n v="8958"/>
    <s v="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â€™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s v="AE5CXOIK2XJRKPRSKOXHICJHG3UQ,AEMURPMQFSRYZ5R7IKBPIGUEES2A,AHIV6ODNO4FNGOPKPP3HBN5O5X4Q,AGUOJUMISWCWPU7XMVMFQJKZ6OKA,AEXWFPDY7TBIL3CFRZO5BEHA76IA,AGR33RA3JZDOYDL7SJBWTHYKLZHA,AGKBZLURQIRK76CSDFFRHIZSUXOA,AHPJA5BHHKC6VNMIPWMB3R66LXGA"/>
    <s v="Rachna,KAILASH MANDAL,Jasmeen Syan,Amazon Customer,PERIASAMY,Balamurugan,Vipul Mori,Durga"/>
    <s v="R3INNJUH4JO9LK,R15QDC1Z7MA197,R1XO3PU241VKRL,RYERQXE72BWDZ,R1JHTSAJC61WZ3,R3P0PRTL84LY6I,R2Z85B5IROTGYA,R2EH4DVWTBAL9C"/>
    <s v="Handy and consumes so less space unlike other mixer grinder,THIRD CLASS PRODUCT,Not satisfactory,It is a wonderful  product,Super,n,Handy,One jar not working"/>
    <s v="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ðŸ‘Œ,there is no switch ,Its very difficult to use without switch in the mixi,Easy to use, easy to clean, space saver, handy,I used this product for making puree.Totally waste of purchase.One jar not working."/>
    <s v="https://m.media-amazon.com/images/I/51i84+E-LgL._SY300_SX300_.jpg"/>
    <s v="https://www.amazon.in/Wonderchef-Nutri-Blend-63152293-400-Watt-Grinder/dp/B071R3LHFM/ref=sr_1_255?qid=1672923605&amp;s=kitchen&amp;sr=1-255"/>
    <x v="1"/>
    <x v="0"/>
    <n v="8.085106382978724"/>
    <n v="8.085106382978724"/>
  </r>
  <r>
    <x v="1185"/>
    <s v="Pigeon By Stovekraft ABS Plastic Acer Plus Induction Cooktop 1800 Watts With Feather Touch Control - Black"/>
    <x v="1"/>
    <s v="Kitchen&amp;HomeAppliances"/>
    <n v="1799"/>
    <n v="3595"/>
    <n v="0.5"/>
    <x v="11"/>
    <n v="9791"/>
    <s v="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
    <s v="AGI226GQCKRT4Z3EB3IW3VTJRT6A,AET5HQF3I4LQLCIILH3ZVBKLSBGQ,AFWFT42A53TOEEBRRN6C5HLLBTSQ,AHBF7XZLKLGYAH7Y44ELCRD3NTSA,AGRZFB35TUXB4ZWLVYPPBUN5YNUQ,AH7TTTBSXRAFZR4KAGYIFV3J7ZIA,AED5BT2OISJYFBV7A2B33PXRM27A,AHIZGOKS3XBB5L524ZR3OZBCVWVQ"/>
    <s v="Arun siddharth jr,Rajeshwar r.,DR.RAMANJEET SINGH,Vikram Singh Rajput,Birendra Kr. Saha,Rahul,As,Ajay suyal"/>
    <s v="RWY553B13GWAK,R23QMRIS0UXNQL,R2ZZZJ36VTNHMV,R38CKW00NINQ49,R1FBBD2SP4W76F,R3C67N77WGMHKM,R1GQ8VSBRXN2GB,R2B8DPA0SN9518"/>
    <s v="It's an okay induction stove on a budget price,Super,Nice product,Pigeon Induction,Easy to clean,Works fine issue with delivery product bit damaged,Average,It is nice product &amp; easy to use best at this price"/>
    <s v="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ðŸ‘ðŸ»,Good product,Works fine issue with delivery product bit damaged,Satisfied,Its timer functions is so easy"/>
    <s v="https://m.media-amazon.com/images/W/WEBP_402378-T2/images/I/41xXipZ7vjL._SX300_SY300_QL70_FMwebp_.jpg"/>
    <s v="https://www.amazon.in/Pigeon-Stovekraft-Acer-Plus-Induction/dp/B0832W3B7Q/ref=sr_1_55?qid=1672923593&amp;s=kitchen&amp;sr=1-55"/>
    <x v="1"/>
    <x v="0"/>
    <n v="7.6"/>
    <n v="7.6"/>
  </r>
  <r>
    <x v="1186"/>
    <s v="Zebronics ZEB-VITA Wireless Bluetooth 10W Portable Bar Speaker With Supporting USB, SD Card, AUX, FM, TWS &amp; Call Function"/>
    <x v="2"/>
    <s v="HomeAudio"/>
    <n v="899"/>
    <n v="1199"/>
    <n v="0.25"/>
    <x v="11"/>
    <n v="10751"/>
    <s v="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
    <s v="AHGSRT7WNHURSXA5J47RZCOKGWBA,AHHI45SVDVL245YMCPAW5MX3GIAA,AFRXSJD46OBRO2RPVIE2737OTB4Q,AHNI4LO3KW4DTBDT76SF7HJPI3LQ,AG57WIFEBPDQCK3G7H5T3KTXMRHQ,AGFHWXMDW6NRVZIBPE2NAF4BS2LQ,AESEEUG5PHMGMD5K72ZP4NW7NF3A,AGVLSI7FTT3EPIOTOVO67VBQGQYQ"/>
    <s v="Amazon Customer,Ramveer ydv,Mugunthan Sakthivel,Dipankar Maharana,VIKRANT SHARMA,Darsh Wala,santosh pitla,Subash"/>
    <s v="R2B9AWHBJL5Z8U,R2OCSSQTFKSY5C,R2IC20U151H5EL,R2CKRVI3RAKV3R,R17F6JLUKCCNJE,R2DRWDUDK4VP5J,R1ZUANXQSKI8Q8,R1RYTXARLTEC3K"/>
    <s v="Saunde quality is assumed,Value for money,Charging Point Has Some Problem Like Loose Connection.,Sounds like very goodðŸ‘,Sound Quality is good but not louder with 10 w Speaker.,Quality of product is okay..,Good one with less budget,Actually its a good effective speaker"/>
    <s v="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ðŸ”¥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
    <s v="https://m.media-amazon.com/images/I/31c2Mxy32-L._SX300_SY300_QL70_FMwebp_.jpg"/>
    <s v="https://www.amazon.in/Zebronics-Zeb-Vita-Portable-Speaker-Bluetooth/dp/B0814ZY6FP/ref=sr_1_352?qid=1672903012&amp;s=computers&amp;sr=1-352"/>
    <x v="1"/>
    <x v="0"/>
    <n v="15.2"/>
    <n v="15.2"/>
  </r>
  <r>
    <x v="1187"/>
    <s v="boAt Airdopes 181 in-Ear True Wireless Earbuds with ENx  Tech, Beast  Mode(Low Latency Upto 60ms) for Gaming, with Mic, ASAP  Charge, 20H Playtime, Bluetooth v5.2, IPX4 &amp; IWP (Cool Grey)"/>
    <x v="2"/>
    <s v="Headphones,Earbuds&amp;Accessories"/>
    <n v="1598"/>
    <n v="2990"/>
    <n v="0.47"/>
    <x v="11"/>
    <n v="11015"/>
    <s v="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
    <s v="AFWDV7TXGNYDA54LFNRDRJBTBH4A,AFEPCSTHZXN35QN2NFRS6X54AFQA,AGZEBZMUHSRT37TWDJQAIFK7R7NQ,AFRSTB6WTL3CEY6EHWNZYGP7F5IQ,AFXYRRVG6WFFNONQ2DGVUOCPP2TQ,AFGHPNJCPTG3GN4WG2YTPWNFYPHA,AGKAIBTFKDPPNNZ22TC34TRNBNMQ,AFJJH654JT5YBKS72KDWAOPPCZPA"/>
    <s v="Alif Rahaman,Mahesh Sargasree,Simranjeet Singh,Sanu Ghosh,Angad,Vyshnav,Shankar tonne,prakash"/>
    <s v="RO77OQG21KZ7C,R14P5VL1FNT9AH,R2XDRJHJRKJC9T,R18FB15M733QII,R892AATDO8QNT,RZ5L8BVT0THNE,R3LEJZ4FF2OSYZ,R3CQCCWYS8XQ4Q"/>
    <s v="Works just fine,Nice earbuds, but not quite as advertised,The sound quality is good but not better than wired or neckband earphones.,Overall Good,Nice product,Good to buy, for compact ear pods with decent sound battery and sound quality,Good,ðŸ‘ Good"/>
    <s v="Review after using it for about a month -pros-â€¢ battery backup is the most amazing of all.â€¢ sound quality is amazing but bass is on the low side.â€¢ build quality is well made almost feels premium but could be improved.â€¢ very comfy even after a long day use.cons-â€¢ There's a noticable delay in touch controls (most irritating one).â€¢ There's no such thing as no delay during gaming on wireless earphones. just get wired instead of this if you are planning on using it for gaming.â€¢ Noise cancellation calling or enc doesnt work, also while calling 2nd person most of the time says that &quot;I can't hear you well&quot; or &quot;Your voice is so low&quot; on outdoors.â€¢ Sometimes a earphone doesn't turns on, so I have to manually turn it on.â€¢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
    <s v="https://m.media-amazon.com/images/I/314g1W9h2rL._SX300_SY300_QL70_FMwebp_.jpg"/>
    <s v="https://www.amazon.in/Airdopes-181-Playtime-Bluetooth-Wireless/dp/B09PL79D2X/ref=sr_1_116?qid=1672903000&amp;s=computers&amp;sr=1-116"/>
    <x v="1"/>
    <x v="0"/>
    <n v="8.085106382978724"/>
    <n v="8.085106382978724"/>
  </r>
  <r>
    <x v="1188"/>
    <s v="Airtel AMF-311WW Data Card (Black), 4g Hotspot Support with 2300 Mah Battery"/>
    <x v="0"/>
    <s v="NetworkingDevices"/>
    <n v="2099"/>
    <n v="3250"/>
    <n v="0.35"/>
    <x v="11"/>
    <n v="11213"/>
    <s v="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
    <s v="AFUKXJCLJNJK6S47HUN4KLGPFHCQ,AEYU436CG3CVTGML3U4BQLM24X7A,AHWGO3DOMU5Q5D2THPQOCILMEL2A,AEC6ANESUDELYRB2T3RKNZCOXMMA,AFO5GWF5MXFJW7SF3RKUTJXPB32A,AF7P2QHPYH6Z2KS5K2V2MTRPHOOA,AEHAJER6YJ6UB74W534EA2CA355Q,AEQ4D3BU3IY4OTLZQAL6VTAOWUKQ"/>
    <s v="Sancha Bir Subba,K.R.Kotian,MANASH,M.Suresh,Amazon Customer,Pratik B.,Velu_Vadeo,Sudipta Dhar"/>
    <s v="R1YI2RI1JC36SO,R3K5ZW63M5MIRN,RK2GIVBNOGOZ3,R25A4JO66YW0TS,RVQD2WX9EIW0W,R35YIQ96ZXOU58,R393HAUNLQT4YD,R1ULBGLCI3H1YU"/>
    <s v="Missing Cable, User Manual and Weak Network,Good,Nice,Home use product only,Good,Not usable for office work,Easy to use.,Bad experience"/>
    <s v="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
    <s v="https://m.media-amazon.com/images/W/WEBP_402378-T2/images/I/31pnooau8vS._SX300_SY300_QL70_FMwebp_.jpg"/>
    <s v="https://www.amazon.in/Airtel-DigitalTV-Hotspot-Router-ongle/dp/B08KHM9VBJ/ref=sr_1_266?qid=1672903008&amp;s=computers&amp;sr=1-266"/>
    <x v="1"/>
    <x v="0"/>
    <n v="10.857142857142858"/>
    <n v="10.857142857142858"/>
  </r>
  <r>
    <x v="1189"/>
    <s v="Tygot 10 Inches Big LED Ring Light for Camera, Phone tiktok YouTube Video Shooting and Makeup, 10&quot; inch Ring Light with 7 Feet Long Foldable and Lightweight Tripod Stand"/>
    <x v="2"/>
    <s v="Cameras&amp;Photography"/>
    <n v="799"/>
    <n v="1999"/>
    <n v="0.6"/>
    <x v="11"/>
    <n v="12958"/>
    <s v="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quot;feet tripod - Each TYGOT Ring Light has a rotating (360 degrees) phone holder and a retractable tripod that effortlessly helps you capture different levels of brightness and angles of lighting! The phone holder is suitable for most smartphones."/>
    <s v="AH2OGGTXFZ6MSSCZB7IRRZPFOJLA,AFV6NBHT64FRQA3KRITDIU3M7NNA,AHIKT4WX23GNGZCH5KEHHVFYZYMQ,AGQXGHRFNHL3Q7C3YGA7SESRJBRQ,AHHURWLAWRA76F6ZD3SQ2LZ5PYVA,AFI3GFCFBOM4G6QGUKQKOZYO4BGQ,AFF57GWUKTC6BV7TNG2LEFWDVRQA,AGJBCJZIXDHRCB2E2W6LKVZRPKTQ"/>
    <s v="Avnish Kshirsagar,Vivek kumar,CH.Mahesh Sai Kumar,Sornnaluxmi,Sajith saji,Milan Gelani,Vishwanath Agarwal,Trendzer India"/>
    <s v="R2UT2VQEDPGN1H,R1IIJGUS2SSR7Q,R3QMEGXUL7BM6J,RJ881YNSQW00R,R2BQHF6K2GYQV2,R3KEPYTBVTTUGK,R38643N4B91P1J,RATIBJBLJ4VZA"/>
    <s v="Average:/ Works but light is not that attractive.,Photo graphy,Easy to use,Easy to handle,Easily portable,good,Quality and portability,Best Budget Ring Light"/>
    <s v="Stand is good. But the light is not that bright. In photos it Feels bright but irl not that use of the light.Also setting up the light and stand takes bit of effort.Quality of stand and parts is average .I bought it for Rs 800 but I wonâ€™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
    <s v="https://m.media-amazon.com/images/I/412CjF5u2iL._SX300_SY300_QL70_FMwebp_.jpg"/>
    <s v="https://www.amazon.in/Tygot-YouTube-Shooting-Foldable-Lightweight/dp/B08MCD9JFY/ref=sr_1_80?qid=1672902998&amp;s=computers&amp;sr=1-80"/>
    <x v="1"/>
    <x v="0"/>
    <n v="6.333333333333333"/>
    <n v="6.333333333333333"/>
  </r>
  <r>
    <x v="1190"/>
    <s v="Prestige IRIS Plus 750 watt mixer grinder"/>
    <x v="1"/>
    <s v="Kitchen&amp;HomeAppliances"/>
    <n v="3249"/>
    <n v="6295"/>
    <n v="0.48"/>
    <x v="11"/>
    <n v="14062"/>
    <s v="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
    <s v="AHS4CWP5EVS55YZCJPTJGOYTU3HA,AGHPR6EQTULPZKUROAS4OPAIUOCA,AFKFATTS6WN5ILCVN6CMRLYR7ADA,AFZRJWGYUFNULZQLL27PLZYMTYFA,AELE7DJLGDUM3LAQRBESEJDYTKGA,AGX65SCI23EJZDXFUWB2TMZSWM5Q,AFIJ3YWPZ7XB2PZOM2VOCHGKZ6YQ,AG4P3FAK356UYE52PQV6CJD2YHMQ"/>
    <s v="Amazon Customer,Priyanka Shaw,manish agrahari,RAMKISAN,Mahammad Mostafa Madani,akash Gupta,Nikhil,surendra Kumar"/>
    <s v="RJ9UNCLT4UGVW,R1WU3UJKULS586,R1B72Y9UYMCWVG,R23L241XIDFJB3,RZ0VG2M2MCERQ,R22UFBT27YYXB,R3MGVFU1ZMOBFD,R2VOFP1CZA700L"/>
    <s v="So far it is good. Purchased only in October 2022.,Good,Best product in best price range.,Average price good ðŸ‘,Good looking,Create too much noise, overall good product,Good,Bahut badhiya hai"/>
    <s v="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ðŸº is not good and other jar ðŸº very good design average product good ðŸ‘,Good products,Create too much noise, overall good product,Mixer se tak tak hilane pe aawaj aata hai,Daal ko pisne ke liye Kiya"/>
    <s v="https://m.media-amazon.com/images/W/WEBP_402378-T2/images/I/41QNSlZeKiL._SX300_SY300_QL70_FMwebp_.jpg"/>
    <s v="https://www.amazon.in/Prestige-IRIS-mixer-grinder-Black/dp/B08CFJBZRK/ref=sr_1_82?qid=1672923595&amp;s=kitchen&amp;sr=1-82"/>
    <x v="1"/>
    <x v="0"/>
    <n v="7.916666666666667"/>
    <n v="7.916666666666667"/>
  </r>
  <r>
    <x v="1191"/>
    <s v="Noise Buds VS201 V2 in-Ear Truly Wireless Earbuds with Dual Equalizer | with Mic | Total 14-Hour Playtime | Full Touch Control | IPX5 Water Resistance and Bluetooth v5.1 (Olive Green)"/>
    <x v="2"/>
    <s v="Headphones,Earbuds&amp;Accessories"/>
    <n v="1299"/>
    <n v="2999"/>
    <n v="0.56999999999999995"/>
    <x v="11"/>
    <n v="14629"/>
    <s v="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
    <s v="AE5VN6K6A4NJNWVYSEWB62MA3GMA,AGJE2YGFQDWL6E6O3XOBPQ3YJIHQ,AEG3CL326V5AJNOLTC2BCUTR6NHQ,AF2L335C5YSJANG7RGOAGSFB6J3A,AFBUKSAGU3IQF6O63H3C52YQ3KDA,AEWN45SDFVQU23BOZRMYOYRAIVNA,AGRGAYQYSNND6OH2E5YMILNQLBBQ,AE4LFM6DUWG3H3L2O7BRXRDWMPQA"/>
    <s v="Karthik,akshay,Prosper Paul,Raksha Ghutke,shallu,Shashank Tirkey,Ajit Roy,ÃJÃ­th"/>
    <s v="RXB5KHLQUXONP,R2OFHGGYIJGFUR,R3UGUI3KYDDOC2,R2ATZMV7IH43ZE,R2IO934AS2Z5U4,RPEKYFBH5K20D,R1SWRY6BH8CTRE,R2GSWL2NSJI166"/>
    <s v="[Updated] decent tws for under 1k,Sound clarity.,Good Product,Buds are very good Quality.,Nothing,Budget Friendly,Amazing sound,Good product..."/>
    <s v="[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quot;Gandhi&quot;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
    <s v="https://m.media-amazon.com/images/I/31oumlyiGiL._SX300_SY300_QL70_FMwebp_.jpg"/>
    <s v="https://www.amazon.in/Noise-Wireless-Equalizer-Resistance-Bluetooth/dp/B098R25TGC/ref=sr_1_220?qid=1672903006&amp;s=computers&amp;sr=1-220"/>
    <x v="1"/>
    <x v="0"/>
    <n v="6.666666666666667"/>
    <n v="6.666666666666667"/>
  </r>
  <r>
    <x v="1192"/>
    <s v="WeCool Bluetooth Extendable Selfie Sticks with Wireless Remote and Tripod Stand, 3-in-1 Multifunctional Selfie Stick with Tripod Stand Compatible with iPhone/OnePlus/Samsung/Oppo/Vivo and All Phones"/>
    <x v="2"/>
    <s v="Mobiles&amp;Accessories"/>
    <n v="539"/>
    <n v="1599"/>
    <n v="0.66"/>
    <x v="11"/>
    <n v="14648"/>
    <s v="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
    <s v="AGUFJYDE6UKS5WLQYUXYVT5OTWCQ,AHOQDY4AERBRQUTZNXDGE4VONOZA,AGSNTULCKL7K3VTGVWZZ2LFC5MWQ,AE7XNRKCIQXN2W5G667XOUMKDGGA,AFA6RD2OGIVARNPAOXV7MW7LSO3A,AE7A3EKW57EKUTLWKEKWLVQV6RUQ,AFXDZ3POPMDGLR6PH7EGPUAXJIRQ,AHV2FJH22467V4ULH6KKQIWFVGLQ"/>
    <s v="Shyam,Tushar,vahida,Kapil Chaudhary,Kritish Ganguly,SARFARAAZ AHMAD,Deep,John"/>
    <s v="R2U0MOPP5A6KMF,RPZFZ77ZCT4IM,R2K55RM7YMMECZ,RAOZT6IRRYUCQ,R2G7L7325PDXOX,R2DJYKMFRAQOTE,R6WQGLVY46ZMZ,RT72XDZGEHFR6"/>
    <s v="Do not waste your money!,stable only till half opening, battery cost is very high (2 batteries cost the same as selfie stick),light weight and useful gadget for a family to have cool pictures,The length of the selfie stick should be more.,Good,Superb,Nice product,Good product"/>
    <s v="I bought this product with the hope that it would be a good and stable selfie stick. But it didnâ€™t help at all. .It is not suitable for large phones like IPhone 11 Pro Max . . Very clumsy and the tripod doesnâ€™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
    <s v="https://m.media-amazon.com/images/I/41m7DLY3yGL._SX300_SY300_QL70_ML2_.jpg"/>
    <s v="https://www.amazon.in/WeCool-Bluetooth-Extendable-Multifunctional-Compatible/dp/B08ZN4B121/ref=sr_1_53?qid=1672895762&amp;s=electronics&amp;sr=1-53"/>
    <x v="1"/>
    <x v="0"/>
    <n v="5.7575757575757569"/>
    <n v="5.7575757575757569"/>
  </r>
  <r>
    <x v="1193"/>
    <s v="Boult Audio ZCharge Bluetooth Wireless in Ear Earphones with Mic, 40H Playtime and Super Fast Charging, Environmental Noise Cancellation for Pro+ Calling and IPX5 Water Resistant (Black)"/>
    <x v="2"/>
    <s v="Headphones,Earbuds&amp;Accessories"/>
    <n v="1199"/>
    <n v="4999"/>
    <n v="0.76"/>
    <x v="11"/>
    <n v="14961"/>
    <s v="Note : If the size of the earbud tips does not match the size of your ear canals or the headset is not worn properly in your ears, you may not obtain the correct sound qualities or call performance. Change the earbud tips to ones that fit more snugly in your ears"/>
    <s v="AESKYYTGWJ7VJASMOE6QQUDXSITQ,AH6RJFHNEDVIFN34SEYOWEGNXG5Q,AEE2HCL5QT6A7E3BE2FDJ4OLCSQQ,AEQTCWOCB3X4GQI7K2RBNLVRCCRA,AF5XYEIQYYW2O3NPIGGGE22ZQDSQ,AFX3TRRDLRW7VDIT7AJQ4WFA6FOA,AEQOIDOT2CNMB2L6ZFFZ3KSUWBBQ,AH7IU6PPKPCOBZXCSAJRBQMD4SGA"/>
    <s v="Kevin Nathan S,Subha,Jatin Raikwar,Sarvesh Yadav,Nilesh Chavhan,Shivam,pawan  kumar,Minal"/>
    <s v="R274KY6VMEYJ66,R28WM6HPG5V7YO,R3TAACQ304V0Q5,R1R498JDWJDUOK,R1891ACMV6D38V,RVGO6MWYIVZIU,RIR1M6FLP836E,R1K17D4QNJXNP6"/>
    <s v="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
    <s v="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
    <s v="https://m.media-amazon.com/images/I/31-1GGUrjUL._SX300_SY300_QL70_FMwebp_.jpg"/>
    <s v="https://www.amazon.in/Boult-Audio-Bluetooth-Environmental-Cancellation/dp/B09NR6G588/ref=sr_1_67?qid=1672902997&amp;s=computers&amp;sr=1-67"/>
    <x v="1"/>
    <x v="0"/>
    <n v="5"/>
    <n v="5"/>
  </r>
  <r>
    <x v="1194"/>
    <s v="Prestige PKGSS 1.7L 1500W Electric Kettle (Stainless Steel)"/>
    <x v="1"/>
    <s v="Kitchen&amp;HomeAppliances"/>
    <n v="1043"/>
    <n v="1345"/>
    <n v="0.22"/>
    <x v="11"/>
    <n v="15592"/>
    <s v="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
    <s v="AGQPAKYDQNK56M5SRVNDN4XOEDKQ,AGA3QPDGKGEZFTLXEDT75FTCIVJQ,AEHY4R257RX5JX5BBSG5AHMO6GSA,AGE2X752RF7ALEWIUKXEJLXE65AQ,AGIGNDQO5K5X7LAIW7FW6U4Z2ENA,AERK5QQB3RYTBTTOGUJ5ZR7BD55Q,AEUMBCFNMBKPZ24SALMXIQDSHJGQ,AHHNW3TC4PO5FFOT44YTXIBYQWGQ"/>
    <s v="Vikash Kumar,PD,ASHISH CHAUHAN,Kush,Tahseer,Imran Khan,Nikhil Anand,MD Altaf Hussain"/>
    <s v="R2OV4KZZ6XRELD,R2NCVAGOIOJ3T9,R3IT25FXKUMTLG,R11NV4VR04QD1Q,R23TFS98AJGVBP,RLO8C2QNQ5TH,R15DH1CRJ7FWKD,R35TV0FXFCYQ7I"/>
    <s v="Recommended but not Best,Good,Good product but due to glass lid take care with children,Not ðŸš« suitable to boil milk and eggs,It is a nice product,Not worthy of investing,Not good. prestige brand name only,Its difficult to clean and and also from handle leakage takaes place."/>
    <s v="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
    <s v="https://m.media-amazon.com/images/W/WEBP_402378-T1/images/I/41J3yWKhnxL._SX300_SY300_QL70_FMwebp_.jpg"/>
    <s v="https://www.amazon.in/Prestige-PKGSS-Electric-Kettle-Stainless/dp/B00NW4UWN6/ref=sr_1_22?qid=1672923591&amp;s=kitchen&amp;sr=1-22"/>
    <x v="1"/>
    <x v="0"/>
    <n v="17.272727272727273"/>
    <n v="17.272727272727273"/>
  </r>
  <r>
    <x v="1195"/>
    <s v="Tukzer Capacitive Stylus Pen for Touch Screens Devices, Fine Point, Lightweight Metal Body with Magnetism Cover Cap for Smartphones/Tablets/iPad/iPad Pro/iPhone (Grey)"/>
    <x v="2"/>
    <s v="Mobiles&amp;Accessories"/>
    <n v="349"/>
    <n v="999"/>
    <n v="0.65"/>
    <x v="11"/>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â€“ 7mm Plastic Tip with Conductive material compatible with iPhones, iPad, Android Phones, Android Tabs, Microsoft Surface etc|DIMENSIONS - 168mm Length. Comes with 6 Months Warranty"/>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bKIZtFGWL._SX300_SY300_QL70_ML2_.jpg"/>
    <s v="https://www.amazon.in/Tukzer-Capacitive-Lightweight-Magnetism-Smartphones/dp/B08K4PSZ3V/ref=sr_1_161?qid=1672895791&amp;s=electronics&amp;sr=1-161"/>
    <x v="1"/>
    <x v="0"/>
    <n v="5.8461538461538458"/>
    <n v="5.8461538461538458"/>
  </r>
  <r>
    <x v="1196"/>
    <s v="Tukzer Capacitive Stylus Pen for Touch Screens Devices, Fine Point, Lightweight Metal Body with Magnetism Cover Cap for Smartphones/Tablets/iPad/iPad Pro/iPhone (White)"/>
    <x v="2"/>
    <s v="Mobiles&amp;Accessories"/>
    <n v="349"/>
    <n v="999"/>
    <n v="0.65"/>
    <x v="11"/>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Â– 7mm Plastic Tip with Conductive material compatible with iPhones, iPad, Android Phones, Android Tabs, Microsoft Surface etc.|DIMENSIONS - 168mm Length. Comes with 6 Months"/>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87gPkT6GL._SX300_SY300_QL70_ML2_.jpg"/>
    <s v="https://www.amazon.in/Tukzer-Capacitive-Lightweight-Magnetism-Smartphones/dp/B08K4RDQ71/ref=sr_1_163?qid=1672895791&amp;s=electronics&amp;sr=1-163"/>
    <x v="1"/>
    <x v="0"/>
    <n v="5.8461538461538458"/>
    <n v="5.8461538461538458"/>
  </r>
  <r>
    <x v="1197"/>
    <s v="boAt Wave Call Smart Watch, Smart Talk with Advanced Dedicated Bluetooth Calling Chip, 1.69â€ HD Display with 550 NITS &amp; 70% Color Gamut, 150+ Watch Faces, Multi-Sport Modes,HR,SpO2, IP68(Active Black)"/>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d69zua5LL._SX300_SY300_QL70_ML2_.jpg"/>
    <s v="https://www.amazon.in/boAt-Wave-Call-Dedicated-Multi-Sport/dp/B0B5B6PQCT/ref=sr_1_5?qid=1672895748&amp;s=electronics&amp;sr=1-5"/>
    <x v="1"/>
    <x v="0"/>
    <n v="5.0666666666666664"/>
    <n v="5.0666666666666664"/>
  </r>
  <r>
    <x v="1198"/>
    <s v="boAt Wave Call Smart Watch, Smart Talk with Advanced Dedicated Bluetooth Calling Chip, 1.69â€ HD Display with 550 NITS &amp; 70% Color Gamut, 150+ Watch Faces, Multi-Sport Modes, HR, SpO2, IP68(Mauve)"/>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1q-oMvehL._SX300_SY300_QL70_ML2_.jpg"/>
    <s v="https://www.amazon.in/boAt-Wave-Call-Dedicated-Multi-Sport/dp/B0B5DDJNH4/ref=sr_1_60?qid=1672895762&amp;s=electronics&amp;sr=1-60"/>
    <x v="1"/>
    <x v="0"/>
    <n v="5.0666666666666664"/>
    <n v="5.0666666666666664"/>
  </r>
  <r>
    <x v="1199"/>
    <s v="boAt Wave Call Smart Watch, Smart Talk with Advanced Dedicated Bluetooth Calling Chip, 1.69â€ HD Display with 550 NITS &amp; 70% Color Gamut, 150+ Watch Faces, Multi-Sport Modes, HR, SpO2, IP68(Deep Blue)"/>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R9fDKo6iL._SX300_SY300_QL70_ML2_.jpg"/>
    <s v="https://www.amazon.in/boAt-Wave-Call-Dedicated-Multi-Sport/dp/B0B5D39BCD/ref=sr_1_90?qid=1672895770&amp;s=electronics&amp;sr=1-90"/>
    <x v="1"/>
    <x v="0"/>
    <n v="5.0666666666666664"/>
    <n v="5.0666666666666664"/>
  </r>
  <r>
    <x v="1200"/>
    <s v="boAt Wave Call Smart Watch, Smart Talk with Advanced Dedicated Bluetooth Calling Chip, 1.69â€ HD Display with 550 NITS &amp; 70% Color Gamut, 150+ Watch Faces, Multi-Sport Modes,HR,SpO2(Caribbean Green)"/>
    <x v="2"/>
    <s v="WearableTechnology"/>
    <n v="1999"/>
    <n v="7990"/>
    <n v="0.75"/>
    <x v="11"/>
    <n v="17833"/>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41l8ZBWXL._SX300_SY300_QL70_ML2_.jpg"/>
    <s v="https://www.amazon.in/boAt-Wave-Call-Dedicated-Multi-Sport/dp/B0B5CGTBKV/ref=sr_1_128?qid=1672895784&amp;s=electronics&amp;sr=1-128"/>
    <x v="1"/>
    <x v="0"/>
    <n v="5.0666666666666664"/>
    <n v="5.0666666666666664"/>
  </r>
  <r>
    <x v="1201"/>
    <s v="MAONO AU-400 Lavalier Auxiliary Omnidirectional Microphone (Black)"/>
    <x v="7"/>
    <s v="Microphones"/>
    <n v="478"/>
    <n v="699"/>
    <n v="0.32"/>
    <x v="11"/>
    <n v="20218"/>
    <s v="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
    <s v="AHQ4Q75NBEWOM4OWOXUZW7V247NQ,AEQCAMSZJTMNIKXAPXCKT5XLOWIA,AGCHPEKLU5ZFHDV7K3QYXNJQP6JA,AFFXN6T5QGDHRUO24P4PM56E7AAA,AGUPZJ4VI66F5L3GN2VT6QDZEAJQ,AFVIFCKLO7ADXYQAQ2T74HUJEBEA,AFRCL2UST67EVGUTDLV2JGI4OKUA,AFCCTAOXYH2XQNESLRQRH72G27ZQ"/>
    <s v="Ë¢á´°82Ë¢á¶œ âœ”ï¸,Manish Rautela,Sai kiran,Dinesh S,Uttam,Shahrukh,ADITYA UBARHANDE,Deepak Kanwaliya"/>
    <s v="RKBKQKSEET7CC,RQM34GWJC0DPJ,R1PJNXT9PME2I1,R2VL3P4XIHJFY,R2HZEV0BNY3064,R3HBAZIE8PAIXC,R3LFVYT98WRBZ1,RJPAKDZRUJIDF"/>
    <s v="loud &amp; clear,Avrage in budget range,Best for beginners,Good for price,Very nice mic in this price range,In budget,Product Good, Packaging damaged.,Gzzzbbbbb mic ðŸŽ¤"/>
    <s v="at Rs.319 it's a great deal. I use it for mobile vlogging.,Noice cancellation is not working,Value of money ðŸ’°,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quot;filter&quot;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ðŸ™‚"/>
    <s v="https://m.media-amazon.com/images/W/WEBP_402378-T1/images/I/413viCgpI+L._SY300_SX300_.jpg"/>
    <s v="https://www.amazon.in/Maono-AU-400-Lavalier-Microphone-Black/dp/B07JF9B592/ref=sr_1_237?qid=1672903006&amp;s=computers&amp;sr=1-237"/>
    <x v="1"/>
    <x v="0"/>
    <n v="11.875"/>
    <n v="11.875"/>
  </r>
  <r>
    <x v="1202"/>
    <s v="ENVIE ECR-20 Charger for AA &amp; AAA Rechargeable Batteries"/>
    <x v="2"/>
    <s v="Cameras&amp;Photography"/>
    <n v="299"/>
    <n v="400"/>
    <n v="0.25"/>
    <x v="11"/>
    <n v="40895"/>
    <s v="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
    <s v="AGLAZIZLDXX7FKDCSJ6ZLKSHW47A,AFBQNIYHQELPL3AS3CI5Y7MWAJXQ,AHCQZGA4PP2US5BBID5MH7DGIRCA,AHBAFNJWDQVW7JM7YGQOHNOCVM6A,AHJBDYJIPK5LBAZKUJ5QEN2SGAWQ,AGPESJMSSBWG5JO3AUJN4IZKD7TA,AEDY3GIDR2RJL5RYJ3TZYZ5MUJ2Q,AGF22A6YFPOU5427WPDKHGBCDTJQ"/>
    <s v="Satish,Anonymous,AJIT SHRIPAD GADGIL,Lovejeet Singh Randhawa,jaiganesh,millon das,Jincy Thomas,Venkat Kumar"/>
    <s v="RXTFUL32UVMBF,RKILLVCVGFROD,R2JYW5X6BHMXBV,R18M0I706P5O3,RCG0RE5G16O10,R1CRK2KTT4Z4C5,R28M2PKJ99LPKF,R35HIF5EVQDYIM"/>
    <s v="Not as per Description,It's not a 2800mAh battery. It's 1800mAh. They are fooling you with the name,Design problem of getting overheated,It is good medium speed charger,Good,Ok Chinese?,Good,Fast Charging"/>
    <s v="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
    <s v="https://m.media-amazon.com/images/W/WEBP_402378-T1/images/I/31Dj+5AQcJL._SY300_SX300_.jpg"/>
    <s v="https://www.amazon.in/ENVIE-ECR-20-Charger-Rechargeable-Batteries/dp/B00N3XLDW0/ref=sr_1_288?qid=1672903008&amp;s=computers&amp;sr=1-288"/>
    <x v="1"/>
    <x v="0"/>
    <n v="15.2"/>
    <n v="15.2"/>
  </r>
  <r>
    <x v="1203"/>
    <s v="Lifelong LLMG23 Power Pro 500-Watt Mixer Grinder with 3 Jars (Liquidizing, Wet Grinding and Chutney Jar), Stainless Steel blades, 1 Year Warranty (Black)"/>
    <x v="1"/>
    <s v="Kitchen&amp;HomeAppliances"/>
    <n v="1299"/>
    <n v="3500"/>
    <n v="0.63"/>
    <x v="11"/>
    <n v="44050"/>
    <s v="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
    <s v="AFHU7KCA3ZL6XOL3PYSGYJM4LAZA,AESFKEVRHPM6BNLUQT46FFXXXHUA,AH4CB6DJWIC6OY3KIOSDCPJLII4Q,AHGGKBW74PHXCYDZCZL3DQ5ZXYQQ,AEEWA3EFIRGINHXPIZFLU74HKVXQ,AGOJAM5G7KHARFVDHTRDFHZGR2IA,AEXVKGPHYLNTVNLQTB56KSFVNQ5Q,AHNI4MEMANGCZNN7HIVCE73ZLBTQ"/>
    <s v="shardendu dwivedi,JAYDEB BANERJEE,santosh,Prachi shukla,9625766449,RKPal,Sri,kapil Singh"/>
    <s v="R13NH1L2MEEDOH,R2EJHR16R59BAG,R3HAH8XOGKHIXW,R17F67QP052I6V,R1ALQKLZ6VYQ60,R1BT7T8Z44ABYG,R2XLWIOFDI6ZSP,R2S1CVBMATHCP6"/>
    <s v="Overall satisfactory in this price range,Nothing,Noiselesss and good material quality,Pocket friendly,I like this product,Superb item.,Lifelong mixer,Best product by longlife"/>
    <s v="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
    <s v="https://m.media-amazon.com/images/I/413sK6yat-L._SX300_SY300_QL70_FMwebp_.jpg"/>
    <s v="https://www.amazon.in/Lifelong-LLMG23-500-Watt-Liquidizing-Stainless/dp/B09X5C9VLK/ref=sr_1_31?qid=1672923592&amp;s=kitchen&amp;sr=1-31"/>
    <x v="1"/>
    <x v="0"/>
    <n v="6.0317460317460316"/>
    <n v="6.0317460317460316"/>
  </r>
  <r>
    <x v="1204"/>
    <s v="Pigeon by Stovekraft Cruise 1800 watt Induction Cooktop (Black)"/>
    <x v="1"/>
    <s v="Kitchen&amp;HomeAppliances"/>
    <n v="1699"/>
    <n v="3193"/>
    <n v="0.47"/>
    <x v="11"/>
    <n v="54032"/>
    <s v="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
    <s v="AFVYGOA4AWO77UIPMUNH6YSKSB5A,AEJMVHQ4LOSVJQ5BOXQREVQBC5RQ,AGZFPOD265HIFGO55KLY54L2IWQA,AFKT7G2UM46AJTJZXWBFXXH36B7Q,AGS6NNHGXGDDXIK4A2KFIXOO3A4Q,AENVIDMF6GS74EEWE2EBBUD3EURA,AHGBW4HBRJEUNLSHM376MUW2QCIQ,AGNGCIEWFRNNNYEDUUFQRBBWAVFA"/>
    <s v="Amazon P.,Snt,Rajesh,Soniya singh,Md Ramiz Raja,Amit Rawat,Ganesh,TOBIN KERALA"/>
    <s v="RRHMKA6B4XPL7,RY4GOMU0VCJ6I,R2UUJP85K7YKSM,ROS8J8LJM2XVI,RAIDTB825PVVB,R3OQN6ALK8PU16,R2UQJ0K34UMKUX,R3G0MU15OGGN78"/>
    <s v="It helps to know about what it can and can't do while purchasing.,Good but slightly slow,Product good but its take long time to cooldown,à¤²à¤¾à¤œà¤µà¤¾à¤¬ à¤¹à¥‡,Good,Value for Money,Piegon induction stove,Good"/>
    <s v="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à¤•à¤®à¤¾à¤² à¤•à¤¾ à¤ªà¥à¤°à¥‰à¤¡à¤•à¥à¤Ÿ à¤¹à¥‡,Good,Value for Money,Good product.easy to operate,Value for money.."/>
    <s v="https://m.media-amazon.com/images/W/WEBP_402378-T1/images/I/411pUp4t0OL._SX300_SY300_QL70_FMwebp_.jpg"/>
    <s v="https://www.amazon.in/Pigeon-Stovekraft-Cruise-1800-Watt-Induction/dp/B01GFTEV5Y/ref=sr_1_20?qid=1672923591&amp;s=kitchen&amp;sr=1-20"/>
    <x v="1"/>
    <x v="0"/>
    <n v="8.085106382978724"/>
    <n v="8.085106382978724"/>
  </r>
  <r>
    <x v="1205"/>
    <s v="ZEBRONICS Zeb-Thunder Bluetooth Wireless Over Ear Headphone FM, mSD, 9 hrs Playback with Mic (Black)"/>
    <x v="2"/>
    <s v="Headphones,Earbuds&amp;Accessories"/>
    <n v="599"/>
    <n v="1399"/>
    <n v="0.56999999999999995"/>
    <x v="11"/>
    <n v="60026"/>
    <s v="Comfortable Design: Beat the workday blues with music on Zeb-Thunder wireless headphone that comes in an ergonomic design a perfect fit and design for long hours use. Microphone sensitivity -40dB Â±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Â±3dB|Superior Sound Quality: Magnify every speck of sound with superior sound quality on Zeb-Thunder wireless headphone, Microphone impedance : 1.2k Î©|Call Function: Enjoy online conference, online classes, calls hands-free with a built in mic on the headphone|Multi Connectivity Options: Be spoilt for choice with multi-connectivity options like like BT, 3.5mm AUX input, FM and MicroSD card|Country of Origin: China"/>
    <s v="AFMBNWKA4H7GP6PAHPYY25A6Z4HQ,AGMBVEO4J5JYGUM6X5INZMD4FRRQ,AHKQXI6UBPLTL65RPYN7PJ24ELLA,AGWRIXDLH7IBOX4O6L3MW66IJJPQ,AHPV4OCEUB4DZDFNOPHTRE4FHN5A,AG4PTAEZKGTC4UKZX5RSZKK32JIA,AHPD7DFCKP7UFYA4KRGXU3BLR7DQ,AHSUCDSAY4VEIJ3KL6M7NSFL2W3A"/>
    <s v="ram,Abhishek kumar,Syeeda Naseera,Mudit Sobti,Amazon Customer,Beljo kodiyan,santosh giri,Manish Gupta"/>
    <s v="R11O7WDJVC8065,R2UF3J3M2DDJ07,R1J14TB65SWAKO,R97GYSJA4SZEV,R3GJ3X7MYRST9G,RGI050G1TY9NP,R11LGEEJ1QQ8HI,RP53N14Q2723T"/>
    <s v="Note it before purchase headphone,Totally value for money, sound quality is good,Ear cuffs easily detachable,Decent for the Price,Best one in this Budget,Bluetooth is connecting should be improve.,Good Product.,Nice product"/>
    <s v="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ðŸ˜€,.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ðŸ˜†, now i ordered zeb bang pro(699)rsIf it also sound loud thing, then i shutdown with boat 400 (900rs) segmentNote: if i get boat 660 in initially , i wont go for these alllllll). Bcoz unbeaten and full fil my all expect thanknuðŸ˜Š,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â˜ºï¸,It is overall a nice product"/>
    <s v="https://m.media-amazon.com/images/I/41AP5QV2M0L._SX300_SY300_QL70_FMwebp_.jpg"/>
    <s v="https://www.amazon.in/Zebronics-Zeb-Thunder-Bluetooth-Headphone-Input/dp/B07L8KNP5F/ref=sr_1_103?qid=1672903000&amp;s=computers&amp;sr=1-103"/>
    <x v="1"/>
    <x v="0"/>
    <n v="6.666666666666667"/>
    <n v="6.666666666666667"/>
  </r>
  <r>
    <x v="1206"/>
    <s v="Boult Audio Probass Curve Bluetooth Wireless in Ear Earphones with Mic with Ipx5 Water Resistant, 12H Battery Life &amp; Extra Bass (Black)"/>
    <x v="2"/>
    <s v="Headphones,Earbuds&amp;Accessories"/>
    <n v="899"/>
    <n v="4499"/>
    <n v="0.8"/>
    <x v="11"/>
    <n v="103052"/>
    <s v="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H3XZBFRJ3T2YATYJK2CNTCARCCQ,AF2NVFDYXGX2BT7EPAUN7WYN3TDQ,AEVRTZ6HVKKV5CVX5XBW4QQLY3NA,AH3I5Z4W5KIRTITFSOBDBDSA23SQ,AG2DKHTMNEVMFCTBVNTH6NRRKTMA,AFDJVKMG73WAOX2CNN3VTFIT76UA,AHFPVRVDCUBDIONDU5U2DAT4CVJA,AHVSH7O4J2LW4S3YH4M76PPPVLSA"/>
    <s v="Mukesh Maurya,Gyan Dixit,SUNIL C,Ddp,Swapnil G.,Adriel Shony Rappai,LOKESH kumar,Vikas Goyal"/>
    <s v="R25T0UEZY5MCOJ,RGH8GEFOI9GPP,RDZQYOXIANHNQ,R3VWD0BGB1RXGB,R1PZZYC3LAWBDJ,RDBIPNQ4FXGZR,RMSTOC1WCLL3X,RD7IUGN9EM77P"/>
    <s v="Superb headphone one of the best,!!!Amazing product!!!,Quality is so so good,No batteryðŸ”‹ backup and no flexible to use,Very good,A good low budget earphone,Obsem product but sound quality is not best,IT IS GOOD PRODUCT"/>
    <s v="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â€¦  Boult Audio BassBuds X1 in-Ear Wired Earphones with 10mm Extra Bass Driver and HD Sound with mic(Black)  Boult Audio BassBuds Loop in-Ear Wired Earphones with 12mm Powerful Driver for Extra Bass with Customizable Ear Loopâ€¦Buy all three:â‚¹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â‚¹ 1,198.00 â‚¹ 899.00 â‚¹ 1,199.00 â‚¹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â€¦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quot;every penny saved is every penny earned&quot;)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ðŸ”‹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
    <s v="https://m.media-amazon.com/images/I/31nI3BzOXwL._SX300_SY300_QL70_FMwebp_.jpg"/>
    <s v="https://www.amazon.in/Boult-Audio-Curve-Sweatproof-Headphones/dp/B07LG59NPV/ref=sr_1_76?qid=1672902998&amp;s=computers&amp;sr=1-76"/>
    <x v="1"/>
    <x v="0"/>
    <n v="4.7499999999999991"/>
    <n v="4.7499999999999991"/>
  </r>
  <r>
    <x v="1207"/>
    <s v="boAt Airdopes 121v2 in-Ear True Wireless Earbuds with Upto 14 Hours Playback, 8MM Drivers, Battery Indicators, Lightweight Earbuds &amp; Multifunction Controls (Active Black, with Mic)"/>
    <x v="2"/>
    <s v="Headphones,Earbuds&amp;Accessories"/>
    <n v="1299"/>
    <n v="2990"/>
    <n v="0.56999999999999995"/>
    <x v="11"/>
    <n v="180998"/>
    <s v="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
    <s v="AGGDISUCB6COXRY7SCEYULDTYJSA,AEHVGO7QNRXBJXCIN7ZS2IBKCMUQ,AGCTCXJXG6EKLF6ANAPIKPTAW75A,AGACS7BZV5ZPI2NOFQUC4S6LVZGA,AF4WE2MXXMQUPLKNPGCVP6N3K3FQ,AHX75KI55PFZY6J6PHO7A2AENXQA,AFT3ZU3OLRGDMPBARQP3BOKLGWSA,AFFB7SSARMFDEYKPBPVDII3AFIVQ"/>
    <s v="Anindya,Aditya Mondkar,Pawan Sharma,Vivek Prakash nakkeeran,Nishant Mridha,Rajlaxmi,babanna,Satish Golani"/>
    <s v="R2SIAIJ2R8203U,R2SLNJ664LBZS6,R2PJGCDX444YME,R39XDUIGQYNX0A,R25G45DJ52J2HV,R2WZN2M9J9EQUM,R1PTY9JK5PT866,R2KD1JU029JTLX"/>
    <s v="Good sound quality but not 40 hours backup!,Decent but not that impressive,Good purchase, good build and good sound quality,Good for cost.,Excellent,Like the product,Value for money,Call Disturbance"/>
    <s v="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Ã·80=2.85 times.That's it.,Having bought this for roughly â‚¹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quot;Beast Mode&quot;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â‚¹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
    <s v="https://m.media-amazon.com/images/I/31KjuRb9oNL._SX300_SY300_QL70_FMwebp_.jpg"/>
    <s v="https://www.amazon.in/Airdopes-121v2-Bluetooth-Immersive-Assistant/dp/B08JQN8DGZ/ref=sr_1_8?qid=1672902995&amp;s=computers&amp;sr=1-8"/>
    <x v="1"/>
    <x v="0"/>
    <n v="6.666666666666667"/>
    <n v="6.666666666666667"/>
  </r>
  <r>
    <x v="1208"/>
    <s v="Longway Blaze 2 Rod Quartz Room Heater (White, Gray, 800 watts)"/>
    <x v="1"/>
    <s v="Heating,Cooling&amp;AirQuality"/>
    <n v="929"/>
    <n v="2199"/>
    <n v="0.57999999999999996"/>
    <x v="12"/>
    <n v="4"/>
    <s v="Power Consumed: 800 W"/>
    <s v="AFVRAZD6HB5ALMMLJRZYAA45RKFQ,AGUO5ELH4U5ORQ4F4NYJQNZNTX3A,AEKTWPXEMR5QE53HL2AV2SVFK2SQ"/>
    <s v="Amit,Chahat Goyal,Gurpiyar Singh"/>
    <s v="R34GHCVBN6M7BX,R3OA62LXAITW86,R3YGN1PYLTA95"/>
    <s v="Ok product,Worth buying product,Must buyyyyy"/>
    <s v="2 rods can not be switched seperately, selecting 1 rod always switches on the top rod.,,"/>
    <s v="https://m.media-amazon.com/images/W/WEBP_402378-T1/images/I/51y3Y6qZScL._SY300_SX300_QL70_FMwebp_.jpg"/>
    <s v="https://www.amazon.in/Longway-Blaze-Quartz-Heater-White/dp/B0BNLFQDG2/ref=sr_1_368?qid=1672923611&amp;s=kitchen&amp;sr=1-368"/>
    <x v="1"/>
    <x v="0"/>
    <n v="6.3793103448275872"/>
    <n v="6.3793103448275872"/>
  </r>
  <r>
    <x v="1209"/>
    <s v="C (DEVICE) Lint Remover for Woolen Clothes, Electric Lint Remover, Best Lint Shaver for Clothes Pack of 1"/>
    <x v="1"/>
    <s v="Kitchen&amp;HomeAppliances"/>
    <n v="469"/>
    <n v="1599"/>
    <n v="0.71"/>
    <x v="12"/>
    <n v="6"/>
    <s v="âœ…REJUVENATE FABRICS &amp; KEEP TIDY - Restore your clothes and fabrics to a fresh new look! The powerful engine can quickly and gently remove fluffs, pilling, fuzzes, and bobbles from material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materials and make them look good as new.|âœ…ERGONOMIC DESIGN WITH A BATTERY POWERED MOTOR: Specially designed and lightweight with a 180Â° handle so it's easy to grip while you effortlessly your fabrics at any angle. The motor generates a strong suction when the blades are rotating for maximum effect.|âœ…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FR3CAZ3QN2PEXO45OEKQQ2YJPTA,AEAUTGCUVV2HSOOAJL6YMN7HG4OQ"/>
    <s v="Anjali,Zafirah k."/>
    <s v="R5GIMGF2NA526,R2XWYU5AL9FITX"/>
    <s v="Amazing results,Bestest product ever"/>
    <s v="I usually don't write review but this product is amazing everyone should give it a try , u will not disappoint after buying....,No words to say. AmazingðŸ‘ðŸ˜ðŸ¤© you can see the picture I hv shared."/>
    <s v="https://m.media-amazon.com/images/W/WEBP_402378-T1/images/I/416wtLbGHvL._SX300_SY300_QL70_FMwebp_.jpg"/>
    <s v="https://www.amazon.in/DEVICE-Remover-Woolen-Clothes-Electric/dp/B0BN2576GQ/ref=sr_1_126?qid=1672923596&amp;s=kitchen&amp;sr=1-126"/>
    <x v="1"/>
    <x v="0"/>
    <n v="5.211267605633803"/>
    <n v="5.211267605633803"/>
  </r>
  <r>
    <x v="1210"/>
    <s v="Remote Control Compatible for Amazon Fire Tv Stick Remote Control [ 3rd Gen ](Not Compatible for Fire TV Edition Smart TV) from basesailor"/>
    <x v="2"/>
    <s v="HomeTheater,TV&amp;Video"/>
    <n v="1499"/>
    <n v="3999"/>
    <n v="0.63"/>
    <x v="12"/>
    <n v="37"/>
    <s v="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
    <s v="AHY3QEA3CVS57POB64VVMQSPHHHA,AG633F2HW3BKLPJU3JCTLLLHWBHQ,AFU64BXF4ADZXV2SSZXAAAVLB7OQ,AFXDOEANKNDY342TWIUJUYEU55IQ,AEI5OOS434KUVK3SPKYEZMBJUB5A,AERD56GM7L442X34ICEOKG44MK2A,AFH5RGXHECG6OFJEKVIAUWKFYU2Q,AHOEADKKYXTHETSA2WOA6N4MQEVA"/>
    <s v="Abhishek Shode,Mahendra,Vishal M,Amazon Customer,PUNEET SOOD,Jasmeet,Rahul dubey,Lisha Dsouza"/>
    <s v="R2RC9IQ0X5NHFU,ROE0YIUOFNATH,R1UUDX7FZOB74Y,R3HADV1CIZ9873,R3AD7NBWNZ4BF6,R2SFOHTIKJWFAA,R1NXPLBQC25OFZ,R1SNHI5TU1ORFH"/>
    <s v="Some buttons not working in first week of purchase,Good,4,Must buy product,Quality of product is wonderful,Very bad experience as I have received a working remove and not being able to return it,Orignal product,Good product and good customer service"/>
    <s v="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à¤à¤• à¤¦à¤® à¤®à¤¸à¥à¤¤ à¤šà¤²à¤°à¤¹à¤¾ à¤¹à¥ˆ,https://m.media-amazon.com/images/I/61QADVOkXnL._SY88.jpg"/>
    <s v="https://m.media-amazon.com/images/I/31-J+oOnb8L._SY300_SX300_.jpg"/>
    <s v="https://www.amazon.in/Remote-Control-Compatible-Amazon-basesailor/dp/B0BHZCNC4P/ref=sr_1_135?qid=1672909130&amp;s=electronics&amp;sr=1-135"/>
    <x v="1"/>
    <x v="0"/>
    <n v="5.8730158730158735"/>
    <n v="5.8730158730158735"/>
  </r>
  <r>
    <x v="1211"/>
    <s v="Lava Charging Adapter Elements D3 2A Fast Charging Speed Usb Type C Data Cable, White"/>
    <x v="0"/>
    <s v="Accessories&amp;Peripherals"/>
    <n v="129"/>
    <n v="449"/>
    <n v="0.71"/>
    <x v="12"/>
    <n v="41"/>
    <s v="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
    <s v="AFYOI4QB47I7I4QHNU3PF6ZZCAEA,AECSYXIFB6BFWLLNK6ZEL322DPJQ,AHKFVSIKREMFQWP77YNTYVY6ISVQ,AFVFESCSU53NQCSYPCN3XRE66MIQ,AGIILTCR7DSBPR6GQC54KSRZ6P7A,AGNPYOMLPA6EEFLNFQ6ZZCP3RGXA,AFEYG7JVPH4TT6RU4PT7JJBT5HUA,AFXP7JLR5C35B6IL2IVYWYDMNZVQ"/>
    <s v="Love,Jaidev singh fojdar,Harikrishna,Bosepandiyan B,Meena,Ankit,Shailesh Singh,Vivek B P"/>
    <s v="R1HIYUVKS08YJP,RBC057ZTXOL5Y,R24VKY63J20SM0,R16UAQV9SOCSE,R23HQTXGR1DOIL,RZFMNMJ8EIG87,R2VYVQSV2YFY0T,R2SW6YDVZ9T4O8"/>
    <s v="Nice,à¤¸à¤¾à¤¨à¤¦à¤¾à¤° à¤¹à¥ˆ,Received damaged product,Good quality product,It's very good.,101% fake lava usb,Average product,Costless"/>
    <s v="Amazing,à¤¬à¤¹à¥à¤¤ à¤¹à¥€ à¤¸à¥à¤¨à¥à¤¦à¤° à¤¹à¥ˆ,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
    <s v="https://m.media-amazon.com/images/I/31VRCXh9kQS._SX300_SY300_QL70_FMwebp_.jpg"/>
    <s v="https://www.amazon.in/Lava-Elements-Charging-Speed-Type-C/dp/B0941392C8/ref=sr_1_467?qid=1672909147&amp;s=electronics&amp;sr=1-467"/>
    <x v="1"/>
    <x v="0"/>
    <n v="5.211267605633803"/>
    <n v="5.211267605633803"/>
  </r>
  <r>
    <x v="1212"/>
    <s v="ROYAL STEP Portable Electric USB Juice Maker Juicer Bottle Blender Grinder Mixer,6 Blades Rechargeable Bottle with (MULTII) (MULTI COLOUR 6 BLED JUICER MIXER)"/>
    <x v="1"/>
    <s v="Kitchen&amp;HomeAppliances"/>
    <n v="499"/>
    <n v="2199"/>
    <n v="0.77"/>
    <x v="12"/>
    <n v="53"/>
    <s v="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FAVAR36WZOZ3TA3WC3KI2OKYJ2Q,AFG2M2SXTLVAQPPIADLDPE4FCLEA,AG4RNET5VB3G2D37WFEHZV764UYQ,AFNEINFKCBDEN7HOKXHHXVU4LDTA,AHGEURQ45YJNNNFH5RU3XS3HVOXQ,AH4IHZ6OEORKRRITBR3OU6LV2RSA,AF4K7PLAIOCYLKM6GPRXS43XTQRA,AEICD6CA4XTLZ2ZLKBJ2NQWSAGGQ"/>
    <s v="Naveen,SURIYA PRAKASH.D,Thanga harisha,Balam Singh Bhandari,Jyoti kharb,Khan Bawa,Mohamed ashik,Jayant Lokare"/>
    <s v="R188HVUJ3OC30R,R1FIJ9CPDW3WLE,R3NBFPDHO752C6,R1IL2YSPHL7Y9J,RRO3M2JQNUPLE,R3CNLHNBUYL7L8,R1GMZP3OAY2PQ4,R2JUW2AKU9TZVF"/>
    <s v="Don't buy this,Good product in this price range..,Good one,DO NOT BUY THIS PRODUCT,Great ðŸ‘ŒðŸ‘,Such a beautiful product,Fantastic,Useless product. Poor quality material used. Could not give satisfaction of a singal Rupee."/>
    <s v="Good,Easy to clean and use really a good one..,I try to grain orange yes itâ€™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ðŸŽ."/>
    <s v="https://m.media-amazon.com/images/I/519LLyO+jtL._SY300_SX300_.jpg"/>
    <s v="https://www.amazon.in/ROYAL-STEP-Portable-Electric-Rechargeable/dp/B0BNQMF152/ref=sr_1_224?qid=1672923603&amp;s=kitchen&amp;sr=1-224"/>
    <x v="1"/>
    <x v="0"/>
    <n v="4.8051948051948052"/>
    <n v="4.8051948051948052"/>
  </r>
  <r>
    <x v="1213"/>
    <s v="Sui Generis Electric Handheld Milk Wand Mixer Frother for Latte Coffee Hot Milk, Milk Frother, Electric Coffee Beater, Egg Beater, Latte Maker, Mini Hand Blender Cappuccino Maker (Multicolor)"/>
    <x v="1"/>
    <s v="Kitchen&amp;HomeAppliances"/>
    <n v="210"/>
    <n v="699"/>
    <n v="0.7"/>
    <x v="12"/>
    <n v="74"/>
    <s v="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â€™ve chosen. A low-fat milk wouldnâ€™t create much of lather than a full fat milk would create. Therefore, to get the best results you are highly recommended for the usage of full fat milk.|Safe and healthy: The material used to manufacture the â€œblending headâ€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
    <s v="AGCIDEDP2GEN4VHVU6CCSRL6RF6A,AEON6RS4RYLAMFJWOQSJWDJBIQMA,AFWWYJNRHXQTUZFSW3YGSFNG7AHA,AFPPBTAXYWSCAUMZ7HHCFMF4PHFA,AGOI7ZK5ZIOWDYNLON5YENWZNQDA,AHLUGCZZZXHB67SYPOESH2HT4J3A,AEAZGAS5S5WBPYJUXAAJLS6HILEA,AEXK5CI44U7BRRUHLFNCWA5DIZGQ"/>
    <s v="Syed sarfarazuddin,Chetanya Arora,Taniya Baidya,priyanka jaisal,Gagan,Govind Tyagi,Rahul,Manju Sharma"/>
    <s v="R3V76M88BH6XO4,R11F7S14S5Z1DR,R2K6M2964OJY62,RZQSRHICMZS4I,R3QJ8DYTSW3N7V,R6223NK3BQ0MR,R1Y2FUQ6U2C4TT,R3DARIZBJ8DE4P"/>
    <s v="A little weak but over all good,Value for money!,Not working,Nyc product,Good,Average quality product,Very good product,Affordable"/>
    <s v="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
    <s v="https://m.media-amazon.com/images/W/WEBP_402378-T1/images/I/21UJ6oKwnoL._SY300_SX300_QL70_FMwebp_.jpg"/>
    <s v="https://www.amazon.in/Sui-Generis-Frother-Electric-Blender/dp/B098T9CJVQ/ref=sr_1_248?qid=1672923605&amp;s=kitchen&amp;sr=1-248"/>
    <x v="1"/>
    <x v="0"/>
    <n v="5.2857142857142865"/>
    <n v="5.2857142857142865"/>
  </r>
  <r>
    <x v="1214"/>
    <s v="Sansui 80cm (32 inches) HD Ready Smart LED TV JSY32SKHD (BLACK) With Bezel-less Design"/>
    <x v="2"/>
    <s v="HomeTheater,TV&amp;Video"/>
    <n v="10990"/>
    <n v="19990"/>
    <n v="0.45"/>
    <x v="12"/>
    <n v="129"/>
    <s v="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
    <s v="AEGZAYS4PGUN7JSO2F4KZDPBJTPQ,AGBXHU37JYAN7SI2HJWOHRPONMUA,AHEDSBYCVNXRZQXM3RHURJ2OAVJQ,AHGFMDVEL533SHTU5ZLYSVFYBWTQ,AH7LSWBDB2U6ZL6UJUXR3SH6OVNA,AEGM6LOP4B2ZZYZJQVFSMBGEY63Q,AFT4YEF4C5XN725A4JNN3KOIBN7Q,AFWTJUGLV54OEGCP3BM3ADUOJBMA"/>
    <s v="Ajay Kumar,Chetan prakash,Nitin Wadhwa,BHARAT PARMAR,Mohammed H.,Adesh Kumar,R Sorout,SNRAO"/>
    <s v="RBVWNT5DJQ11U,RW13JZ6UTG39E,R3OO98PE8MBQ6M,R2PDGCC6RF4YLC,R1EWNSTI0FM8DP,R12R6OUAVMTUIJ,R34JSLSU3JZOPE,R1JOBS3O6CQO4P"/>
    <s v="Service, Quality, Software,Quality super, delivery persons were not good towards amazon,Good Quality as always by Sansui,OK,Good picture and product,Very bad quality of stand,This is average product.,Worth purchase"/>
    <s v="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
    <s v="https://m.media-amazon.com/images/W/WEBP_402378-T2/images/I/41eThX4gyWL._SY300_SX300_QL70_FMwebp_.jpg"/>
    <s v="https://www.amazon.in/Sansui-inches-JSY32SKHD-Bezel-less-Design/dp/B09NNJ9WYM/ref=sr_1_475?qid=1672909147&amp;s=electronics&amp;sr=1-475"/>
    <x v="1"/>
    <x v="0"/>
    <n v="8.2222222222222232"/>
    <n v="8.2222222222222232"/>
  </r>
  <r>
    <x v="1215"/>
    <s v="7SEVENÂ® Compatible Vu Smart Tv Remote Control Suitable for Original 4K Android LED Ultra HD UHD Vu Tv Remote with Non Voice Feature without google assistant"/>
    <x v="2"/>
    <s v="HomeTheater,TV&amp;Video"/>
    <n v="499"/>
    <n v="899"/>
    <n v="0.44"/>
    <x v="12"/>
    <n v="185"/>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
    <s v="AFYEHXFPJRMXSQKK7PTK5TRWUQUA,AHF52K4NWNVQ67FHIOFZAGPQ3PFQ,AEOXAUWOA6I56J4RAMFLXBPZH3UA,AFKQJYKMEKQZLVHSLYTHT6MO4CFQ,AFX6NQOSMDSQWMBRDX6NUHNLZEYA,AFE2SDWOCP7HW73DJMCWLFBB63KA,AEN5FDCFERXM4BUXIUA3HTMGS2YA,AFNPTDUJHTDPYEKE7LP7CDDVTKYQ"/>
    <s v="hema,Lalsangpuia masanga,Mudang Tajang,syed,Amazon Customer,Mahesh,Pratyaksha Singh,Bhaskar jemmi"/>
    <s v="RW9LHUMO78TE2,R2OXFV06J64YNH,R1U3JI1Q9O92SE,R2XM48FX5POEKX,RP9JIO6DPGAL,R2F1YTVX9WS0TS,R2TIBHRS9UKUU1,R2P3JI1EJ9IXM3"/>
    <s v="Netflix button not working others works well,Good,Compatible with Vu Premium TV,Not like the original one..  but not bad.,Not Good Quality,Working fine,Half of the button doesnâ€™t work,Hardness"/>
    <s v="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
    <s v="https://m.media-amazon.com/images/I/31c+W3iUSxL._SY300_SX300_.jpg"/>
    <s v="https://www.amazon.in/7SEVENTM-Compatible-Android-Original-Replacement/dp/B09RQRZW2X/ref=sr_1_291?qid=1672909139&amp;s=electronics&amp;sr=1-291"/>
    <x v="1"/>
    <x v="0"/>
    <n v="8.4090909090909101"/>
    <n v="8.4090909090909101"/>
  </r>
  <r>
    <x v="1216"/>
    <s v="Remote Compatible for Samsung LED/LCD Remote Control Works with Samsung LED/LCD TV by Trend Trail"/>
    <x v="2"/>
    <s v="HomeTheater,TV&amp;Video"/>
    <n v="213"/>
    <n v="499"/>
    <n v="0.56999999999999995"/>
    <x v="12"/>
    <n v="246"/>
    <s v="Soft &amp; Durable Keypad|Durable Quality, Rigid Body, Efficient Performance|Remotes are Quality Tested Before Shipment|Suitable with Samsung LED/LCD Tv without Smart Functions|please match image of your old remote with picture"/>
    <s v="AH2ZL3XW4QRBYIRYW5ILLXDH6A5Q,AG5EFWMU7ZA7UZV5X2B6KZPV4AJQ,AFORSYTI4AZVIRIMM3FZLNVMTYWA,AESO35ZBYCHLAWHSRFTJZGS5EDVQ,AG743FAA5YAG2Y2ORETMSE4FE6KA,AEEGO3RFZPTW2WUQBMW4S3SMZDEQ,AGVIYVV3N3TOZTZRNB5W5LOM7P4A,AGZ2G6SOXDGP7M5FUNMQZHSBJVHQ"/>
    <s v="Amazon Customer,Harish Devarahatti,Vids,Nachiket doshi,Mani,Vikas Dashpute,Amazon Customer,Hidam rosan singh"/>
    <s v="R344C7U6JUIR8M,R1H13BW2E325NO,R1LB6DCH3CVZ4M,R1CZD6C0CHJ2A9,R1Z01G5G30GIQ3,R1VMGF3IL5KE9D,RT44HXN50X2AN,R3E4TI9911D1M6"/>
    <s v="Nice product.... Works well... Satisfactory purchase....,Not original Samsung remote,Nice,Not a bad deal,very good,Plastic quality,Works perfect!,Work well"/>
    <s v="Cheap price.... Looks good..... Value for money....,Product is not strong , assembled pets are loose and not fixed firmly . Works fine with Samsung . Have to wait and see itâ€™s durability,You can buy it, nice,Can buy,very good suitable for my samsung tv,Plastic quality not good,True to its name, it works absolutely fine with the Samsung led.Just the Netflix and prime buttons aren't there bt great to use otherwise,Plastic quality is not good"/>
    <s v="https://m.media-amazon.com/images/W/WEBP_402378-T1/images/I/31KL5uYqVRL._SX300_SY300_QL70_FMwebp_.jpg"/>
    <s v="https://www.amazon.in/Remote-Compatible-Samsung-Control-Works/dp/B09H39KTTB/ref=sr_1_246?qid=1672909136&amp;s=electronics&amp;sr=1-246"/>
    <x v="1"/>
    <x v="0"/>
    <n v="6.4912280701754392"/>
    <n v="6.4912280701754392"/>
  </r>
  <r>
    <x v="1217"/>
    <s v="Zebronics Astra 10 Portable Wireless BT v5.0 Speaker, 10W RMS Power, 15* Hours Backup, 2.25&quot; Drive Size, up to 6.4&quot; Mobile Holder Support, Carry Handle, USB, mSD, AUX Input and FM Radio with Antenna"/>
    <x v="2"/>
    <s v="HomeAudio"/>
    <n v="799"/>
    <n v="1999"/>
    <n v="0.6"/>
    <x v="12"/>
    <n v="418"/>
    <s v="Wireless Portable Speaker with Mobile Holder|Easy to Carry handle|Supporting Bluetooth, USB, AUX &amp; Micro SD Card|Adjustable FM Antenna|Media/ Volume Control, Call Function|Built-in rechargeable battery|Mobile Holder supports upto 16.25cm size phones"/>
    <s v="AE42EZDBUFSJZGL66F275G54PSUA,AHFGOPCKQ4SMDFRKGLYFOAKTYXUA,AHW2UJ6K5LK5BL7LHAD72ZGWJ4MA,AEPWUTZXVJGKU724YMMK4AFRB73Q,AGJ3RV3MOS7D4IMNR7PHFGTDGKPA,AFUWFYMER6VM4ARW5VTGF3KEYM5A,AGFVVKJUZWYWIXOOMYTJYRV4ZSZA,AEL4TWNZSN7KFL3W76ADWINWR6KA"/>
    <s v="ESWARAN,Amal Gopinath,DODDI GOVINDA RAO,Vinita kumari,Chidambar Kakathkar,Hari,Siddhath Gowtham,Hari Bhaskar"/>
    <s v="R1PUDD2V2KQP06,R1LRN5EFJ0Y717,R1S7Q7UW9FO9LY,R3J9HR69Y4XKV5,RQ6P92L8AVQVW,R3L08DWQKGHDK7,R2EUWEVREWQ4SL,R1POJ3SHK8MNS0"/>
    <s v="Super product,Worst antenna.... It came out while adjusting...wastage of money,Nice product,Good,A Must Have product.,Poor sound,Wothy,Useful product if you watch movies in mobile."/>
    <s v="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
    <s v="https://m.media-amazon.com/images/I/41uoxHxPDaL._SX300_SY300_QL70_FMwebp_.jpg"/>
    <s v="https://www.amazon.in/ZEBRONICS-Zeb-Astra-Wireless-Portable-Function/dp/B08S74GTBT/ref=sr_1_495?qid=1672903019&amp;s=computers&amp;sr=1-495"/>
    <x v="1"/>
    <x v="0"/>
    <n v="6.166666666666667"/>
    <n v="6.166666666666667"/>
  </r>
  <r>
    <x v="1218"/>
    <s v="KENT Smart Multi Cooker Cum Kettle 1.2 Liter 800 Watts, Electric Cooker with Steamer &amp; Boiler for Idlis, Instant Noodles, Momos, Eggs, &amp; Steam Vegetables, Inner Stainless Steel &amp; Cool Touch Outer Body"/>
    <x v="1"/>
    <s v="Kitchen&amp;HomeAppliances"/>
    <n v="1599"/>
    <n v="2900"/>
    <n v="0.45"/>
    <x v="12"/>
    <n v="441"/>
    <s v="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
    <s v="AGYNRGEH26Z7PFCEBRVWTJ6RZ4PA,AHLEYZIZY2JWUVX7ZJUP2ZDQHZRA,AHMJJFA7DVXYO76MLL6IAPZYNHBA,AETECGJKFYFTKFIB5ATS6YRUKWVA,AGPYC54L575ZDPY7FEGITMLYI2UA,AHPT7QLZD7MKHTRII3BGGNHDNHOQ,AEGALXWP75YMO7CPPRFZBHHM73DA,AEOLDYDAFLQTHPD7HIODC2Q7HKZQ"/>
    <s v="manisha,Suryakant,Uttam Kumar Mishra,Raunak V.,Dheeraj Sharma,SYED JAFFER,Ashutosh Chawla,ekta arya"/>
    <s v="RVJJVCMWN8Y41,R14A126YKLIWX,RJC5HHN4FL2JC,R1APUQA31CW43L,R2K9GKKR6MR93W,R11HJ548X7I0KV,R3GDVPN872JGGU,RJ3JAJU16YNQM"/>
    <s v="In one use there is a burning spot in level of cooker.,Great product but having some minor concerns,à¤¸à¤¾à¤¥ à¤®à¥‡ à¤‡à¤¸à¤•à¥‡ à¤¸à¤¹à¤¾à¤¯à¤• à¤ªà¥‰à¤Ÿà¥à¤¸ à¤¨à¤¹à¥€ à¤¨à¤¿à¤•à¤²à¥‡ à¤¹à¥ˆ à¤•à¥ƒà¤ªà¤¯à¤¾ à¤­à¤¿à¤œà¤¬à¤¨à¥‡ à¤•à¤¾ à¤•à¤¸à¥à¤Ÿ à¤•à¤°à¥‡ à¤‡à¤¸à¤•à¥‡ à¤¬à¤¿à¤¨à¤¾ à¤‡à¤¸à¤•à¤¾ à¤¯à¥‚à¥› à¤¨à¤¹à¥€ à¤¹à¥‹ à¤ªà¤¾ à¤°à¤¹à¤¾ à¤¹à¥ˆ,It is small and atractive,Expensive,Good one,It's no easy to use,Amazing product for baby and adults both"/>
    <s v="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à¤‰à¤ªà¤°à¥‹à¤•à¥à¤¤,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
    <s v="https://m.media-amazon.com/images/W/WEBP_402378-T2/images/I/31tiptnSbZL._SX300_SY300_QL70_FMwebp_.jpg"/>
    <s v="https://www.amazon.in/KENT-Electric-Steamer-Vegetables-Stainless/dp/B0B5KZ3C53/ref=sr_1_139?qid=1672923597&amp;s=kitchen&amp;sr=1-139"/>
    <x v="1"/>
    <x v="0"/>
    <n v="8.2222222222222232"/>
    <n v="8.2222222222222232"/>
  </r>
  <r>
    <x v="1219"/>
    <s v="Prolet Classic Bumper Case Cover for Samsung Galaxy Watch 4 44mm TPU Plated Full Screen Protector (Black)"/>
    <x v="2"/>
    <s v="WearableTechnology"/>
    <n v="265"/>
    <n v="999"/>
    <n v="0.73"/>
    <x v="12"/>
    <n v="465"/>
    <s v="ã€Compatibilityã€‘ This screen protector case is compatible with Samsung Galaxy Watch 4, 44mm. [NOTE: WATCH IS NOT INCLUDED]|ã€Shock-Absorbingã€‘ Made of TPU Material, anti-scratch plastic, thin case cover the full front and curved edges of the watch ,offer full protection for your watch against scratches, drop and bump.|ã€Light Weightã€‘ lightweight and Slim protective bumper case cover shell is perfect for your watch.|ã€Easy Installationã€‘ Easy to install and make off, When charging your Watch, you do not need to remove the watch case.|ã€Touch Experienceã€‘ Case is High-Definition Transparent and gives you 99.99% HD clarity with true color reproduction and gives you the original touch experience."/>
    <s v="AG3EJCPDMWMFHVD75JLK6447GEYQ,AG6U76PUTURMNUURSZUAARGW4JGQ,AFUPVR34RLXDQ4KH53C63MQSFISQ,AH6TCUCBZUAI6HVVV3CRMHOYA7EQ,AHDLB7WWZVSRDGIQWDPGPKV6MUZA,AGPTBPJMGFIJOZ7TDQYIDTKYELCQ,AGWOADYNA3ENWC5E2ZTCG44PPUVQ,AE4VHTKSWGIZRK2VBPA5W4BVVW6Q"/>
    <s v="Debasish Bhukta,Swastik Suman Sahu,immort4l,N,SB,Sitaram,Suprith,FAIBI INDIA"/>
    <s v="R1A8VRVLZEPPCO,R1G1WGHDY6EN6V,RDPRCGL4SELOQ,R14VFIZGF8DVCC,R3L5E72O2NPWAX,R1H6XVMAKGROHM,RL8QQ5LOOTC1B,R2USFYNMVOB95A"/>
    <s v="Good Product,Must buy case for samsung watch 4,Generic but good,Not for watch 4, but for watch 4 classic,Good Product. Touch sensitivity to improve,Worth of buying,Perfectly fit for samsung brezzel,Awesome Watch Cover..Fitted Exactly size ..."/>
    <s v="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
    <s v="https://m.media-amazon.com/images/I/516BHYFQ3JL._SX300_SY300_QL70_ML2_.jpg"/>
    <s v="https://www.amazon.in/Prolet-Classic-Bumper-Samsung-Protector/dp/B0B298D54H/ref=sr_1_433?qid=1672895879&amp;s=electronics&amp;sr=1-433"/>
    <x v="1"/>
    <x v="0"/>
    <n v="5.0684931506849322"/>
    <n v="5.0684931506849322"/>
  </r>
  <r>
    <x v="1220"/>
    <s v="LOHAYA Television Remote Compatible for VU LED LCD HD Tv Remote Control Model No :- EN2B27V"/>
    <x v="2"/>
    <s v="HomeTheater,TV&amp;Video"/>
    <n v="299"/>
    <n v="1199"/>
    <n v="0.75"/>
    <x v="12"/>
    <n v="490"/>
    <s v="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
    <s v="AHGPOB3Q2BTBR2WJNJCFAYF4XXLQ,AF6JPKFNHA43DUMRZJQVHXDCADLQ,AHYUXACLEPZESEULAWJJLHKCI3YA,AG3RZKI3Q6Y7BRBJE2NFACMPX4AA,AFPCVKEEIWUDAMLHTSLDAJU2M7UA,AHDZ5QFLMIQPV5OENYTUVIYT5W5A,AHW5KSBYWPGUVRIXU5JQFMT4RVXQ,AGVCA4HKBU7PAZKLJRLLCKK3ZXBQ"/>
    <s v="Saswat kumar Rout,Ashfaq Ahmed,Sharath Pothuganti,Krishvar,MANIKANTA KUMAR GOPI,Nitesh,Srinibash Nayak,Mohammad Kamran Ansari"/>
    <s v="R3C1N7WDNPKXMU,R13QZ3G3Z2NKZW,RYCABKJLDMHG2,R2AMKG0A1IR98W,R1GIHFG8L6RSW2,R3I3FTSTI3YBTA,RJTM1AE1IP9JL,R3G3MJTILP63AK"/>
    <s v="Works just fine for my vu tv,Quality to be improve,Good,Good product,Value for money ðŸ‘,Works fine with Vu smart TV,Good Product. Suitable for VU,Ok, Quality can be improved"/>
    <s v="Not as good as the original remote, but does the job. Really happy with this product,Very light,Good one, working as expected.,Good product,Nice product.....ðŸ‘Œ value for money,The quality of the buttons is average, but it does the job. Works fine with Vu smart TV.,Perfect fit for VU tv,Ok"/>
    <s v="https://m.media-amazon.com/images/W/WEBP_402378-T2/images/I/316rtwd6jOL._SX300_SY300_QL70_FMwebp_.jpg"/>
    <s v="https://www.amazon.in/LOHAYA-Television-Remote-Compatible-Control/dp/B08GJNM9N7/ref=sr_1_213?qid=1672909134&amp;s=electronics&amp;sr=1-213"/>
    <x v="1"/>
    <x v="0"/>
    <n v="4.9333333333333336"/>
    <n v="4.9333333333333336"/>
  </r>
  <r>
    <x v="1221"/>
    <s v="Skadioo WiFi Adapter for pc | Car Accessories, WiFi Dongle for pc | USB WiFi Adapter for pc | Wi-Fi Receiver 2.4GHz, 802.11b/g/n UNano Size WiFi Dongle Compatible Adapter,WiFi dongle for pc"/>
    <x v="0"/>
    <s v="NetworkingDevices"/>
    <n v="199"/>
    <n v="499"/>
    <n v="0.6"/>
    <x v="12"/>
    <n v="612"/>
    <s v="ã€Powerful compatibilityã€‘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ã€Ultra High Speedã€‘The USB WiFi adapter is equipped with 802.11n WiFi technology for faster speed and dual band, reducing interference and avoiding unexpected connection breaks or signal loss. Maximum speed up to 600 Mbpsat 2.4GHz, ideal for movies, HD video streaming, online gaming and video chatting.|ã€Support any WiFi router and AP modeã€‘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ã€Mini WiFi Dongle Designã€‘Super mini size, compact USB WiFi adapter for easy carrying. You can leave it in your TV box, laptop or PC and don't need to remove it."/>
    <s v="AG2Q7FISK54KBSPHF7CNNGZ3GLNA,AFFYX3FR3SF4JOIN7FIPEVVTIRMQ,AFUBGC56G63INVGIAA2OOMZDRLTQ,AEQWGO62V6K2GSMRMFGRW35NBTQA,AF7USQ27RIKU5ABXWZG2WFECW7JQ,AGZT5FACORYIGQP6G2H2CS6HEMTQ,AFUQWSUM2FGNLHU45YUKN3QAEFHQ,AHVGMS3MGWLQZG2IR34ENSS4UX4Q"/>
    <s v="POTNURU RAJINI,swapnil mohit masih,Suryansh Bhargava,I.KANNAN,Prakshobh,karthikeyan,sandeep kumar,Abhiram Ganesh"/>
    <s v="R3U57AW0L6O5C6,R3FCLH5G7XVDU4,R39PNKDT86WK5V,RINNKP59LVQ2F,R2NMOPMWX8DV8,R2ZFSEQ2HU3CY1,RHS9HYJMJGCAN,R1SN2CUL4M8ZMG"/>
    <s v="Good,Very nice,Best quality,Not bad,Best WiFi module,good,Working fine,Good Product"/>
    <s v="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ðŸ‘ðŸ‘ðŸ‘ðŸ‘ðŸ‘ðŸ‘ðŸ‘ðŸ‘ðŸ‘ðŸ‘ðŸ‘ðŸ‘,good to work,Working fine till date,Good Product"/>
    <s v="https://m.media-amazon.com/images/W/WEBP_402378-T2/images/I/31HMoFzGZjL._SY300_SX300_QL70_FMwebp_.jpg"/>
    <s v="https://www.amazon.in/Skadioo-Accessories-Receiver-Compatible-dongle/dp/B09LHXNZLR/ref=sr_1_195?qid=1672909134&amp;s=electronics&amp;sr=1-195"/>
    <x v="1"/>
    <x v="0"/>
    <n v="6.166666666666667"/>
    <n v="6.166666666666667"/>
  </r>
  <r>
    <x v="1222"/>
    <s v="CSI INTERNATIONALÂ® Instant Water Geyser, Water Heater, Portable Water Heater, Geyser Made of First Class ABS Plastic 3KW (Red)"/>
    <x v="1"/>
    <s v="Heating,Cooling&amp;AirQuality"/>
    <n v="1049"/>
    <n v="2499"/>
    <n v="0.57999999999999996"/>
    <x v="12"/>
    <n v="63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GPO6ZBQ2HPAKJULWTNQSP7FOBZQ,AGMACNXEDN7CAJXDCMPUZW3MO5GQ,AG7VZ4KBXNGIBZMW6Y7H5AU4T7LQ,AFP2TFQ26IBNKAWREZ34ERZBUTVQ,AEGLSZQOSLV77Z3RYDNKQ4DHO7OA,AHVKTMZNCOGSHMV4QI3OZCGK2J6Q,AE2IPM7LGWZM72PWXD7DG2OJAEJQ,AHMWLA3HDZGMRYZNHFWY7FWZ7BZA"/>
    <s v="Dhamotharan,SHEIK UMAR FAROOK.G,Amazon Customer,Chandhana,Vasanth,Siva,Md. Aftab alam,Subhani"/>
    <s v="RWIX4QGK0HB47,R2U607V82KC6LR,R34XJ1XQ2W72IB,R1IGS6R7QZHIL3,R24GH90H9QAC3X,R2CGSX3HLMIJZL,R1N6Y6SLVTC950,R2HZOPWZKCIJXD"/>
    <s v="Nice products,Compact,Items is not good because it's tap is not good for output,Good,Good Product,Not suitable,I liked good product,So nuc"/>
    <s v="https://m.media-amazon.com/images/I/61PfDZp8UzL._SY88.jpg,Easy to use,Items tap is not good for users,Very good ðŸ˜Š,Value for money, working fine,It is not suitable for my tap,I liked..so product good. So happy amazon.. Liked amazon products provided Sum like this,"/>
    <s v="https://m.media-amazon.com/images/I/41NJizePolL._SX300_SY300_QL70_FMwebp_.jpg"/>
    <s v="https://www.amazon.in/CSI-INTERNATIONAL%C2%AE-Instant-portable-Plastic/dp/B081B1JL35/ref=sr_1_332?qid=1672923609&amp;s=kitchen&amp;sr=1-332"/>
    <x v="1"/>
    <x v="0"/>
    <n v="6.3793103448275872"/>
    <n v="6.3793103448275872"/>
  </r>
  <r>
    <x v="1223"/>
    <s v="boAt Airdopes 191G True Wireless Earbuds with ENxâ„¢ Tech Equipped Quad Mics, Beastâ„¢ Mode(Low Latency- 65ms) for Gaming, 2x6mm Dual Drivers, 30H Playtime, IPX5, IWPâ„¢, Appealing Case LEDs(Sport Blue)"/>
    <x v="2"/>
    <s v="Headphones,Earbuds&amp;Accessories"/>
    <n v="1599"/>
    <n v="3490"/>
    <n v="0.54"/>
    <x v="12"/>
    <n v="676"/>
    <s v="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
    <s v="AFQLURVIOJ7LVLKNHB76BZJ5KCZQ,AGWO43ZNNSWNOSQOL4QQI2LZ3PIQ,AG6UUJCP3QT24QUCT5PTQIYWUI6Q,AESTKWAZITTK43OZLDVJKVQRUF2Q,AENVPHUT7FQF3OD7CPPJYVO2YWIQ,AGZTN3YNM6RFDCZY5JPZYULSKWNQ,AFXZDRPDWF4RVB7PYC4W7EX22PAQ,AHPGVB4FAYZ7VYKWZ3CVGCYLVRNQ"/>
    <s v="Miki,Nikhil,Nidheesh V,Patel raiyan,Embari Sriteja,Shubham Kumar,Amazon Customer,subir das"/>
    <s v="R3HH89QPKPPH0N,R1RDMIVEKQR627,RA53P1TSFESWJ,R1YDORG7TANTE7,R2K9RPCJJ2IR5W,RLPU6DY334IHA,R35VO8VW4L2KA4,R1JJS4OLQE80Q4"/>
    <s v="Good for gaming.,Worst earbuds,Not upto Expectation mark,Good enough,Worth it,Not suitable for long use,Ear pain,Sound quality and build quality is good 2022 its a best choise"/>
    <s v="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
    <s v="https://m.media-amazon.com/images/W/WEBP_402378-T1/images/I/41akwKtryWL._SX300_SY300_QL70_FMwebp_.jpg"/>
    <s v="https://www.amazon.in/boAt-Airdopes-191G-Wireless-Appealing/dp/B09X76VL5L/ref=sr_1_301?qid=1672903010&amp;s=computers&amp;sr=1-301"/>
    <x v="1"/>
    <x v="0"/>
    <n v="6.8518518518518521"/>
    <n v="6.8518518518518521"/>
  </r>
  <r>
    <x v="1224"/>
    <s v="Astigo Compatible Remote Control for Mi Smart LED 4A (43&quot;/32&quot;)"/>
    <x v="2"/>
    <s v="HomeTheater,TV&amp;Video"/>
    <n v="299"/>
    <n v="599"/>
    <n v="0.5"/>
    <x v="12"/>
    <n v="708"/>
    <s v="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
    <s v="AGYH5QJAFM2JTPYPHRVG23I23RZQ,AHPHDXV7KUK5GISJLFK33FD7NULQ,AEETUTB5Z5Y6IVW4JTMU3MXWSGWQ,AGCBAXARAYJVHBJU33KDND5FOVFA,AHNXGGCOI6LKO2LN6FMM6FCZSHEQ,AGGRPJDBEJ3LJVAGGZBCMB2FP3AA,AFS5JAP2HQ2QBKREEO3BP6BJ2QHA,AHXH52XW3RFMDWRXJ5ET2BI4XQVA"/>
    <s v="Amazon Customer,Rahul Bansode,Anuj Jain,Tummala subhakara rao,Vishal Magadum,Rajesh Shetty,Purva,Deep shikha"/>
    <s v="R3UKHBPPXQOJ7Q,R1P646TWS98DH3,R2FXWK6LTYKG4J,R3QV31R1SXLLW8,R3FJ8OR7KJB5ZP,R1665NO7B2DXWD,R1WFNBBN36KYRH,R1LTO3BLRTV1QR"/>
    <s v="Value for Money,Costlier than the original product, works somewhat same.,Bad quality.,Ok,Product is good,Poor quality remote control,Nice product,Good product"/>
    <s v="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quot; smart tv,First delivery remote control wasn't working.After replacement request received new RC, but  within 8 days volume buttons stopped working.Pathetic experience.How will Amazon compensate this ??,Nice,Good"/>
    <s v="https://m.media-amazon.com/images/W/WEBP_402378-T2/images/I/31yPzs3mAlL._SX300_SY300_QL70_FMwebp_.jpg"/>
    <s v="https://www.amazon.in/Astigo-Compatible-Remote-Control-Smart/dp/B08TZD7FQN/ref=sr_1_423?qid=1672909145&amp;s=electronics&amp;sr=1-423"/>
    <x v="1"/>
    <x v="0"/>
    <n v="7.4"/>
    <n v="7.4"/>
  </r>
  <r>
    <x v="1225"/>
    <s v="Bajaj Deluxe 2000 Watts Halogen Room Heater (Steel, ISI Approved), Multicolor"/>
    <x v="1"/>
    <s v="Heating,Cooling&amp;AirQuality"/>
    <n v="1409"/>
    <n v="1639"/>
    <n v="0.14000000000000001"/>
    <x v="12"/>
    <n v="787"/>
    <s v="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
    <s v="AHQLMUZTIPYZJ3Z5YZSFDWES7DGA,AEDNS57XE64VB4TCVC5ZOKBDE2QQ,AGTHWPE64RQMU36FU325T74CWXHA,AHRZN3F4YU2GAOAJ7JM4BR5KXXVA,AENMY5MOVKGPB2MV3YQPF24GWZZQ,AEHJQV4B4LXFWLMUQVHBC4DTAMXA,AFLAZCEMJXTBN2USCU6KZLCD5QAA,AHH2YDP3RVAZJCPRGWRZYUIUPJ6A"/>
    <s v="Samrat Singh,Raushan Kumar singh,Hassan Siddique,smita 123,Rahul Singh,Kushal,Himanshu,Hetal D."/>
    <s v="R46KBLJ4XGT53,R3MF95QMC31H35,ROL6AMVOS7M31,RQ5130GKWN0HP,R32BWJB87WA6L9,R2MGDWN8G3RSC2,R388CGQNXAHDE2,R265Q8SU92ZX8Q"/>
    <s v="Overall good product,Value for money ðŸ‘,Brand,Heater,Good product for home room heater,It's not repairable at all.,Electricity Current Passing Through its Entire Body,one rod is not working  solution i have"/>
    <s v="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
    <s v="https://m.media-amazon.com/images/W/WEBP_402378-T2/images/I/41WyoT08raL._SX300_SY300_QL70_FMwebp_.jpg"/>
    <s v="https://www.amazon.in/Bajaj-Delux-2000-Watt-Room-Heater/dp/B009P2LK80/ref=sr_1_103?qid=1672923596&amp;s=kitchen&amp;sr=1-103"/>
    <x v="1"/>
    <x v="0"/>
    <n v="26.428571428571427"/>
    <n v="26.428571428571427"/>
  </r>
  <r>
    <x v="1226"/>
    <s v="Noise Agile 2 Buzz Bluetooth Calling Smart Watch with 1.28&quot; TFT Display,Dual Button,in-Built Mic &amp; Speaker,AI Voice Assistant, Health Suite,in-Built Games, 100 Watch Faces-(Jet Black)"/>
    <x v="2"/>
    <s v="WearableTechnology"/>
    <n v="2499"/>
    <n v="5999"/>
    <n v="0.57999999999999996"/>
    <x v="12"/>
    <n v="828"/>
    <s v="1.28â€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â€“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
    <s v="AE5DHPL6NSPL4NZU5YM6P2U67ZSQ,AFGLK3RB6EJGURQ7WAJ5OCSYZVZQ,AHCEM32SEYJBW2IHJIAF62AVK4VQ,AGUP3L3UQTAMC3O7ML4OKIQMZJGA,AGZWO6D4BGO7B4PZ57VBFVKYARIQ,AGZTEQUP744MNZ7EOTLOHQSA6CWA,AFTKUCFRMCTXZQTTCJZLOSNFVTDQ,AFUVA7UIKBWGLYUMDJ5AUS64V2QA"/>
    <s v="Amazon Customer,Harshil Sheth,Aman Verma,Nitendra Rohit,Prerana Wagle,Sreenadh Raveendran,Jaiba,Rashmi"/>
    <s v="RPGI8FD8L5XJ6,R36XGTWLTTWPKY,R11S82IA4CCOBF,R2N5BCWW3L6N61,R368GSXQQ4XZOQ,R2IX7Y214VQ393,R3E53UMP67OLFQ,R1A09WDPBYAYY5"/>
    <s v="Noise,Nice watch',DeezNuts are important,Noise,Noise,Good ðŸ‘,Noice,Noise"/>
    <s v="Only issue I've had is battery life.Rest it is a great product.,Very nice watchNice touch,ok.,Nice,Good product,Battery back up need to be improved... Remaining all features are good...,Ai is not working properly,Watch is good ..but I had battery issue and alarm issues"/>
    <s v="https://m.media-amazon.com/images/I/41DgrxyBPTL._SX300_SY300_QL70_ML2_.jpg"/>
    <s v="https://www.amazon.in/Noise-Bluetooth-Calling-Display-Assistant/dp/B0B5GF6DQD/ref=sr_1_238?qid=1672895814&amp;s=electronics&amp;sr=1-238"/>
    <x v="1"/>
    <x v="0"/>
    <n v="6.3793103448275872"/>
    <n v="6.3793103448275872"/>
  </r>
  <r>
    <x v="1227"/>
    <s v="Pigeon 1.5 litre Hot Kettle and Stainless Steel Water Bottle Combo used for boiling Water, Making Tea and Coffee, Instant Noodles, Soup, 1500 Watt with Auto Shut- off Feature - (Silver)"/>
    <x v="1"/>
    <s v="Kitchen&amp;HomeAppliances"/>
    <n v="809"/>
    <n v="1545"/>
    <n v="0.48"/>
    <x v="12"/>
    <n v="976"/>
    <s v="Classic Design: The classical mirror polish of the appearance makes your electric kettle 1.5 Litre unique and aesthetic, which can match any type of kitchen design and 360Â°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
    <s v="AHFT3PEI64SYXMAXBJMISWFPD72A,AHK7QIHRRUR4GRXTSE76EZYJ77XA,AFZIDUSFQZCTHMAIP5ESQP4D46IQ,AELZIYLUUHK72SAGGIWFRQ7NZMRA,AE3PNBPHVSOFM6ZFHRN65BJ623WA,AGG5FYE77JHQSTXRPFUK4QP56OVQ,AE2SX6NXG2KPPA4PPOG6ZXAO4XRA,AFTJHDHH4SFWDRKYNRYWWJ2SCO3A"/>
    <s v="Amresh Tiwari,Amazon Customer,Sarvagya Verma,Sourav Debnath,Ashwin Showi,Sowmya Srikanth,Shyam Kumar Diwakar,Amazon Customer"/>
    <s v="RBEG7QZLRCJDN,R28QMPIJNBM5OK,R14J3NXQ5NAC7R,RKRTDX4HUEL24,RHALLXNBV1RXU,R3D6738NEAKY6,R37JRTFT78JQZP,R6IZF0GLY43S"/>
    <s v="Kettle is good but bottle is not good quality,Good,Ok,Bottle is not sturdy; kettle id light but heats fast,Value for money,Steel Quality is not as per expectation,Satisfactory experience,Good"/>
    <s v="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
    <s v="https://m.media-amazon.com/images/I/41HqmhflMWL._SX300_SY300_QL70_FMwebp_.jpg"/>
    <s v="https://www.amazon.in/Pigeon-Stainless-boiling-Instant-Noodles/dp/B09Y5FZK9N/ref=sr_1_50?qid=1672923592&amp;s=kitchen&amp;sr=1-50"/>
    <x v="1"/>
    <x v="0"/>
    <n v="7.7083333333333339"/>
    <n v="7.7083333333333339"/>
  </r>
  <r>
    <x v="1228"/>
    <s v="AkiaraÂ® - Makes life easy Mini Sewing Machine with Table Set | Tailoring Machine | Hand Sewing Machine with extension table, foot pedal, adapter"/>
    <x v="1"/>
    <s v="Kitchen&amp;HomeAppliances"/>
    <n v="1484"/>
    <n v="2499"/>
    <n v="0.41"/>
    <x v="12"/>
    <n v="1067"/>
    <s v="AFTER SALES SERVICE Tailoring Machine is user-friendly. Please Contact Us by EMAIL if there is any issue during operation. We are always here and happy to assist every customer."/>
    <s v="AF4KTTHGNSGQHWC7BH5MSSBCULSQ,AHWQEIF54O5IUHXFM4KLVIMX6YWQ,AFBQJKVQBIRCTEMBWG5L4NWR773A,AFLEMCYMHBBD4SS4YSWSCUKRMCDA,AGDA3OTCGWNENWPDHBYUKTNT6HAA,AFNUOPGKWNLCY6GPXD5H56IFRX5A,AF57FEWFICIDRUJYGJ55JQSWIENA,AHVJXVQRKI3OSKNANNJW6ODKFJTA"/>
    <s v="Ponnuri Gopie Krishna,neha chandra verma,Ali Ahmad,Sreejith Damodaran,Danush Gangur,Priya,chandani maurya,Bharathi"/>
    <s v="R4TD9COGBSNUW,R1N9BISDU5DUKY,R2WUK4CHR50M6P,R3Q3J9ZCQW08SJ,R3R09SQ3LQZWP0,ROG94W9K5IZPP,R19LU5HO0C5G6R,R2SI5AOVPWRB0D"/>
    <s v="Very User friendly sewing machine for beginners,Easy to use,Good portable sewing machine,Good for starting light stitching and quick works. Easy peddal switch is convenient.. satisfactory,Overall its a best product at this price,Quite simple to use,ok product,Nice"/>
    <s v=",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
    <s v="https://m.media-amazon.com/images/W/WEBP_402378-T1/images/I/51oZKPP1qhL._SY300_SX300_QL70_FMwebp_.jpg"/>
    <s v="https://www.amazon.in/akiara-Machine-Stitching-extension-adapter/dp/B09R83SFYV/ref=sr_1_202?qid=1672923601&amp;s=kitchen&amp;sr=1-202"/>
    <x v="1"/>
    <x v="0"/>
    <n v="9.0243902439024399"/>
    <n v="9.0243902439024399"/>
  </r>
  <r>
    <x v="1229"/>
    <s v="Gilary Multi Charging Cable, 3 in 1 Nylon Braided Fast Charging Cable for iPhone Micro USB Type C Mobile Phone | Colour May Vary |"/>
    <x v="0"/>
    <s v="Accessories&amp;Peripherals"/>
    <n v="345"/>
    <n v="999"/>
    <n v="0.65"/>
    <x v="12"/>
    <n v="1097"/>
    <s v="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
    <s v="AH5JH2QLZDYXTHIDXBBLTDHQUALA,AGY6OOO6NIXEY5CJIHB4LUUUQJLQ,AHCJ2GWM5V4XDOBLR4UU2RV4ERKA,AFBURR5C3CR7XL4WPXXV5ZEDDZPA,AFWFYPM37ORBVNKGLW4EETQML7TQ,AHFT6MCOAFZXAUNCYQYPBI7YYF4A,AHA2QGFQYDUQ57OW7ATIM3QVTIIA,AFI5YRB4PKR26ECAXNTMOWMXMEQA"/>
    <s v="kishore movva,Nithya,Balaji BG,M Shafi Bhat,pooja,Showkat,Anuj,Royal"/>
    <s v="R168J8VQSY0OH5,R18LTVF8A76SR3,RVRLO0A6SRBIU,R3VH49P53CT04T,RSEQE3YO0NKC0,R3A8QATMFQYP3W,R374YBV58QVZRY,R233DLMRTKEDS4"/>
    <s v="Product is nice,Decent cable,It charges all the three types,Value of money,Product is good and worth of money,Good material.... working good,Very good,à¤ à¥€à¤• à¤ à¥€à¤• à¤¹à¥ˆ"/>
    <s v="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âœ…,Every thing ok,Good,à¤•à¥à¤µà¤¾à¤²à¤¿à¤Ÿà¥€ à¤®à¥‡à¤‚ à¤…à¤šà¥à¤›à¤¾ à¤¨à¤¹à¥€à¤‚ à¤¹à¥ˆ à¤ªà¤° à¤¸à¤¹à¥€ à¤šà¤² à¤°à¤¹à¤¾ à¤¹à¥ˆà¥¤"/>
    <s v="https://m.media-amazon.com/images/W/WEBP_402378-T1/images/I/41nGfip4QuS._SX300_SY300_QL70_FMwebp_.jpg"/>
    <s v="https://www.amazon.in/Gilary-Charging-Braided-Magnetic-Charger/dp/B08LKS3LSP/ref=sr_1_109?qid=1672909129&amp;s=electronics&amp;sr=1-109"/>
    <x v="1"/>
    <x v="0"/>
    <n v="5.6923076923076925"/>
    <n v="5.6923076923076925"/>
  </r>
  <r>
    <x v="1230"/>
    <s v="Airtel DigitalTV DTH Remote SD/HD/HD Recording Compatible for Television (Shining Black )"/>
    <x v="2"/>
    <s v="HomeTheater,TV&amp;Video"/>
    <n v="195"/>
    <n v="499"/>
    <n v="0.61"/>
    <x v="12"/>
    <n v="1383"/>
    <s v="Compatible with SD and HD Recording"/>
    <s v="AGD2H2SMDLQK62MH7BFWQ2INBP2A,AELIUKITTHS3MSGTSB3B3YCAUMQQ,AHPYAYHRORO3DMJ7DSUHSGSBLDBQ,AENIRZYQ7D6LIUFYMTCNZ3E7ITMA,AH5WOB4H6TNTIVWLGHXDBTVBKZ3Q,AEEDBX6NJS6TW3AY6TG3DUN4TI5A,AG7BWK54SGYY2Z2QHMB5VD2JXDJQ,AFKOJLBHQLFZ3EZYM3QQRATTZ37A"/>
    <s v="ABHAY SINGH,kapil,Amazon Customer,M.V.SUBBA RAJU,A.KANAKAYYA,Divyaj,Sachin Tiwari,Samriti garg"/>
    <s v="R2RV2M8NMHN3R6,R39R9NAW42YGZ7,R1P3SC4CEA50V1,R3KY61SBMDJ6HG,R1BGEH7KGHJ9CN,RDTNEEMI8KLO0,RMYMTG7HATYTR,R39FEOFYNQ8VY"/>
    <s v="Good product,Not bad,WORKING WITH Airtel DTH,Good,Ok not bad,This was so old,Not bed !,Worst product"/>
    <s v="Value of money,Usually  gd,Good Product,Good,Quality is poor and responce is late,This it what you've been looking for I guess,Quality is okk , not bed it all but it's body is not proper tight or fixed.,The product is of poor quality and seems like duplicate. Remote doesnâ€™t work properly."/>
    <s v="https://m.media-amazon.com/images/W/WEBP_402378-T2/images/I/41R3n7+taUL._SY300_SX300_.jpg"/>
    <s v="https://www.amazon.in/OXYURA-Airtel-Digital-Recording-Compatible/dp/B00RFWNJMC/ref=sr_1_164?qid=1672909131&amp;s=electronics&amp;sr=1-164"/>
    <x v="1"/>
    <x v="0"/>
    <n v="6.0655737704918034"/>
    <n v="6.0655737704918034"/>
  </r>
  <r>
    <x v="1231"/>
    <s v="PrettyKrafts Laundry Basket for clothes with Lid &amp; Handles, Toys Organiser, 75 Ltr Grey"/>
    <x v="1"/>
    <s v="HomeStorage&amp;Organization"/>
    <n v="351"/>
    <n v="1099"/>
    <n v="0.68"/>
    <x v="12"/>
    <n v="1470"/>
    <s v="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
    <s v="AHGP46O5MO2FPEVAHZM6A7EZHAEA,AHEO6VCLJ4UDPSPS4TVOXU6I53RA,AH4EIYQSOUXMOZRLMOJQ2K2RUUXQ,AETKWJBAYZHLXKZO5UIVI3SZSLGA,AH25XUAOUMID775S3CGKTD4RMSRA,AFSZFJZYUT57KMK4OOFADUGFLKSQ,AHNNVMOSRRVE4357H7KC2YFDZCYQ,AGI6274XD65IINWKDRM324KZ3ZSQ"/>
    <s v="XYZ,Bhanu,Lalitha,Alex Christopher,Jeet,Wendy,Dkthr3,Vidya Bhandary"/>
    <s v="R1O4RWDUJDLH8G,R3BHQM50VHKHN1,RZZBLKLCKMBIO,R33B3888A0I1MF,R27C7F23ZUFG99,R3J5SC94G7LHOG,R31TAZ4NSJ9QJU,R2OO48A4CJ6ZWL"/>
    <s v="does it's job,Good,Chala bagundhe,Bottom is very thin woven and they provided carton for bottom,Good thing...,Not bad,Nice product,Good"/>
    <s v="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
    <s v="https://m.media-amazon.com/images/I/31vN7I58EHL._SX300_SY300_QL70_FMwebp_.jpg"/>
    <s v="https://www.amazon.in/PrettyKrafts-Laundry-Basket-Clothes-Handles/dp/B0814LP6S9/ref=sr_1_264?qid=1672923605&amp;s=kitchen&amp;sr=1-264"/>
    <x v="1"/>
    <x v="0"/>
    <n v="5.4411764705882355"/>
    <n v="5.4411764705882355"/>
  </r>
  <r>
    <x v="1232"/>
    <s v="Prestige PWG 07 Wet Grinder, 2L (Multicolor) with Coconut Scraper and Atta Kneader Attachments, 200 Watt"/>
    <x v="1"/>
    <s v="Kitchen&amp;HomeAppliances"/>
    <n v="3710"/>
    <n v="4330"/>
    <n v="0.14000000000000001"/>
    <x v="12"/>
    <n v="1662"/>
    <s v="2 Litres Capacity, 5 Years Warranty on Motor|High Quality Grinding Stones, Heavy Duty Motor|Compact Table Top Design, Coconut Scraper Attachment|Atta Kneader Attachment."/>
    <s v="AHWEG7FHG5CEE2TMD524HYGNU32Q,AGYUMZDNBIOODZYCN4GHMJ3F44VA,AEJM34LROKAFVQ432EM4D4JLSOQA,AF5W2TAYXQ3FWMTFIEHR6R2NOCKA,AFH5ZUO3KMVT2SYS6CNMMXZA4SZQ,AH2KFGXW374DTI6UT4U7V3NFJRQA,AFMR44UPPEJS3KH7CZZTLBGUY7RQ,AFUSIVMKLXOVGMV7AEF5FRQGLJHA"/>
    <s v="Vinod,Gopinath,ravi,Pooja,Kamlesh B.,Anand RB,mahendra pandey,sakthimurugan.M"/>
    <s v="R138ITHIJ8RJ6M,R1KZ4GHZKT2TPA,R1SUUZASWMKX38,R1UZWXA61RMVAG,R1ITYM212PMU7Y,R3GAC6LEDQRXWV,RCD1ZRKX9XILR,R1JOZFF0PN5PHU"/>
    <s v="Good,Ease of use,Ok,Very good,Grinding is fine but during grinding little barter leaked from the drum. Kindly suggest.,Good one, but loud.,The quality is good but damaged,Ok ðŸ‘ðŸ‘ðŸ‘ðŸ‘"/>
    <s v="Can buy it,its really a good product for the price,Ok,Very good,Product is nice. I used it for idli dosa barter.Kindly suggest what to do?,The device is good but very loud!,The jar is damaged.,Ok good.."/>
    <s v="https://m.media-amazon.com/images/I/41-iQHWCwHL._SX300_SY300_QL70_FMwebp_.jpg"/>
    <s v="https://www.amazon.in/Prestige-Wet-Grinder-PWG-07/dp/B082ZQ4479/ref=sr_1_369?qid=1672923611&amp;s=kitchen&amp;sr=1-369"/>
    <x v="1"/>
    <x v="0"/>
    <n v="26.428571428571427"/>
    <n v="26.428571428571427"/>
  </r>
  <r>
    <x v="1233"/>
    <s v="ZEBRONICS ZEB-USB150WF1 WiFi USB Mini Adapter Supports 150 Mbps Wireless Data, Comes with Advanced Security WPA/WPA2 encryption Standards"/>
    <x v="0"/>
    <s v="NetworkingDevices"/>
    <n v="290"/>
    <n v="349"/>
    <n v="0.17"/>
    <x v="12"/>
    <n v="1977"/>
    <s v="Supports 150Mbps Wireless data transmission rate|Fully compliant with USB v2.0 High-speed mode|Advanced Security WPA/WPA2 encryption standards|IEEE 802.11 b/g/n client|Access Point mode for Hotspot|Miniature Design"/>
    <s v="AFOYOG3YKIOLPTLR3RZNRGUHHEAQ,AENFRNJLSQPJICHCPKWOMUBY6RZQ,AGFJSRWCBODKCJT6UZRNZJGS7REA,AGEJSKUSIVTSJWJU7VP34MUN2TAQ,AG4MIJFPUX7ACHTA37OTFR2POWAQ,AGKBVK7XMXHCSEHT2ENTPCTVRBIA,AGGNPDA4Y5XGITWNNOOODFOYXUDA,AEUAAKEA5FFOZ66HNIUQI3OJQDQA"/>
    <s v="Mohseen Qureshi,Karan,Pranav Anand,Muthukumar,Banda Srinivas,ONam,Sudhakar P,Ben"/>
    <s v="R32XZQTB1BP0J8,R2NHRHTL743ZMA,R10FKRAEORI9L,REVEDLADDDB1V,R36GKVZB8QEVRH,R2GVIPC51M5OO6,R353OSCK8VF5E3,R30ADKRID5GLDX"/>
    <s v="Good product,Best produced,Working well as of now,Money worth,Good equipment,Writing after one month use. Working okay no issues till now,Nice product,Easy piece of great product"/>
    <s v="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
    <s v="https://m.media-amazon.com/images/W/WEBP_402378-T2/images/I/317-HiMYIgS._SY300_SX300_QL70_FMwebp_.jpg"/>
    <s v="https://www.amazon.in/ZEBRONICS-ZEB-USB150WF1-Supports-encryption-Standards/dp/B093QCY6YJ/ref=sr_1_104?qid=1672909129&amp;s=electronics&amp;sr=1-104"/>
    <x v="1"/>
    <x v="0"/>
    <n v="21.764705882352942"/>
    <n v="21.764705882352942"/>
  </r>
  <r>
    <x v="1234"/>
    <s v="Boult Audio Omega with 30dB ANC+ ENC, 32H Playtime, 45ms Latency Gaming Mode, Quad Mic Zen ENC, 3 Equalizer Modes, ANC, Type-C Fast Charging, IPX5 True Wireless in Ear Bluetooth Earbuds (Black)"/>
    <x v="2"/>
    <s v="Headphones,Earbuds&amp;Accessories"/>
    <n v="1999"/>
    <n v="9999"/>
    <n v="0.8"/>
    <x v="12"/>
    <n v="1986"/>
    <s v="Note : If the size of the earbud tips does not match the size of your ear canals or the headset is not worn properly in your ears, you may not obtain the correct sound qualities or call performance. Change the earbud tips to ones that fit more snugly in your ears"/>
    <s v="AF5VUXGXGK7JT2XRO7HGTFDQY5OA,AEIXBTPYBR47FGHAXDGUF47THVNA,AE22E2AXODSPNK3EBIHNGYS5LOSA,AHHV55IOBUA43K6OGUB6MH4SCSPA,AGJZRLTPG3LJML3KI4RAVEQ2RQDQ,AGRAVGG6YRUYTGZDEFZUUNUQO2MA,AGS2SGI5ZQ3VU6CQCOHCNJ33XQRQ,AGCI7Z2ERAGGKG4BPPEUVLXHT2FQ"/>
    <s v="Anand Kadu,Toney Abraham,Subhajit Kansa Banik,Akshesh,Tashi,Saurabh das,Ramanjaneyulu,Ashraf"/>
    <s v="R2IMML4LPCQ5C0,R24NQRDGFWSFO8,R2ONXP5WQXARB6,RIEIIOVX84JE9,R1IU46EQPTHDU,R3QWLI0TRYXK2S,R9Z8ZA620SXJR,R33PT3WKA3D15Q"/>
    <s v="Fits well in ears,Controls / Performance / backup,JUST OK,Good buy with small hiccups,Not good for gaming,Overall good product.,It's good,Active noise cancellation ok"/>
    <s v="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
    <s v="https://m.media-amazon.com/images/I/41sEmULXfAL._SX300_SY300_QL70_FMwebp_.jpg"/>
    <s v="https://www.amazon.in/Boult-Audio-Equalizer-Cancellation-Bluetooth/dp/B0B31FR4Y2/ref=sr_1_206?qid=1672903005&amp;s=computers&amp;sr=1-206"/>
    <x v="1"/>
    <x v="0"/>
    <n v="4.625"/>
    <n v="4.625"/>
  </r>
  <r>
    <x v="1235"/>
    <s v="beatXP Kitchen Scale Multipurpose Portable Electronic Digital Weighing Scale | Weight Machine With Back light LCD Display | White |10 kg | 2 Year Warranty |"/>
    <x v="1"/>
    <s v="Kitchen&amp;HomeAppliances"/>
    <n v="199"/>
    <n v="1999"/>
    <n v="0.9"/>
    <x v="12"/>
    <n v="2031"/>
    <s v="âœ… [LCD Screen] : A wide LCD screen display makes this scale easy to read, and it automatically locks its reading when the data is stable.|âœ… [Multiple Features] : There are multiple features on the scale, such as an ON/OFF mode, a tare function, a unit exchange function, and an overload indicator.|âœ… [Salient Features] : BeatXP kitchen weighing has Wide Screen Display, Automatic Data Locking, Low Power Consumption, Low Battery Indicator, High Precision Sensor, When the scale is overloaded, the scale will appear O/C.|âœ… [Flat Surface] : To ensure accurate measurements, place the Kitchen weighing scale on a flat surface.|âœ… [Color] : This scale is white in color and made from PVC"/>
    <s v="AFMJDZKFVMHFW64W22IJYRZLNS7A,AFQ7WK2RARMAY3NCZVYXQ5OH2XGQ,AEGVHZAPQ2JZ5NRAROTG75MC6PUQ,AHXQBGXJGDE2LRTXCTNKJA4ELAEQ,AEY3S4MECAO4HYQZYG4CTY7EQAOA,AGL76XCJ2EWY36ABPD25DHZRMQMA,AFUC5YIDC3M4XEGLETZWLMIFJT6A,AFTW6YWBCDN5KJ4MWVXSFPHJRD5A"/>
    <s v="Anurag a.,Shivam Singh,Amazon Customer,m.ganesan,P Santhosh Kumar,Amazon Customer,sk,MAHTAB ANWAR"/>
    <s v="R3RYMJ2WU0SE6K,R227GDWBCUSPRB,R286TLT09XAP0T,RIM7DE0ZQWVZC,R25KRHUD4YX0FP,R213I1AK7MT44H,R7MF48JTCLE3I,R35SELFZYYMUZP"/>
    <s v="Value for money and accurate,Nice,Very reasonable price, product was nice,Good,Nice product.. Value for spending,Light weight,Super,JUST WOW ðŸ¤©ðŸ¥³"/>
    <s v="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
    <s v="https://m.media-amazon.com/images/I/414Cwv2guxL._SX300_SY300_QL70_FMwebp_.jpg"/>
    <s v="https://www.amazon.in/beatXP-Multipurpose-Portable-Electronic-Weighing/dp/B0B61DSF17/ref=sr_1_10?qid=1672923591&amp;s=kitchen&amp;sr=1-10"/>
    <x v="1"/>
    <x v="0"/>
    <n v="4.1111111111111116"/>
    <n v="4.1111111111111116"/>
  </r>
  <r>
    <x v="1236"/>
    <s v="Airtel DigitalTV DTH Television, Setup Box Remote Compatible for SD and HD Recording (Black)"/>
    <x v="2"/>
    <s v="HomeTheater,TV&amp;Video"/>
    <n v="179"/>
    <n v="799"/>
    <n v="0.78"/>
    <x v="12"/>
    <n v="2201"/>
    <s v="This is Generic Airtel Tv Remote|Universal configuration with any TV|Shining black colour with LED indicator"/>
    <s v="AED54H4JXQGZT6GANH6PJN4SNU7Q,AF652OHBGHAEER2HLOH45T6E65CQ,AFJLA3VGFKFSX3VC6UC4ZAYVR4DQ,AFGQN6RWDATMEVHEO5POPH6VYFRQ,AENYOOBQJZGYT4GNQRR3YEKI7KAQ,AHKZN2KHHR7CQWCGJDX26C5TBHXQ,AHMJ5EEDULQII3FGSNR7PSHQABVA,AEA4764BEJKLL5UEYQ75K6TRRD3A"/>
    <s v="Periyasamy,Madhusudhanan,S Salman palka,Sumit,Syed Amir,Arun Nihalani,Gaurav tyagi,LK"/>
    <s v="R3MXMT6V18JJ1P,R1BQE9L2M5L12J,R369X3BEG4QPC4,R1ZBU0U8R5KBQD,R1A0NYJ6MOX3U3,R3RYEYCYNV47BZ,R28TZ1RZWX14PP,RNGN2ZRL685Z5"/>
    <s v="Simple and good,Satisfied!,Good one,Light weight, good working,ok,Poor quality! Stopped working after a month!,Not able to connect,Works well with Airtel DTH"/>
    <s v="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
    <s v="https://m.media-amazon.com/images/W/WEBP_402378-T2/images/I/41v00lhhdbL._SX300_SY300_QL70_FMwebp_.jpg"/>
    <s v="https://www.amazon.in/Airtel-Digital-Remote-Compatible-Recording/dp/B07B275VN9/ref=sr_1_66_mod_primary_new?qid=1672909126&amp;s=electronics&amp;sbo=RZvfv%2F%2FHxDF%2BO5021pAnSA%3D%3D&amp;sr=1-66"/>
    <x v="1"/>
    <x v="0"/>
    <n v="4.7435897435897436"/>
    <n v="4.7435897435897436"/>
  </r>
  <r>
    <x v="1237"/>
    <s v="MYVN LTG to USB forÂ Fast Charging &amp; Data Sync USB Cable Compatible for iPhone 5/5s/6/6S/7/7+/8/8+/10/11, iPad Air/Mini, iPod and iOS Devices (1 M)"/>
    <x v="0"/>
    <s v="Accessories&amp;Peripherals"/>
    <n v="252"/>
    <n v="999"/>
    <n v="0.75"/>
    <x v="12"/>
    <n v="2249"/>
    <s v="[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
    <s v="AF42E36WI766TJEIU3A43B5SKHDA,AFTX5FBSNUBV4KDAAFCLPYVIT7PA,AEQ6GH2IHN2VPIDQTT5LUKGH6GXA,AG3Q4BJZXEPHGTX4QEJZGHQJIDMQ,AFPKII5ZDNUD3OIMHD5FUTKBOGNQ,AFBGSJVXAQRB4AOEX6CFHBBQEVXQ,AHLRNSGTZ5G2HBYEKPABQST4A3NA,AF7X57ZWMMENYXKPBWBXQVLFZ46Q"/>
    <s v="jagadish,Rishabh,Sakshi,Amazon Customer,Boina Sai Vinay,Neeraj S.,Shubham Kumar Mehta,Mainuddin Warsi"/>
    <s v="RJ4G2WPEDZFK9,R26UEGFQE0CAHX,RS9X8J9FRZLXD,R3LX92PW7T1NM4,RE584E1HHMEB6,RKHB971WSLXO5,R2DQH059GA5LFM,R35JVF8Z4K6TFP"/>
    <s v="Value for money,faulty product,Must buy,Best one,Fine with the charger,Not upto the markâ€¦one time usage product,Value for money,review"/>
    <s v="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â€™s not a fast charger, infact the charging works only one side. Doesnâ€™t work as a data cable as wel. Wouldnâ€™t recommend if someone is looking for data + charging. One time usage product.,Liked the product alot. Value for money,Good Product"/>
    <s v="https://m.media-amazon.com/images/W/WEBP_402378-T2/images/I/31xucq3GGyL._SX300_SY300_QL70_FMwebp_.jpg"/>
    <s v="https://www.amazon.in/MYVN-Fast-Charging-Compatible-iPhone-Devices/dp/B095244Q22/ref=sr_1_229?qid=1672909135&amp;s=electronics&amp;sr=1-229"/>
    <x v="1"/>
    <x v="0"/>
    <n v="4.9333333333333336"/>
    <n v="4.9333333333333336"/>
  </r>
  <r>
    <x v="1238"/>
    <s v="Tata Sky Universal Remote"/>
    <x v="2"/>
    <s v="HomeTheater,TV&amp;Video"/>
    <n v="230"/>
    <n v="499"/>
    <n v="0.54"/>
    <x v="12"/>
    <n v="2960"/>
    <s v="Universal remote control|Ensures long lastinga and consistent performance|Sturdy built"/>
    <s v="AEOM4KLP4SKKVSOCAMP7ORLGPGUA,AE4VKQV43AJEZDWE4WVJWFDY6RVA,AGAUULKME2K6WYOHPLL5XT5XLQGA,AFP5TMKVX6PTNYNMLHFCVDXCTN4A,AGNYTWD4ORSSUWNGICU3TRNRMRIA,AGQCT5HPQJXUN2FVZNCBSEQIYDPQ,AHWMHRT7TOMXLYI3XYM4K4OY3NEQ,AEXIFRBO4546MRMJHYKE2AH26VCQ"/>
    <s v="Jacob.,Dinesh Ahuja,Ashith,Pravin Chavhan,Anil kumar sharma (Lucky),Customer,Debashis Sengupta,Sridhar"/>
    <s v="RJ19CW7WCSFUI,R3W3PK017U6SIG,RJB32KHP5D5O3,R3POHJCTG2XX71,R1EKLLUH4KRRS9,R2S00YTPGW362,R24N5IPVE7LGCM,R2ZOR8P02Z5J8F"/>
    <s v="The button contacts are not very good.,Okay for temporary use,Seller: Smart Place Store; Remote Not original,It's below average,Ok,Tata sky remote,Tatasky remote.,Working one, but parts are flimsy."/>
    <s v="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
    <s v="https://m.media-amazon.com/images/I/315GdnF+LcL._SY300_SX300_.jpg"/>
    <s v="https://www.amazon.in/TATASKY-Universal-Remote/dp/B01N90RZ4M/ref=sr_1_60?qid=1672909126&amp;s=electronics&amp;sr=1-60"/>
    <x v="1"/>
    <x v="0"/>
    <n v="6.8518518518518521"/>
    <n v="6.8518518518518521"/>
  </r>
  <r>
    <x v="1239"/>
    <s v="SWAPKART Flexible Mobile Tabletop Stand, Metal Built, Heavy Duty Foldable Lazy Bracket Clip Mount Multi Angle Clamp for All Smartphones (Pack of 1), Multi Color"/>
    <x v="2"/>
    <s v="Mobiles&amp;Accessories"/>
    <n v="251"/>
    <n v="999"/>
    <n v="0.75"/>
    <x v="12"/>
    <n v="3234"/>
    <s v="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
    <s v="AGYPVBWZGS5N6B4LBSHETPVHMKUQ,AE7WCE4G7TDHHYVS72L46F2VKMOQ,AHF4VUNETUB7FQORZINTQG2XOEQQ,AFIO5M6WIUKDYTE7PYCYGYW2Y5WA,AG3J4S2BFDNPWLWKFM4JZ5ZZGRDQ,AFGCSWFB6JCB7T57BVBCLPAXVEKA,AF3EF5QQOHLKBPEKFANXBCUG5NPA,AFX6DXBXJZC4YETE5ZYXJJCE3PFQ"/>
    <s v="Sweta B.,YUGANTIKA,Amazon Customer,Anindita Dhar,hari,G Manohar Reddy,Shubham gandhi,Satyam Kumar"/>
    <s v="R2U10LYYC10P7G,R247ATLN4EWIZW,R1MPFKYPRMO5YT,R1XY9CHD5RF3GK,RN7COQSQK4VHG,R77IUN9DGACP3,R1UEW20K7UFQ57,R1R38EQG1H6453"/>
    <s v="Sturdy,Really Flexible, Good for Moderate usage,Good product...ðŸ‘,Good product in this price.,Good,Good material,Stability,Okay product."/>
    <s v="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
    <s v="https://m.media-amazon.com/images/I/41pQWwAzVyL._SY300_SX300_QL70_ML2_.jpg"/>
    <s v="https://www.amazon.in/SWAPKART-Flexible-Desktop-Foldable-Smartphones/dp/B092JHPL72/ref=sr_1_142?qid=1672895784&amp;s=electronics&amp;sr=1-142"/>
    <x v="1"/>
    <x v="0"/>
    <n v="4.9333333333333336"/>
    <n v="4.9333333333333336"/>
  </r>
  <r>
    <x v="1240"/>
    <s v="HP w100 480P 30 FPS Digital Webcam with Built-in Mic, Plug and Play Setup, Wide-Angle View for Video Calling on Skype, Zoom, Microsoft Teams and Other Apps (Black)"/>
    <x v="2"/>
    <s v="Cameras&amp;Photography"/>
    <n v="499"/>
    <n v="1999"/>
    <n v="0.75"/>
    <x v="12"/>
    <n v="3369"/>
    <s v="HP w100 480P HD Web Camera enables the user to experience good quality video calls and supports video quality up to 640x480 pixels with the latest version of skype, zoom, facebook, etc. It comes with 60Â°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Â°,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
    <s v="AHLLRY3ISUM56WO2EJYCDE4J6E3Q,AGL2WQUXIVJ7MJZO2FQA5YEEKYGA,AGPMMNZ6KT752BNQNASY52CKSHHA,AFTPAQY425APNC5O64CFVBNYGUMA,AFFGWYKF2QF2IRGERWSNOLQ2QW7A,AFFQMKXLAXT54MS2POKG6RZSRQXA,AE3ZQLAKLHGLFWBN2LOJTSYYN7HA,AHI4OYSIYXJIJIXAO73LAUJTEICQ"/>
    <s v="IC,neetu singh,Prasenjit Jana,DANGAR RAMABEN KARSHANBHAI,Kushal,M.Pradhan,Naresh,ANURAG GUPTA"/>
    <s v="RXPIU94G6Y8XR,RG8WXHVO3Q5BN,R2VKT81SI4UN3S,R1TH2LQCYPBXMS,R1XO0RGL2VW166,R2WSQJGLL679MI,R1CEANV7C25XJ6,R2SFO5ZGKFMA3A"/>
    <s v="Value for money, good wuality,Reliable and easy to use ðŸ‘Œ,Good,AVARAGE PRODUCT,VGA quality!!,No mic is available in the product,Basic functions ok,Good when used in day light"/>
    <s v="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
    <s v="https://m.media-amazon.com/images/W/WEBP_402378-T1/images/I/31XFxTn1DCL._SX300_SY300_QL70_FMwebp_.jpg"/>
    <s v="https://www.amazon.in/HP-Webcam-Wide-Angle-Calling-Microsoft/dp/B08FTFXNNB/ref=sr_1_45?qid=1672902996&amp;s=computers&amp;sr=1-45"/>
    <x v="1"/>
    <x v="0"/>
    <n v="4.9333333333333336"/>
    <n v="4.9333333333333336"/>
  </r>
  <r>
    <x v="1241"/>
    <s v="Maharaja Whiteline Odacio Plus 550-Watt Juicer Mixer Grinder with 3 Jars (Black/Silver)"/>
    <x v="1"/>
    <s v="Kitchen&amp;HomeAppliances"/>
    <n v="3349"/>
    <n v="4799"/>
    <n v="0.3"/>
    <x v="12"/>
    <n v="4200"/>
    <s v="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
    <s v="AFGT22JJOXW56REVEYUUUEME2ABA,AGQ7ATXOIGSUWEFDGJLYRLPICJRA,AFIK7KPO3RADGPXCTCIJAVH42RLQ,AHTWRA4ZWELHIXKE22VC65Y5C34Q,AG6Y7W6NMR5NHG7WBAC6A4FL37PQ,AE2FPXNWO4ROL5WOAVLZWUE4OIAQ,AF6X5BYG5LOTGQA6NAX23M6MBIAA,AGB2NK7XN5VYFYWIZMGLT2GOSZAQ"/>
    <s v="Sonu kumar singh,Ashalt sethu,Deep Ghorela,Amazon Customer,V. Yuvaraj,Pavan,Pushkal Shukla,Ramsy"/>
    <s v="RGC8KIMM1CE9L,R16X8MLVQ82IY8,R2Q9RZ8N8CWTJU,R1LEUKJKGS4LB3,RHI91TJRIR95F,R2VC88TGIJ2M4Q,RSVPGFXI871XS,R22R9U3IN4DIN1"/>
    <s v="Not bad,Noice,Quality not as expected,Item is good, but,Not bad,Nice product, product plastic and desine have an issued,easy to use,Superb one"/>
    <s v="à¤•à¥à¤› à¤–à¤¾à¤¶ à¤¨à¤¹à¥€ à¤¹à¥ˆ à¤®à¤—à¤° à¤ à¥€à¤• à¤¹à¥ˆ à¤•à¥‹à¤ˆ à¤œà¥à¤¯à¤¾à¤¦à¤¾ à¤–à¤°à¤¾à¤¬ à¤­à¥€ à¤¨à¤¹à¥€ à¤¹à¥ˆ,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
    <s v="https://m.media-amazon.com/images/I/41QKvmjpVFL._SX300_SY300_QL70_FMwebp_.jpg"/>
    <s v="https://www.amazon.in/Maharaja-Whiteline-Odacio-550-Watt-Grinder/dp/B086199CWG/ref=sr_1_438?qid=1672923614&amp;s=kitchen&amp;sr=1-438"/>
    <x v="1"/>
    <x v="0"/>
    <n v="12.333333333333334"/>
    <n v="12.333333333333334"/>
  </r>
  <r>
    <x v="1242"/>
    <s v="Kuber Industries Nylon Mesh Laundry Basket|Sturdy Material &amp; Durable Handles|Netted Lightweight Laundry Bag, Size 36 x 36 x 58, Capicity 30 Ltr (Pink)"/>
    <x v="1"/>
    <s v="HomeStorage&amp;Organization"/>
    <n v="199"/>
    <n v="399"/>
    <n v="0.5"/>
    <x v="12"/>
    <n v="7945"/>
    <s v="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
    <s v="AFZOUV6DSSLIWTHCEQED5RR6HGHQ,AFL4I5P7WCRS6SYIW4ZNKWADKV2Q,AGFKMDMUPNFM5JWT6BBY2SEVMHMQ,AFKUC4MUHKKVBKYKGLJ3W52G6SVQ,AHBS5ADSTPJ6C5GUYBPG3VBTVX2A,AHUM2M2XXYNDAMBYGMNREX3XIYBQ,AFCQXQUIMMCKM6Y743IKFKIMAYWA,AHSBMJGIRPF66VB6VR76KHJAB3SA"/>
    <s v="MM,Tony Augustine,Pradeep,Priyanka.s,Amazon Customer,Pragadhe,Gaikwad pramodkumar popat,Pratik Panchal"/>
    <s v="RYPL17AT0RDI1,RQOF3LTV1XO6K,R169DI8KX4KIS0,R1T86QSHNGWS2,R3Q7KHGMYL8KPE,R22FND348KV4I0,R1IQL0D1Z5I492,R3PEJ703N4DY56"/>
    <s v="Unsatisfied,Too small for home use.,Nic,Nice item,.,Good,Material is not good.,Overall product is good, but one of it is damaged"/>
    <s v="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
    <s v="https://m.media-amazon.com/images/W/WEBP_402378-T1/images/I/51Ule90yh0L._SX300_SY300_QL70_FMwebp_.jpg"/>
    <s v="https://www.amazon.in/Kuber-Industries-Laundry-Basket-CTKTC1475/dp/B07J2BQZD6/ref=sr_1_427?qid=1672923613&amp;s=kitchen&amp;sr=1-427"/>
    <x v="1"/>
    <x v="0"/>
    <n v="7.4"/>
    <n v="7.4"/>
  </r>
  <r>
    <x v="1243"/>
    <s v="ZEBRONICS Zeb-100HB 4 Ports USB Hub for Laptop, PC Computers, Plug &amp; Play, Backward Compatible - Black"/>
    <x v="0"/>
    <s v="Accessories&amp;Peripherals"/>
    <n v="330"/>
    <n v="499"/>
    <n v="0.34"/>
    <x v="12"/>
    <n v="8566"/>
    <s v="Zeb-100Hb Is A Compact Usb Hub.|It Has 4 Ports And Comes With An Overall Glossy Finish.|Cable Length 1.62 Meter|Backward Compatible|Available In Black Color|Country Of Origin: China|Display Size: 3.0 Centimeters"/>
    <s v="AFTZBO4S2Z7Q6UL72EUKGZRTVB6Q,AHKUVXCYKFWABRPLWPL443YZWRSA,AFRHLDDQVRCWCMDMWG44BGILASLQ,AEYPS7OXOCZW6EHN3CGLBMES2IEQ,AG36G3XPHERLKRDG7XYQ2IWJWPIQ,AHQ6JV4TKZKOSAQ6TQ3IAQW74MMQ,AHCCFBKMNPTBDV2XEM4UTUKRCEPA,AGC2F645OAT43MZ3FMQT5EWJ7RBQ"/>
    <s v="RajendraK Tiwari,A Honest customer,Amazon Customer,rameezraj,Amrut K.,Amit Mani,Reghunathan,prita"/>
    <s v="RM008Z6AJ6V5D,RKFTTUKO1A54T,R20P3T7U9RKSBG,R1P1QHB04XGZML,R1ST7955NYDAIL,RFZ5R15WZV8SZ,R1X10TKU9WRYCY,R2EVJ2LKLX2AAJ"/>
    <s v="Good,Quality and compatibility are justified the price,Okay product,Zeb 100 4ports,Not used at all,Value for money,Good,Worth full"/>
    <s v="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
    <s v="https://m.media-amazon.com/images/W/WEBP_402378-T1/images/I/413ZmbHlAKL._SX300_SY300_QL70_FMwebp_.jpg"/>
    <s v="https://www.amazon.in/Zebronics-100HB-High-Speed-Port/dp/B07GLNJC25/ref=sr_1_370?qid=1672903013&amp;s=computers&amp;sr=1-370"/>
    <x v="1"/>
    <x v="0"/>
    <n v="10.882352941176471"/>
    <n v="10.882352941176471"/>
  </r>
  <r>
    <x v="1244"/>
    <s v="tizum HDMI to VGA Adapter Cable 1080P for Projector, Computer, Laptop, TV, Projectors &amp; TV"/>
    <x v="2"/>
    <s v="HomeTheater,TV&amp;Video"/>
    <n v="279"/>
    <n v="499"/>
    <n v="0.44"/>
    <x v="12"/>
    <n v="10962"/>
    <s v="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
    <s v="AEO5FHWNOSFBT554DKQAG4ICBGFQ,AGIQ5Y7Q4MKZ542KKVFZLAIZV6GQ,AFD53TWXXCPJAYQJ7REZPW34AKKQ,AHBMHE56M3IAD7Z4KXUKREAZX3WQ,AFR4YULNFZZC5DJOWH2KNFAOM6BQ,AEP5UMK4KDMGZGBHBLZDB2R37OMA,AHLKQWAPXICPCSCIPIF6C6FOENOQ,AHTBS46SCEBGWK4SUH3FOQEORR3Q"/>
    <s v="aditya d.,Paranthaman,ashik rahman c,Rajas c.,Madan Tejaswi,Sumit,chaitanya srikrishna,subeh sharma"/>
    <s v="R1GYK05NN6747O,R1J21BZ29NGQF9,R16JCHEILBYOMW,R2WVVS88M7SH18,R2MQ3VB8ZTUS48,RBJPTKHYQ7G7U,R37PKO5FUPJW35,R38R2YC2J2BMWR"/>
    <s v="Good product ; Average Finishing,Save it purpose well without any issue. I am satisfied,No issues,NO NEED TO PUT AUX CABLE FOR CONNECTING AUDIO FROM SECONDARY MONITOR,Good product,Not so Bad,Good,Worked will for only 3-4 months."/>
    <s v="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â€™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quot;cheap chinese&quot; side. Display keeps disconnecting randomly and will come back. It's a headache to read/work on external monitor now since it keeps disconnecting the external monitor and then reconnects it."/>
    <s v="https://m.media-amazon.com/images/W/WEBP_402378-T1/images/I/31MIyzg8uzL._SX300_SY300_QL70_FMwebp_.jpg"/>
    <s v="https://www.amazon.in/Adapter-Projector-Computer-Laptop-Projectors/dp/B085194JFL/ref=sr_1_23?qid=1672909124&amp;s=electronics&amp;sr=1-23"/>
    <x v="1"/>
    <x v="0"/>
    <n v="8.4090909090909101"/>
    <n v="8.4090909090909101"/>
  </r>
  <r>
    <x v="1245"/>
    <s v="Wonderchef Nutri-blend Complete Kitchen Machine | 22000 RPM Mixer Grinder, Blender, Chopper, Juicer | 400W Powerful motor | SS Blades | 4 Unbreakable Jars | 2 Years Warranty | Online Recipe Book By Chef Sanjeev Kapoor | Black"/>
    <x v="1"/>
    <s v="Kitchen&amp;HomeAppliances"/>
    <n v="3299"/>
    <n v="6500"/>
    <n v="0.49"/>
    <x v="12"/>
    <n v="11217"/>
    <s v="Performance with Style:India's favourite Mixer-Grinder-Blender, Nutri - blend, is the perfect combination of superior performance and superb styling that adds beauty to your kitchen, Nutri - blend CKM (Complete Kitchen Machine) comes with extra attachments â€“ a Big Jar for yummy shakes, Juicer attachment and an exciting Chopper, offering an all-in-one solution that functions as a mixer, grinder, blender, juicer and chopper â€“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â€™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
    <s v="AFDSTWW5X5LM7QSJ7TE2GDJEZHSA,AFIEOCOML7Z7XPPQYE7CRZW7SA5A,AFMNDDULDD4X33C2CMR6Y62SK46Q,AHRAAREBBBGBBITC3W5WP3PIP4ZQ,AGMU7VJAAQCGVXR2I45DBZ4UOXGQ,AE3WABKZUWIAANLDG7L7UURMCDKA,AEDL3PA6SU7XPRZ3LKDR7XYKZC4A,AGTJB677H6GCY62RBG77CECPEAXQ"/>
    <s v="Priti jain,Burhanuddin Madraswala,Gazala Nawab,Rupali Jain,Badrun nisa,Sohan Gope,nishapandit,Sunil Tanwar"/>
    <s v="RXAODV2OHBKW4,R2AV4UYNGRE33Q,R3KJCPWOGYC672,R2RZ8II2EGKEUF,R20LI4O45SMFP7,R1HPQHT13QYKBK,R110CR4AD558XA,R2GAR49XG4B2MR"/>
    <s v="Compact and powerful but alot of plastic,Overall good,Good product.,Superb product,Effecient and affordable product,Wonderchef Mixer,Very helpful,Very Bad quality product"/>
    <s v="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ðŸ˜•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Â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
    <s v="https://m.media-amazon.com/images/I/414eE-M+gfL._SY300_SX300_.jpg"/>
    <s v="https://www.amazon.in/Wonderchef-Nutri-Blend-CKM-Jars-Black/dp/B07FL3WRX5/ref=sr_1_204?qid=1672923601&amp;s=kitchen&amp;sr=1-204"/>
    <x v="1"/>
    <x v="0"/>
    <n v="7.5510204081632661"/>
    <n v="7.5510204081632661"/>
  </r>
  <r>
    <x v="1246"/>
    <s v="Prestige PRWO 1.8-2 700-Watts Delight Electric Rice Cooker with 2 Aluminium Cooking Pans - 1.8 Liters, White"/>
    <x v="1"/>
    <s v="Kitchen&amp;HomeAppliances"/>
    <n v="2719"/>
    <n v="3945"/>
    <n v="0.31"/>
    <x v="12"/>
    <n v="13406"/>
    <s v="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
    <s v="AGBFUWHPPCGWJDR6B4OMKVTJXAMA,AEWESDLVWVAOHCLCTFT3NQHY4ABQ,AFY6NUGEJR3FYO5JQQYPVHB7BN7Q,AGARLHYVHR5YQUAPN4UW6FDDQZDQ,AFDNYZLF2TIOIHCE6XBVDETYLS4Q,AHHBABC6Q734R46ZOTCRCVMIDE3A,AHRL7HWG5QFKUHZ37KS6WGMCSV7Q,AHMXB2SMKANWFDSUQJAZSB3J2W5Q"/>
    <s v="Rakesh,revathireddy,Pyarasani Sai Kumar,ARD,Venkatesh,Prathyusha,Rajesh,Neema kumari"/>
    <s v="RK2SK2T9306PY,R1NOMIUDTGHCGD,RW21FMMFE7BFI,RHNPI4ITBJ1DZ,R1KTIYVU8CINBK,R2RSJBZJN8UU71,R7UCJZNVINTCF,R3EAXIJ37NBEG7"/>
    <s v="Totally simple and good product,Good,Normal,Rice cooker is good,Excellent product,Gud product,Power,Good product"/>
    <s v="We are using it for cooking rice,,Its getting repair regularly,Recently I buy new rice cooker it is average,Excellent product,Very good product,Power adapter is not working pins are gone wrong. Remaking all are good,Like"/>
    <s v="https://m.media-amazon.com/images/I/41f4XKOolpL._SX300_SY300_QL70_FMwebp_.jpg"/>
    <s v="https://www.amazon.in/Prestige-PRWO-1-8-2-700-Watts-Aluminium/dp/B00935MD1C/ref=sr_1_149?qid=1672923597&amp;s=kitchen&amp;sr=1-149"/>
    <x v="1"/>
    <x v="0"/>
    <n v="11.935483870967742"/>
    <n v="11.935483870967742"/>
  </r>
  <r>
    <x v="1247"/>
    <s v="Boult Audio AirBass PowerBuds with Inbuilt Powerbank, 120H Total Playtime, IPX7 Fully Waterproof, Lightning Boult Type-C Fast Charging, Low Latency Gaming, TWS Earbuds with Pro+ Calling Mic (Black)"/>
    <x v="2"/>
    <s v="Headphones,Earbuds&amp;Accessories"/>
    <n v="1499"/>
    <n v="8999"/>
    <n v="0.83"/>
    <x v="12"/>
    <n v="28324"/>
    <s v="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
    <s v="AEHQYGI5L4FFALBMC5XMT5KXSZCA,AGRR24ZLDUPIJY24ZNQ6KIOYPY4A,AHM342MR54IYOKXJGG5MN53GQQDQ,AFOE32RXBAXIE4XHWXU564FUZT5Q,AF4EXZGWO5Y622TNNQ4LPS6LLG5A,AF3VOU2M55QKFJVDQDNOWKFKOBCA,AGXDNBVCES7HTOHR2K4UBUFUAI3A,AH3XUGDVTNMIHGLJDQIRLHEY54HA"/>
    <s v="Vivek,Anas CA,trivendram pal,ARUN KUMAR G,MOHAMMAD KHALID,Hari Kiran M,vishwajeet kharade,Nehal Jain"/>
    <s v="R2TM1SQ2JK9S7K,R12CJ7K0V22F2T,R3PZ9OABVKGYOQ,R1RTA2FATK1OYI,R1ALJXQ6Z6WJSQ,R3LQ7TCDIBG7QE,R3NF49K5GAY77U,R3HR0LBECGBXXA"/>
    <s v="Really good for the price [6/8 months update], but with a late appearing issue,After 2 months,Right bud is not performing well,Good value for money!,Working as expected,Best at price,Good built quality, functions need improvement,Product is good but battery not as expected"/>
    <s v="--------------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
    <s v="https://m.media-amazon.com/images/I/41vEB+mY55L._SY300_SX300_.jpg"/>
    <s v="https://www.amazon.in/Boult-Audio-PowerBuds-Wireless-Waterproof/dp/B08D11DZ2W/ref=sr_1_69?qid=1672902997&amp;s=computers&amp;sr=1-69"/>
    <x v="1"/>
    <x v="1"/>
    <n v="4.4578313253012052"/>
    <n v="4.4578313253012052"/>
  </r>
  <r>
    <x v="1248"/>
    <s v="JBL Tune 215BT, 16 Hrs Playtime with Quick Charge, in Ear Bluetooth Wireless Earphones with Mic, 12.5mm Premium Earbuds with Pure Bass, BT 5.0, Dual Pairing, Type C &amp; Voice Assistant Support (Black)"/>
    <x v="2"/>
    <s v="Headphones,Earbuds&amp;Accessories"/>
    <n v="1499"/>
    <n v="2999"/>
    <n v="0.5"/>
    <x v="12"/>
    <n v="87798"/>
    <s v="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â€“ 20 kHz ; Impedance 20 ohm ; Sensitivity 118 dB SPL@ 1kHz 1mW ; Microphone sensitivity -25 dBV/Pa @1kHz|With 3 Button remote, access Hands free calling or enable Voice Assistance activation on your mobile device"/>
    <s v="AGZCXPBXKXIEQTY4AH7KM6OPQW3Q,AF7IPRBRDY6D4F7XVZW4QZZRI3KQ,AHGJXZZRXZB2T477ZTVMMKDT3LGA,AHXW4TW4TIIXXSXFZXBR2MWZLVQA,AGUQ57PHU2MEG2BIYVXDH5WDDDZA,AH2MCCISNTRUSC5FU5VOYCGL575A,AH4IURQX3DSNH4KLG3MFMVNAR64A,AFNBAIT26TZ4OJCNYY37T6SWDS3A"/>
    <s v="Amazonnig,Anurag,p_v_,Anil Kumar,Ignatius Nayan D'Rozario,Amazon Customer,Maulik Aryan,basraj"/>
    <s v="R3NMIVJ17E0X21,RB5W0IR72WUCL,RYFMIDRTCXL9G,RAXJMWTTGEC3N,R3NIYIIT389DWG,R9X812EYFQOYQ,R3JUK9JGV9M0OZ,R11666SEDDXZ66"/>
    <s v="Good headphones, the sound is good, not sure about comfort,Just Ok,Budget Entry Level Banger Headset,Good quality product,Good multipoint connectivity. Falls off the ear,Good quality, but battery draining,ANC very bad,Bluetooth not working after 4 month"/>
    <s v="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ðŸƒ,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
    <s v="https://m.media-amazon.com/images/I/3118CXMdMUL._SX300_SY300_QL70_FMwebp_.jpg"/>
    <s v="https://www.amazon.in/JBL-Playtime-Bluetooth-Earphones-Assistant/dp/B08FB2LNSZ/ref=sr_1_142?qid=1672903001&amp;s=computers&amp;sr=1-142"/>
    <x v="1"/>
    <x v="1"/>
    <n v="7.4"/>
    <n v="7.4"/>
  </r>
  <r>
    <x v="1249"/>
    <s v="VAPJAÂ® Portable Mini Juicer Cup Blender USB Rechargeable with 4 Blades for Shakes and Smoothies Fruits Vegetables Juice Maker Grinder Mixer Strong Cutting Bottle Sports Travel Outdoors Gym (BOTTLE)"/>
    <x v="1"/>
    <s v="Kitchen&amp;HomeAppliances"/>
    <n v="649"/>
    <n v="999"/>
    <n v="0.35"/>
    <x v="13"/>
    <n v="4"/>
    <s v="ã€USB Rechargeable &amp; Great Portabilityã€‘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ã€Advanced Tips on Blendingã€‘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ã€Powerful &amp; Effectiveã€‘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ã€One-button Operation &amp; Cleaningã€‘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ã€Unique Appearance &amp; User-Friendly Designã€‘Beautiful and elegant private mold design, Small size, Wireless, USB rechargeable, and portable design make it a personal travel mixer. The charging port at the bottom and the silicone plug make it water-proof."/>
    <s v="AH7CVQ6755UNVDKSBS2CKWMHOCZQ,AFMAYVBVIPFZYBTDGWSRCTASMZ2Q"/>
    <s v="Dinesh,Anshika"/>
    <s v="R27XB7WNFY9NJ3,R24HCMD10NT57S"/>
    <s v="As smooth as it can and as fast as possible,Wrost product"/>
    <s v="Tried for two days good experience and great product with excellent quality with fast and powerful blades,Please don't buy this product as it is not all useful it got broken while washing totally money wastage please don't buy"/>
    <s v="https://m.media-amazon.com/images/W/WEBP_402378-T1/images/I/411S8WHOsXL._SX300_SY300_QL70_FMwebp_.jpg"/>
    <s v="https://www.amazon.in/Portable-Rechargeable-Smoothies-Vegetables-BOTTLE/dp/B0BL3R4RGS/ref=sr_1_415?qid=1672923613&amp;s=kitchen&amp;sr=1-415"/>
    <x v="1"/>
    <x v="0"/>
    <n v="10.285714285714286"/>
    <n v="10.285714285714286"/>
  </r>
  <r>
    <x v="1250"/>
    <s v="AVNISH Tap Water Purifier Filter Faucet 6 Layer Carbon Activated Dust Chlorine Remover Water Softener for Drinking Cartridge Alkaline Taps for Kitchen Sink Bathroom Wash Basin (6-Layer Filtration)"/>
    <x v="1"/>
    <s v="Kitchen&amp;HomeAppliances"/>
    <n v="193"/>
    <n v="399"/>
    <n v="0.52"/>
    <x v="13"/>
    <n v="37"/>
    <s v="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
    <s v="AFNXAQBP6KZJYZD554ML2KJJTQVA,AEDNDMWWZ33RMM5UIXXGMEPSUYFA,AHH62JI45VG2IAZW6LEV5I2V5A3A,AFC6K2Z47KTGVTXKS3ZNPUEVLQDQ,AFB7NE24HEWG4SNDZWML7IYYMBLA,AEM3IXZKUN7EH2CFOJS6KL3YIFAA,AGC7SAVEMKWZRSJDQWYIBH2ZOMFQ,AHQS3NTHOXQUMLMUAE3FN4LSNCHA"/>
    <s v="Vasanta Koli,Vaibhav baid,Sanjana,Ajay Singh,RAMA KRISHNA T K,Dr.Vishwanath Akku,ujjwal kumar banerjee,basu gk"/>
    <s v="R2JQPA2EQ0WL1U,R3U349CN4O5SC6,R1J878MPQE23PD,R2R9RFXWTHCR3,R2X9MHLA6MM34,RHA2MO1Y7A64J,R19QO4H7S5AZSB,R2GYKQI0LU6PCG"/>
    <s v="Filter not effective,The best water purifier,Worth for money,Best water purifier,Sheer waste of money,Fits well for kitchen faucet,Lousy product,Waste of money"/>
    <s v="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â€™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
    <s v="https://m.media-amazon.com/images/I/41jJsvzPK0L._SY445_SX342_QL70_FMwebp_.jpg"/>
    <s v="https://www.amazon.in/AVNISH-Water-Filter-Layer-Filtration/dp/B0BHYLCL19/ref=sr_1_325?qid=1672923609&amp;s=kitchen&amp;sr=1-325"/>
    <x v="1"/>
    <x v="0"/>
    <n v="6.9230769230769234"/>
    <n v="6.9230769230769234"/>
  </r>
  <r>
    <x v="1251"/>
    <s v="TEâ„¢ Instant Electric Heating Hot and Cold Water Geyser Tap Water with Digital Display (White)"/>
    <x v="1"/>
    <s v="Heating,Cooling&amp;AirQuality"/>
    <n v="1449"/>
    <n v="4999"/>
    <n v="0.71"/>
    <x v="13"/>
    <n v="63"/>
    <s v="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
    <s v="AHCSFNVYY5Z4MC3YQWCKQXN43UKA,AGRXFT44MBP4EAAKW4AUMJ43HASA,AHCJ4SBFDS4JQ3KM3TB6JPV7LCWQ,AEMRVATZMCTFHHWR4RGUBJ6EIY6Q,AEJTHOGZUGNSJ4U35D4JDA254VNA,AEBRKCEYVLKRYEX4DVFRH3UUWPVA,AEULXBJRVQTUU7LYUNJK4VQD2LLA,AEGU57M3ITWK676QUCVQYF4ZMM3Q"/>
    <s v="Amit,vedantika,gurpreet kaur,Md Zafir Ahmad,Latika S.,Rahis Khan,Tanvi seth,Samala Dayaker"/>
    <s v="RPF6BQZ9ZGOD7,RAQPY2NRM7G4U,R22USVU70E2UD0,RLKRRQI8IIBB2,R1BTMJ9YWSTHY5,R19OH78FQO2VN0,R2N1VHAAGIDIMT,R1J0541W0XS1ER"/>
    <s v="ok product,It's a good product.,Simply awsome,Nice tap hot water,It is good for short time use. Needs continuous of temp and water flow to keep it under control.,Easy to install. Highly recommended,Excellent quality,Very frauding"/>
    <s v="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
    <s v="https://m.media-amazon.com/images/W/WEBP_402378-T2/images/I/51fYpZRmZ2L._SX300_SY300_QL70_FMwebp_.jpg"/>
    <s v="https://www.amazon.in/Tvara-Enterprise-Instant-Electric-Heating/dp/B08T8KWNQ9/ref=sr_1_407?qid=1672923612&amp;s=kitchen&amp;sr=1-407"/>
    <x v="1"/>
    <x v="0"/>
    <n v="5.070422535211268"/>
    <n v="5.070422535211268"/>
  </r>
  <r>
    <x v="1252"/>
    <s v="Wipro Vesta 1200 Watt GD201 Lightweight Automatic Dry Iron| Quick Heat Up| Stylish &amp; Sleek |Anti bacterial German Weilburger Double Coated Soleplate |2 Years Warranty"/>
    <x v="1"/>
    <s v="Kitchen&amp;HomeAppliances"/>
    <n v="660"/>
    <n v="1100"/>
    <n v="0.4"/>
    <x v="13"/>
    <n v="91"/>
    <s v="Wipro Vesta 1200 Watt Light Weight Automatic Dry Iron With German Anti Bacterial Soleplate Coating"/>
    <s v="AEPMS5PFD6A3CBZ7A5GCVJURRQPA,AFSKCZCQS5Q2D5IFYXRTCAEG5BZA,AFLYLUQJLNGO32IJITTXKWO2YOCA,AH43ILYGJQUD5563RLERPIE2UMCQ,AEW6MNLEJPNDYI52OFUVMB3EDYMA,AHFF6M6NA23SOFKPPX22FLLPRELA,AF4LT2MRA6U4IPL63X5ANNO5BLOA,AGLMUN4K5NVDCVNPMNI5OF2IH5LA"/>
    <s v="Aniket Chudnaik,Wasimraja,Rahul Mallah,inderjit singh,Shivhari,Vishbhav Poojary,Pawar,Balasubramaniam R"/>
    <s v="R2F0IBB2PGO45G,RJFI2R3H927Q,RC7IDRI4JEBY7,R32SRTV86GX7PE,R280BK653XF5IU,R1TL5WY2M25VGJ,R2BSYUX6ABDXCI,R3IWMYQP9WYGE1"/>
    <s v="The wire is short,God,Rahul Mallah,Very nice ðŸ‘,Good âœŒï¸ðŸ¤â¤ï¸ðŸ‘ðŸ‘â¤ï¸â¤ï¸,Stopped working after a few days.,Excellent product pls buy,Very useful"/>
    <s v="Very short wire to connect to my switch,Nice,,Very good product,Good,Turns on heat initially and then doesnâ€™t heat up. Eventually needs to cool down completely to again start heating again. Wouldnâ€™t recommend buying.,Excellent product pls buy.,Nice"/>
    <s v="https://m.media-amazon.com/images/I/314V87LweLL._SX300_SY300_QL70_FMwebp_.jpg"/>
    <s v="https://www.amazon.in/Lightweight-Automatic-bacterial-Weilburger-Soleplate/dp/B0B84QN4CN/ref=sr_1_342?qid=1672923609&amp;s=kitchen&amp;sr=1-342"/>
    <x v="1"/>
    <x v="0"/>
    <n v="9"/>
    <n v="9"/>
  </r>
  <r>
    <x v="1253"/>
    <s v="Wolpin 1 Lint Roller with 60 Sheets Remove Clothes Lint Dog Hair Dust (19 x 13 cm) Orange"/>
    <x v="1"/>
    <s v="Kitchen&amp;HomeAppliances"/>
    <n v="179"/>
    <n v="799"/>
    <n v="0.78"/>
    <x v="13"/>
    <n v="101"/>
    <s v="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Â Travel-friendly.Â Â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
    <s v="AHWLTHKYKXVQESLJVESM5URXROEA,AFEFEZTZWJLYZGIVR7HLHRI3W5IQ,AFZLSCVPVJVKTHLW27QNQ7NCKILQ,AEAX5Y7DTTQZQWVZQMUAJ5OCQWXQ,AH22UNUP6EJE65PJ6DWGBZL2A3OQ,AEMRAWUZLEF3OUDOHGY6R2K5J6QA,AFCZVT5Q2S2GGB4UUZE6ZFHFJDYA,AENBJYCQHVQ53U7RS7BITRH7MDJQ"/>
    <s v="Vineeth,Gunjan garg,Gemini,Aleena Antony,Animesh Das,Ashwin,Hukambeer,Vishal gupta"/>
    <s v="R2XFD3J4A5TGZF,RX5FGOO2VEM95,R1TUD04IXLDRMV,R1P01YOSWKVLQ3,RPMIFU0S3U0CG,RRAGFU9E9MAU7,RH31TSS0MO3KW,R3MB6685PDKUZK"/>
    <s v="Not so Worth it,It is only for one use so as per me it's so costly,Not useful for pet hair,Good but one roll is available,Useful product,Vey helpful Product for my black clothes,Excellent product,Bad product. Product is of no use."/>
    <s v="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
    <s v="https://m.media-amazon.com/images/W/WEBP_402378-T2/images/I/51wxUA6-CBL._SX300_SY300_QL70_FMwebp_.jpg"/>
    <s v="https://www.amazon.in/Wolpin-Roller-Sheets-Remove-Clothes/dp/B0B59K1C8F/ref=sr_1_442?qid=1672923614&amp;s=kitchen&amp;sr=1-442"/>
    <x v="1"/>
    <x v="0"/>
    <n v="4.615384615384615"/>
    <n v="4.615384615384615"/>
  </r>
  <r>
    <x v="1254"/>
    <s v="EN LIGNE Adjustable Cell Phone Stand, Foldable Portable Phone Stand Phone Holder for Desk, Desktop Tablet Stand Compatible with Mobile Phone/iPad/Tablet (Black)"/>
    <x v="2"/>
    <s v="Mobiles&amp;Accessories"/>
    <n v="209"/>
    <n v="499"/>
    <n v="0.57999999999999996"/>
    <x v="13"/>
    <n v="104"/>
    <s v="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
    <s v="AGY4ILCL5CCENO25T2FOKOESHJTQ,AH32DGGWA7EAENDTHYGGGHBVNQPQ,AFNU4IC55QLKRUH3HO4F5Q3IFMMA,AGOUFAD56YMVQOAFUWLW3XFVWX4Q,AFSM54B2B2VV367PWSU7PU6PE4HA,AGFXR3KSCZMQCGC4PF6KV4YYBI5A,AF7767UQSOLO562YELBYVK7LKB4Q,AE3DUU4DR7FZFATXB6EAXVQ2XXHA"/>
    <s v="Sheetal,DADA,Tanmay,Bala chalapathi,hamid,MOHAMED ISMAIL,Rohit,Chandni verma"/>
    <s v="R3M6TF2LH1H23Q,RT3G3MB3U8LC1,R3GU8IR94309OK,R2LWF5MF37BRFN,R16HGOYD8RITO8,RS7K2VARSRPPH,R29RY4BYVG8N55,R1WPHPSV5DKHQJ"/>
    <s v="Ok but not bad,Good stand but not quality product,Not so good,Low quality,Worth and good quality,Very useful,Very use ful and easy to carry,I like the product"/>
    <s v="Lital bit ok,Good design but china product,It changes the angle and gets loose in a few days only,Very poor quality,It's worth and good quality,Very good quality,,I like the quality of the phone holder its amazing"/>
    <s v="https://m.media-amazon.com/images/I/416n3nd4MhL._SY300_SX300_QL70_ML2_.jpg"/>
    <s v="https://www.amazon.in/EN-LIGNE-Adjustable-Tabletop-Compatible/dp/B0B3DV7S9B/ref=sr_1_293?qid=1672895835&amp;s=electronics&amp;sr=1-293"/>
    <x v="1"/>
    <x v="0"/>
    <n v="6.2068965517241388"/>
    <n v="6.2068965517241388"/>
  </r>
  <r>
    <x v="1255"/>
    <s v="Larrito wooden Cool Mist Humidifiers Essential Oil Diffuser Aroma Air Humidifier with Colorful Change for Car, Office, Babies, humidifiers for home, air humidifier for room (WOODEN HUMIDIFIRE-A)"/>
    <x v="1"/>
    <s v="Heating,Cooling&amp;AirQuality"/>
    <n v="499"/>
    <n v="799"/>
    <n v="0.38"/>
    <x v="13"/>
    <n v="212"/>
    <s v="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
    <s v="AHKMDKVJS3O2FONH6P2GLWKV7BGA,AF34WPWTTDCKLYAOTG56T2KNCBRQ,AG4L77PETD6JPT4LLTVG4WDS72PQ,AFK7BE52MSABKTBBCCFFW6SINUYQ,AFZAJPI7LJPDCOSMY6ASVRJOECMQ,AHYIUARUTB7FHBZNQDO2RVV72XFA,AGJW572HJZWB6REZMBNPGF2PEYPQ,AGTPLNZTYUEFVBGKKKMV5O66LJIQ"/>
    <s v="Narinder Kaur,Heavenly stuff,tejaswi,nirav,Sagar Bhalerao,Adarsh,sindhu,deepa"/>
    <s v="RP44N8NRPVZ64,R1FETO75Q18Y6N,R3QS7GCDG4CKQ5,R1OAWG0HEQ62FT,R32BTYN4QF56J9,R1D0MOCMENKIT1,R3V1DRV00BSNS5,R2CVEAXB0MKT2Q"/>
    <s v="I would not really recommend it,Good,Over all good, not suitable for living room,NOT USEFUL,Great product! Works perfectly fine,Smells good,Ok,Worth it"/>
    <s v="So I got it today , I have been using one for years n it stopped working so I thought Iâ€™ll buy this for now. Normally I just put water n oil n walla it works but in this one u have a 2wicks given to u which u have to leave in water. Then put one back inside the humidifier. Till d wick stays wet it works n then doesnâ€™t so u have to remove the one inside n dip it in water again to work. Now thatâ€™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
    <s v="https://m.media-amazon.com/images/I/41zyYoNFiGL._SX300_SY300_QL70_FMwebp_.jpg"/>
    <s v="https://www.amazon.in/Larrito-Humidifiers-Humidifier-humidifiers-HUMIDIFIRE/dp/B0B97D658R/ref=sr_1_484?qid=1672923617&amp;s=kitchen&amp;sr=1-484"/>
    <x v="1"/>
    <x v="0"/>
    <n v="9.473684210526315"/>
    <n v="9.473684210526315"/>
  </r>
  <r>
    <x v="1256"/>
    <s v="Lifelong LLFH921 Regalia 2000 W Fan Heater, 3 Air Settings, Room Heater with Overheating Protection, 1 Year Warranty ( White, (ISI Certified, Ideal for small to medium room/area)"/>
    <x v="1"/>
    <s v="Heating,Cooling&amp;AirQuality"/>
    <n v="899"/>
    <n v="2000"/>
    <n v="0.55000000000000004"/>
    <x v="13"/>
    <n v="291"/>
    <s v="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
    <s v="AGWW6QNDSOJD7QJMPIUX6ARHJNYQ,AGBTCEQQM6J6NFR5SH5RLAFUGFTQ,AGEBDGHKAWRQ3G2K5AKRTQTCKQSA,AH6ZP7UHCY3RFNPXJFR3EKEVNR3Q,AGJ7O6CXXXUN72WOV5JID7X7ZBMQ,AF3X5JX4FUQRCMHTMKZUDHWJ7B4A,AFNYWWOJRBL24SML73HBJVSRXMEQ,AFK6FJPTHV56DSXXPAMBI4F7YUCQ"/>
    <s v="Usha,CHHATRPAL,Anurag Anand,Sijo Pattam,Gurujeetsingh Pardeshi,Keerthy,ANUPAM DATTA,Binay bharti"/>
    <s v="R2GKWK7SWXRZHR,R3ME9LEM264R7O,R2B4QC6Z8AM7H1,RZLN7G4GGELUS,R26JLYEZYUE691,R2ZHISR958ZRRA,R2GXFJHTKM6SQ5,R29Z3ZW915UAB9"/>
    <s v="For medium sized room,Best product,For bed only,not for full room,Damage,Its okay,Does the job,Not Good , Power cord  very short,Not satisfied"/>
    <s v=",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â€¦â€¦,Wire length is too small which is useless . à¤¤à¤¾à¤° à¤¸à¥‡ à¤•à¤¿à¤¤à¤¨à¤¾ à¤¬à¤šà¤¾ à¤²à¥‹à¤—à¥‡ à¤­à¤¾à¤ˆ"/>
    <s v="https://images-na.ssl-images-amazon.com/images/W/WEBP_402378-T1/images/I/41d17oVYVeL._SX300_SY300_QL70_FMwebp_.jpg"/>
    <s v="https://www.amazon.in/Lifelong-LLFH921-Overheating-Protection-Certified/dp/B09LV1CMGH/ref=sr_1_70?qid=1672923593&amp;s=kitchen&amp;sr=1-70"/>
    <x v="1"/>
    <x v="0"/>
    <n v="6.545454545454545"/>
    <n v="6.545454545454545"/>
  </r>
  <r>
    <x v="1257"/>
    <s v="7SEVENÂ® Compatible for Mi tv Remote Control Original Suitable with Smart Android 4K LED Non Voice Command Xiaomi Redmi Remote of 4A Model 32 43 55 65 inches"/>
    <x v="2"/>
    <s v="HomeTheater,TV&amp;Video"/>
    <n v="349"/>
    <n v="799"/>
    <n v="0.56000000000000005"/>
    <x v="13"/>
    <n v="323"/>
    <s v="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
    <s v="AFTUS3YZBNWUVW7FV7AQ4O532UNQ,AHTIXHSMPKDD2O6YDQPWSJ7KJERQ,AE3M4GJCTIZI347G76JF67K7NODQ,AF2Q3F4YLX6JJEJLMWJCWIRITPWQ,AGDGIO3PXVUTZMX2LAAHXQD454EA,AFDF4RNUYQHNOAENQSBE736YWRUQ,AGBHRLFQXX6FBUH4ID7JWVVNODEA,AGBEFPVSELMIVCSK7GQYP27X3JNA"/>
    <s v="Rakesh Roshan Koul,Yogesh Gupta,Nitesh raj,Syed Ahmed,Shalem M.,Vijay Mane,ANIL SHARMA,Amaazon"/>
    <s v="R3FAPESPH3491Y,R1OD5NFQAXPGR0,RJ4G42V45QKKS,R2IZ8HZT8AOA4W,R2WDDYGKMU51DE,R12WIEV98SWMNB,R2WXBH0GEG4H1Q,R3VORTRB8TWN89"/>
    <s v="Good Product at this Price,Works well directly in front of TV,Iam so happy,Without battery how to check the remote control,Must buy,Good productâ€¦,Seven Mi remote,Worst"/>
    <s v="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â€¦ product quality is very good Thanks ðŸ˜ŠðŸ’¯,Nice product,It works only when you are one feet away from TV. Doesn't serve the purpose.in one word it do not know the meaning of word remote"/>
    <s v="https://m.media-amazon.com/images/I/31x9nSr-rqL._SY300_SX300_QL70_FMwebp_.jpg"/>
    <s v="https://www.amazon.in/7SEVEN-Compatible-Non-Voice-Infrared-Universal/dp/B09B125CFJ/ref=sr_1_290?qid=1672909139&amp;s=electronics&amp;sr=1-290"/>
    <x v="1"/>
    <x v="0"/>
    <n v="6.4285714285714279"/>
    <n v="6.4285714285714279"/>
  </r>
  <r>
    <x v="1258"/>
    <s v="CSI INTERNATIONALÂ® Instant Water Geyser, Water Heater, Portable Water Heater, Geyser Made of First Class ABS Plastic 3KW (White)"/>
    <x v="1"/>
    <s v="Heating,Cooling&amp;AirQuality"/>
    <n v="1049"/>
    <n v="2499"/>
    <n v="0.57999999999999996"/>
    <x v="13"/>
    <n v="32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FEJIT5UQ3HEOL3DZC6L6KYRV3DQ,AH2J64YFD3HW5OV56YJNQLBQ7XIA,AEPVJN4BS557OWQY7AGNBVHR2H4Q,AEPI6CAH4T4LF32FXJI33XSGKVXQ,AHOVCDT2KUT7CNKNFGBXKUMKXRWQ,AEGORIFOSXK3ZKHWQYU6C7D5XKRA,AFHCZWXABRKQE6YBEDF2G5OEYQXQ,AGWLDQYVEJM4TCX2OZILNDABY7UA"/>
    <s v="Customer,Krishnendu halder,product user,Seena Geetha,veerendra sahu,Ajeet singh,Philip Alat,Ranvir Singh"/>
    <s v="R1EHLWVCNS1GYC,R12TMIZDRWREBE,R77IQG19KY16L,R3V9KCNAJ0PXQ,R2MAC7AI6X08LW,R17D4S6KU2SOBU,R1QO6EVD5EQ2MJ,R3FUW4VZQRFKQ5"/>
    <s v="Ok product but not for winter,Easy to use,There's no support for the product . You will not get the warranty.,ðŸ‘ŒðŸ‘ŒðŸ‘Œ,Value for money,Good,Good,Quality of the product is not as I expected."/>
    <s v="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à¤›à¥‹à¤Ÿà¥‡ à¤ªà¤°à¤¿à¤µà¤¾à¤° à¤•à¥‡ à¤²à¤¿à¤ à¤¸à¤¹à¥€ à¤¹à¥ˆ à¤œà¥à¤¯à¤¾à¤¦à¤¾ à¤ªà¤¾à¤¨à¥€ à¤µà¤¾à¤²à¥‹à¤‚ à¤•à¥‡ à¤²à¤¿à¤ à¤¨à¤¹à¥€à¤‚,Good,Quality of the product is not as I expected. I does not warm the water as it should be."/>
    <s v="https://m.media-amazon.com/images/W/WEBP_402378-T2/images/I/41AQNOLe6GL._SX300_SY300_QL70_FMwebp_.jpg"/>
    <s v="https://www.amazon.in/CSI-INTERNATIONAL%C2%AE-Instant-portable-Plastic/dp/B0836JGZ74/ref=sr_1_274?qid=1672923606&amp;s=kitchen&amp;sr=1-274"/>
    <x v="1"/>
    <x v="0"/>
    <n v="6.2068965517241388"/>
    <n v="6.2068965517241388"/>
  </r>
  <r>
    <x v="1259"/>
    <s v="Tata Sky Universal Remote Compatible for SD/HD"/>
    <x v="2"/>
    <s v="HomeTheater,TV&amp;Video"/>
    <n v="204"/>
    <n v="599"/>
    <n v="0.66"/>
    <x v="13"/>
    <n v="339"/>
    <s v="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
    <s v="AF3XUWT2436N7RHNRA7RNALJB74Q,AEOI5IZQ52FK6IT2FCZNE5LUCBNA,AFHQK5EVOXJQOV6ND7A7RESRSZXQ,AERDX5Z6F4SNHSYXM6Q3RKZHNHRQ,AGLTJEIA65FMSJC555OYU5ZMNOLA,AHRW74XAWDCJR7LLTQZTX6NNTY6A,AHNLND23LRRQQ5HTBQGEKYKUYDJA,AE3WB4ZVEGCMAZMHPCPLCQNKKQHQ"/>
    <s v="Amazon Customer,JKSingh,Aryan,sridhar reddy B,karthikg,Dipraj More,Brahmaiah V,amit kumar"/>
    <s v="R23VU14H85GINN,RD8Y8FJWLK3XY,RU5K3FZ0CXHM7,R17Q98YONHJWHJ,R3TFFDWEHT3NTP,R2OSACKU5SYG47,RWWWFTZ9CN3TK,R10A14SK3WPO23"/>
    <s v="its not Universal,Tatasky remote from Amazon is cheapest, best,Good services by amazon,Okay product,1 item missing,Nice product,Ok,Good for general use"/>
    <s v="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
    <s v="https://m.media-amazon.com/images/W/WEBP_402378-T2/images/I/416A01cyQYL._SX300_SY300_QL70_FMwebp_.jpg"/>
    <s v="https://www.amazon.in/Tata-Sky-Universal-Remote-Compatible/dp/B08CKW1KH9/ref=sr_1_230?qid=1672909135&amp;s=electronics&amp;sr=1-230"/>
    <x v="1"/>
    <x v="0"/>
    <n v="5.4545454545454541"/>
    <n v="5.4545454545454541"/>
  </r>
  <r>
    <x v="1260"/>
    <s v="IKEA Milk Frother for Your Milk, Coffee,(Cold and hot Drinks), Black"/>
    <x v="1"/>
    <s v="Kitchen&amp;HomeAppliances"/>
    <n v="229"/>
    <n v="399"/>
    <n v="0.43"/>
    <x v="13"/>
    <n v="451"/>
    <s v="Frothes milk up in 15-20 seconds.|Can be used for both cold and hot milk.|Batteries are sold separately, 2 pcs LR6 AA 1.5V required.|Two AA batteries should be placed in opposite direction in frother as in last image|New Batteries are recommended to work efficiently"/>
    <s v="AE4755NP2P2WIA3W6UZ4GBQUMYJQ,AGWJM4UXHNXL35HZ2RI6VJSH5KLQ,AH5Y43O2IZ3KNXE766GJMNEVTYZQ,AFQEZSS2I5IGAKZY3Y3CGDZLCJIA,AGHZSEUC44TVE5MU6KPGKEPS6ORA,AEJHCNCKOWWSZBGYQZF34SCZVKZQ,AEOAQQUIW5XQW2XAAIMHD34MNHAA,AEHANMVD4Q7UEQ2XXSW7XW72EJKQ"/>
    <s v="ANURAG,Amazon Customer,Pallavi Jaiswal,Anshita,Pooja Bhargava,Manoj singh,Akanksha,Morpankh art gallery"/>
    <s v="R1K0ML8QPZZSH7,R1VJZH5L1SRLPA,R2TTZ6Y61C1955,RYRQ7HQ4WDD0R,R24V2VP33R7Q4Z,R1F215HE3H6ZGT,R1YT2C41FFR9NG,R2UR2X3ZHZC5MU"/>
    <s v="Rechargable batteries do not fit correctly,Okay product,Great purchase.,Average,Fantastic,Just buy it...,Product is good for this price,Happy That I didn't have to go to Hyderabad for IKEA."/>
    <s v="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
    <s v="https://m.media-amazon.com/images/W/WEBP_402378-T2/images/I/21JwUdnWL4L._SX300_SY300_QL70_FMwebp_.jpg"/>
    <s v="https://www.amazon.in/IKEA-Frother-Coffee-Drinks-Black/dp/B09LMMFW3S/ref=sr_1_487_mod_primary_new?qid=1672923617&amp;s=kitchen&amp;sbo=RZvfv%2F%2FHxDF%2BO5021pAnSA%3D%3D&amp;sr=1-487"/>
    <x v="1"/>
    <x v="0"/>
    <n v="8.3720930232558146"/>
    <n v="8.3720930232558146"/>
  </r>
  <r>
    <x v="1261"/>
    <s v="Bajaj Majesty RX10 2000 Watts Heat Convector Room Heater (White, ISI Approved)"/>
    <x v="1"/>
    <s v="Heating,Cooling&amp;AirQuality"/>
    <n v="2219"/>
    <n v="3080"/>
    <n v="0.28000000000000003"/>
    <x v="13"/>
    <n v="468"/>
    <s v="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
    <s v="AGVPWCMAHYQWJOQKMUJN4DW3KM5Q,AF4Q3E66MY4SR7YQZSWBBRU5XQKQ,AEM2ZDSQE4QZIGTCTE4HSNZOS7DQ,AEHMIAQFYXW3CY6Z37ABRXSOJRPA,AHJCYSNMFLZM7CA4FGDPU7A4UHYQ,AEQTWNQ6GKTOSJO3ZEPHRTH56VCA,AHIHPBLP6PPV66Y3AWOSYFBVZPFA,AGHBKUHIWVOPUQYFRA6PXIIC6R5Q"/>
    <s v="Nehal Desai,Danish Parwez,Amazon Customer,Amazon Customer,Pankaj Kumar Singh,Pattabhi udaya kumar,Sandip Bhargava,BATTU SURESHKUMAR"/>
    <s v="R1TLRJVW4STY5I,R2O455KRN493R1,R3Q5MVGBRIAS2G,RDUWK5R7MYO0F,R2PLXU82PLNOS,R3OGEQWZH4DYFA,R5I0WH8YY7K9V,R1MC4M4R6ZDUBE"/>
    <s v="very good,Work but front melt after 2 month,Good one,It is durable,Review.,DEFECTIVE PRODUCT,Nice product,Nice product"/>
    <s v="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
    <s v="https://m.media-amazon.com/images/W/WEBP_402378-T1/images/I/41qmt2a159L._SX300_SY300_QL70_FMwebp_.jpg"/>
    <s v="https://www.amazon.in/Bajaj-RX-10-2000-Watt-Convector/dp/B009P2LIL4/ref=sr_1_504?qid=1672923617&amp;s=kitchen&amp;sr=1-504"/>
    <x v="1"/>
    <x v="0"/>
    <n v="12.857142857142856"/>
    <n v="12.857142857142856"/>
  </r>
  <r>
    <x v="1262"/>
    <s v="7SEVENÂ® Compatible for Samsung Smart 4K Ultra HD TV Monitor Remote Control Replacement of Original Samsung TV Remote for LED OLED UHD QLED and Suitable for 6 7 8 Series Samsung TV with Hot Keys BN59-01259E"/>
    <x v="2"/>
    <s v="HomeTheater,TV&amp;Video"/>
    <n v="399"/>
    <n v="999"/>
    <n v="0.6"/>
    <x v="13"/>
    <n v="493"/>
    <s v="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
    <s v="AH5G2FWQ6AJBXK2IDCA22BNQTT2A,AEEV73PQDYYMSQSW46LQMZ526YVQ,AHWB25RGISH5XJ2YQCR4J6FDBPOQ,AE2PYPC3OF2HEF4NCE63FBFFFOMQ,AHYUM6XUA4K6V4QEAPT5MLQQIDPA,AG6U2ZW7UGA562DK4W6NVANEMKDA,AFALQ6JKOEKVRVI3BZ2G5PJ63HQQ,AGAXJLX3K3I7WQKQA4Q4NT2IJ2WQ"/>
    <s v="MONTY,Qais Makani,Rajat Shuvra Roy,Amith PJ,Dheeraj Agarwal,bragdishwaran.u,Amazon Customer,VSR"/>
    <s v="RVEWH0LAEO3NH,R3E42NTD6HXN1Q,R3IC0VLPIDBPTY,R1F0O9EAQGRSQS,R2B02VD2RPE2SE,RO2E58ZA8YH7E,R10AUMHF2MJRRU,R1BBQYI4QO69ID"/>
    <s v="Overall Good,Works well. Will comment on durability after using it for a few months.,Nice product,Channel button doesn't work,Compatible with every smart tv,functionality at a budget,Number keys not working,It's good to go ahead with this, for Samsung 6 series"/>
    <s v="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
    <s v="https://m.media-amazon.com/images/W/WEBP_402378-T1/images/I/21rBnbHkW9L._SX300_SY300_QL70_FMwebp_.jpg"/>
    <s v="https://www.amazon.in/7SEVENTM-Compatible-Replacement-Original-BN59-01259E/dp/B09L8DSSFH/ref=sr_1_52?qid=1672909126&amp;s=electronics&amp;sr=1-52"/>
    <x v="1"/>
    <x v="0"/>
    <n v="6"/>
    <n v="6"/>
  </r>
  <r>
    <x v="1263"/>
    <s v="Libra Room Heater for Home, Room Heaters Home for Winter, Electric Heater with 2000 Watts Power as per IS Specification for Small to Medium Rooms - FH12 (Grey)"/>
    <x v="1"/>
    <s v="Heating,Cooling&amp;AirQuality"/>
    <n v="949"/>
    <n v="2299"/>
    <n v="0.59"/>
    <x v="13"/>
    <n v="550"/>
    <s v="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
    <s v="AE5FZ5B3EEES45Q26PNUBTJ5DRYA,AGL2B432J2VDHOSUWTQ6KOAS6AMQ,AFWPWQ32B7BLW23MWYFHGYLNGUCA,AFNUTTGM5CBUQEYWPEQ57UABIHAQ,AFYLL7VANUJZ6M4L3277TRRERA5Q,AH3VEJH6HMUCM37ZZNCMRNPY6S3A,AE4BFRYLLJQRZJLJ755OH7DYIE4A,AF2LCSDV3YQRDO3B3ZTEEFLFNLLQ"/>
    <s v="gitesh jaiswal,Divyansh,Dr Paras,Amazon Customer,Vrushali Rhatwal,A K Gupta,Amazon Customer,Ashok kumar"/>
    <s v="R363CESXF8MX1J,RPFBIUJQY7U8J,R1RANSDWMZLOFX,R2KRLWEGK8WRUV,RJT2AYA3VYJKW,RED9KLRCGWVCA,R8AVX9DP1CA8T,R27B8CDIU1PSLD"/>
    <s v="Product functioning ok but price is quite high,Compact and effective,Nice product,AdiLakshmi,Best product,LIBRA 2000 Watt Portable Room Heater with adjustable thermostat,receive faulty product,Very good heater."/>
    <s v="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â€™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
    <s v="https://m.media-amazon.com/images/I/51GEjZAmNRL._SX300_SY300_QL70_FMwebp_.jpg"/>
    <s v="https://www.amazon.in/LIBRA-Portable-Heater-Adjustable-Thermostat/dp/B07J9KXQCC/ref=sr_1_500?qid=1672923617&amp;s=kitchen&amp;sr=1-500"/>
    <x v="1"/>
    <x v="0"/>
    <n v="6.1016949152542379"/>
    <n v="6.1016949152542379"/>
  </r>
  <r>
    <x v="1264"/>
    <s v="Electvision Remote Control Compatible with Amazon Fire tv Stick (Pairing Manual Will be Back Side Remote Control)(P)"/>
    <x v="2"/>
    <s v="HomeTheater,TV&amp;Video"/>
    <n v="1299"/>
    <n v="1999"/>
    <n v="0.35"/>
    <x v="13"/>
    <n v="590"/>
    <s v="*Please match your previous remote before placing order. or for verification of remote contact our coustmer care 7738090464"/>
    <s v="AFYFQI7B55R5LXO2D3JPD6FBNUCA,AEE6KWTJSN7EKGJ2TWFZCA6EGWJA,AHTJBJPYGGEWZQWQT7QJT2DPN7ZQ,AG4ZEZKMSPQD52MAAXWEB2PVXJ2Q,AGLKEDKY645GZ33OFGXHPWWFLXOA,AHOTORDSGF2IWSGTMZVAX56B77IQ,AFSEUS2I77MEWPOCPW77EOU6Y62A,AF6SQCFVW3FHWWPMLKQXFO5N2SJQ"/>
    <s v="Anand Tiwari,Dr Emes Malsawma,Nishant k.,Amazon Customer,Divyang Jhala,SeeCot,Amos,Dr Rose Khan"/>
    <s v="R2OMPDR9UR512Z,R17E6HA16QAPSB,R1WWYE6UETR0U5,RTK0O34YU9CJW,R1TLCKD66VSYHG,RVSKWY5IP3JQB,R3R6UOU1IUUI8Z,RBHGRXXSWSZY0"/>
    <s v="Average,As good as original,expensive,Bought it in aug and by oct it is not working.will i get a refund or replacement,A useful compatible product.,Volume button doesn't work at all,Works.,Best Remote,Connect Very Well"/>
    <s v="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
    <s v="https://m.media-amazon.com/images/I/31sBb-2L8KL._SX300_SY300_QL70_FMwebp_.jpg"/>
    <s v="https://www.amazon.in/Electvision-Remote-Control-Compatible-Pairing/dp/B09DDCQFMT/ref=sr_1_130?qid=1672909130&amp;s=electronics&amp;sr=1-130"/>
    <x v="1"/>
    <x v="0"/>
    <n v="10.285714285714286"/>
    <n v="10.285714285714286"/>
  </r>
  <r>
    <x v="1265"/>
    <s v="Wipro Vesta 1380W Cordless Steam Iron Quick heat up with 20gm/ min Steam Burst, Scratch resistant Ceramic soleplate ,Vertical and Horizontal Ironing, Steam burst of upto .8g/ shot"/>
    <x v="1"/>
    <s v="Kitchen&amp;HomeAppliances"/>
    <n v="1799"/>
    <n v="2599"/>
    <n v="0.31"/>
    <x v="13"/>
    <n v="771"/>
    <s v="Scratch resistant, easy glide ceramic soleplate. 360Â° Swivel Cord|Non-Stick PTFE coated Ceramic soleplate for smooth ironing, Dry/Steam/Spray Ironing|Variable Steam Control with self cleaning feature|Large 200 ml water tank for longer ironing session|Auto Cleaning Technology"/>
    <s v="AE7FJN3NTELV6LEGHCJEF3KVHDTQ,AHKROJWBVJVV7IKLAA25VSE6D3DQ,AGVKMZBRHV3SFV4YC5BYJPTXY6CQ,AFFWY6CWXFXPQZ6FP4RDR3FHTCUA,AFHIHV565WL46UIVDWGV5UZHZFXA,AGPWCDNDTSD6WCMHDWECMEE7WQTQ,AEMUKHRIKGIUXS6PTQTYDTMGPNMA,AERBIKQOWRHZIFLPTJF2KBWMMN3Q"/>
    <s v="Sai,pallavi,Nibin BN,Suhas B S,Filsuf Navas,shoaib mohd khan,Akshaykumar Navlakha,Biplab Sarkar"/>
    <s v="R3VVDILPFTB4N,R33D06F6025R9G,R2I3H0WMODAWBP,R1AF6E3N2B9CB2,R36R7R03G3ZTT9,R26LX5GA0LIZA8,R376OUGP5M5AHS,R1MC6HR3Y1OZWE"/>
    <s v="I got a used item,Nice,The product is good but water dripping outside of the iron box,Ok product and easy to use,Suitable only for light use.,nice,Just OK. Less heating,Socket is loose."/>
    <s v="The iron had water still inside it, the plastic clips were half opened and the box looked like it was opened , the Amazon box was intact . Just that product box was taped up . Expected to get a new product and not a renewed item .If I knew I was buying a renewed item I wouldnâ€™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
    <s v="https://m.media-amazon.com/images/W/WEBP_402378-T1/images/I/41YFjcEIwWL._SX300_SY300_QL70_FMwebp_.jpg"/>
    <s v="https://www.amazon.in/Cordless-resistant-soleplate-Vertical-Horizontal/dp/B09WF4Q7B3/ref=sr_1_463?qid=1672923615&amp;s=kitchen&amp;sr=1-463"/>
    <x v="1"/>
    <x v="0"/>
    <n v="11.612903225806452"/>
    <n v="11.612903225806452"/>
  </r>
  <r>
    <x v="1266"/>
    <s v="Lifelong LLEK15 Electric Kettle 1.5L with Stainless Steel Body, Easy and Fast Boiling of Water for Instant Noodles, Soup, Tea etc. (1 Year Warranty, Silver)"/>
    <x v="1"/>
    <s v="Kitchen&amp;HomeAppliances"/>
    <n v="549"/>
    <n v="1000"/>
    <n v="0.45"/>
    <x v="13"/>
    <n v="1074"/>
    <s v="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
    <s v="AHM4ZOXDCO5UNP4WQUXKP4NWX64A,AGHJ3BRARYIXJRGPKDIOLJYK4U2A,AFPA2366UQ6OXRQN6CDE6GBLHHIA,AG7C4WOSISFMNRWDAGVEOHVNUYSQ,AEN7C6UI4MTHHJN4TQDCCHDDJC3Q,AG57LS7SGNITPOERH5OV4VQHSVJA,AEQX24T5VMQGIZE6EZ3F5LKQP6EQ,AFP3BW7UQEWCU2KNQEJDKWTCDXRA"/>
    <s v="Kiran jot,Salman Ahmad,Neelam Rawat,Nawaz Akhtar,Jitu,Saikat Bose,Toshit D.,satisfied customer"/>
    <s v="R2QR5PM0ELMWD3,RZFX345XRS4V2,R352PKGSDAV1AW,R1ADWIR5IE7VTW,R3MBQFNM21T9KF,R1SOOON7GH1FJU,R3JFY66W19993Z,R2T4620MS8F12N"/>
    <s v="Well over all iits nice, make sure the lid of kettle has stell casing,cord should been long,Product is ok.,Product,Easy to use,Good,Good Product.,Product body looks week . Hope it stays long .,Good looking but not very strong. What else can you get for 499"/>
    <s v="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
    <s v="https://m.media-amazon.com/images/W/WEBP_402378-T1/images/I/41h9kA2Tt7S._SX300_SY300_QL70_FMwebp_.jpg"/>
    <s v="https://www.amazon.in/Lifelong-LLEK15-Electric-Stainless-Warranty/dp/B096YCN3SD/ref=sr_1_35?qid=1672923592&amp;s=kitchen&amp;sr=1-35"/>
    <x v="1"/>
    <x v="0"/>
    <n v="8"/>
    <n v="8"/>
  </r>
  <r>
    <x v="1267"/>
    <s v="SVM Products Unbreakable Set Top Box Stand with Dual Remote Holder (Black)"/>
    <x v="2"/>
    <s v="HomeTheater,TV&amp;Video"/>
    <n v="96"/>
    <n v="399"/>
    <n v="0.76"/>
    <x v="13"/>
    <n v="1796"/>
    <s v="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
    <s v="AECWBGFECHOEYECHQGPMWRYNKHYQ,AGIWNT5SLEHW7HVLBDY6H32XJ45Q,AECOFAMXWUJ62CI4VQJU5W7NVTZA,AHFBQWP65RDAIAOAYV35FWWX2G5Q,AHCM6KUAHF5H7Q67KH4KOCVDTVQA,AFABD2LOIXHYSDVJ7SQSDEH2MXLA,AEEIGWJVASSHYBL4QVIVIRRLJHKQ,AELPNPI6Q3WXYTFZ3FYVTQCHIV5A"/>
    <s v="Samadhan patil,ARUN,govind,kishor Wankhade,Rawal Singh Bhati,Naryain,Renuka,Shim"/>
    <s v="R27SWYIOUU9JGH,R3CV6G8SG8GVG0,R3FH44SD2VCUCM,R24U6J35ZGRJVD,RXSYAGW0AG5GO,RNRX90QGDJCVW,R25VGDOTPHFDDQ,R3AUZEPO4WZLD3"/>
    <s v="Good product,Average product quality,Good,Good product,Nice product,Nice product,super product s,Set up box wall mounted without screws"/>
    <s v="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
    <s v="https://m.media-amazon.com/images/I/41QvckgGiCL._SY300_SX300_QL70_FMwebp_.jpg"/>
    <s v="https://www.amazon.in/SVM-Products-Premium-Quality-Unbreakable/dp/B07VVXJ2P5/ref=sr_1_300?qid=1672909139&amp;s=electronics&amp;sr=1-300"/>
    <x v="1"/>
    <x v="0"/>
    <n v="4.7368421052631575"/>
    <n v="4.7368421052631575"/>
  </r>
  <r>
    <x v="1268"/>
    <s v="Milk Frother, Immersion Blender Cordlesss Foam Maker USB Rechargeable Small Mixer Handheld with 2 Stainless Whisksï¼ŒWisker for Stirring 3-Speed Adjustable Mini Frother for Cappuccino Latte Coffee Egg"/>
    <x v="1"/>
    <s v="Kitchen&amp;HomeAppliances"/>
    <n v="375"/>
    <n v="999"/>
    <n v="0.62"/>
    <x v="13"/>
    <n v="1988"/>
    <s v="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
    <s v="AGR7UFLFQ3KUH7644ARDPSSYAZ2Q,AGMHSLSOBPJRH6RCZBNKNZ2YQY6Q,AENX4IK4CRKRAOJQOLMRH6QNCTCA,AFAW47CO7UX37TKZSGRUHIKZMATA,AHUHAGOBF67BLOQGF3C5GBFOPPYQ,AF6UFCDLC6WSCFBZE56AMTOFKNVA,AG2FFL77UFH5Y44BU4FY2FKT6YAQ,AE7Q7KWRZ7MHMTD4I63KVNQQLOGQ"/>
    <s v="Nipurn Ruhela,Shalini KJ,Aloke Kanoria,ASHISH SHARMA,Pankaj Chaudhary,Manish,Muskan Thakur,Balvinder"/>
    <s v="R38F8NXSXYDTXY,RVHJAX9LZXL81,R2E2LEW31FG8SL,RR4N76OXC0SFK,R3RUZMOBCK3L6O,RLT5ZN2J9CR4R,RE3SOUOHD3XN5,R1A4SOUGDN8TRQ"/>
    <s v="Ok ok product,Great Tool for Kitchen,Easy and handy,Different frother machine,not as per images,Not good as I thought.,powerful,So glad that I bought this!,Good product, value for money"/>
    <s v="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
    <s v="https://m.media-amazon.com/images/W/WEBP_402378-T1/images/I/41875hbgKyL._SY300_SX300_QL70_FMwebp_.jpg"/>
    <s v="https://www.amazon.in/Rechargeable-whisks%EF%BC%8C3-Speed-Adjustable-Cappuccino-Bulletproof/dp/B08CGW4GYR/ref=sr_1_348?qid=1672923610&amp;s=kitchen&amp;sr=1-348"/>
    <x v="1"/>
    <x v="0"/>
    <n v="5.806451612903226"/>
    <n v="5.806451612903226"/>
  </r>
  <r>
    <x v="1269"/>
    <s v="Sony WI-C100 Wireless Headphones with Customizable Equalizer for Deep Bass &amp; 25 Hrs Battery, DSEE-Upscale, Splash Proof, 360RA, Fast Pair, in-Ear Bluetooth Headset with mic for Phone Calls (Black)"/>
    <x v="2"/>
    <s v="Headphones,Earbuds&amp;Accessories"/>
    <n v="1599"/>
    <n v="2790"/>
    <n v="0.43"/>
    <x v="13"/>
    <n v="2272"/>
    <s v="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
    <s v="AGPAF3K6YHEM7446WLCBQJZWORAQ,AECOALJSL7PRTK6PAPQVUM6BT3MA,AHYSFJSMB2QV5236QBEYJ7TFBMEA,AGT55L7XB6PFMNTDTRVHZTD6W4EQ,AGIGWMNDM3SRININDV7BH7YG3C6Q,AHPG3AAPVL7HKSID4IPJ5MDAMAJA,AER3MEPIVO2UH7ZC2DBFABZIBPSA,AF6LZ57BTR46HO4KDLYUF7UJZQ5A"/>
    <s v="Nikhil M.,Manoj K.,Nikhil,Lenkalapally raju,You tube &amp; insta- The_voyager_ad,Ajinkya M K,Manish Parate,Kanak Sharma"/>
    <s v="R3F2RGMVGXBBAW,R1QF8TBA1FDIL8,R3PQ1KGTPP89XV,RV46F0P6E6UXD,R39L5C9XC2E993,R3UGNLBXR6LUNT,R1F5TB9ITVZPUQ,R15YXHS43BMUK1"/>
    <s v="A well designed product,Rich Quality Music But Comes with compromise on Features,Grip to the ear need to improve,Good,This is for new mobile with Bluetooth 5.0 v or apple phones - don't purchase for old phones,Good sound quality,Value for money,Good quality and sound but not the best."/>
    <s v="Let me start with something no one writes about.UI:Power On. Hold the center button for 2 seconds and the earphones with say in a Japanese/Indian woman's voice, &quot;power On, battery about 70%&quot;. She does not sound Chinese like the cheap Chinese headphones. Her voice volume level is not very high either.BT pairing:Turn off the headset, press and hold to center button but keep holding the same button. The headsets voice will say, Bluetooth pairing&quot;. Once connected, it will say, &quot;Bluetooth connected&quot;. If BT disconnects, the voice says, &quot;Bluetooth disconnected&quot;.Next track:Press and hold the + button for 2 seconds and the headset will make a cute &quot;chime&quot;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quot;.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
    <s v="https://m.media-amazon.com/images/I/31lF-FdlrHL._SX300_SY300_QL70_FMwebp_.jpg"/>
    <s v="https://www.amazon.in/Sony-Headphones-Customizable-Equalizer-DSEE-Upscale/dp/B09YLFHFDW/ref=sr_1_325?qid=1672903011&amp;s=computers&amp;sr=1-325"/>
    <x v="1"/>
    <x v="0"/>
    <n v="8.3720930232558146"/>
    <n v="8.3720930232558146"/>
  </r>
  <r>
    <x v="1270"/>
    <s v="ZEBRONICS Zeb-Buds 30 3.5Mm Stereo Wired in Ear Earphones with Mic for Calling, Volume Control, Multifunction Button, 14Mm Drivers, Stylish Eartip,1.2 Meter Durable Cable and Lightweight Design(Red)"/>
    <x v="2"/>
    <s v="Headphones,Earbuds&amp;Accessories"/>
    <n v="199"/>
    <n v="499"/>
    <n v="0.6"/>
    <x v="13"/>
    <n v="2492"/>
    <s v="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
    <s v="AFOBWTUOP4PHZ5K7XW4SPJWKDIKQ,AFYMFZN2MFKODDI25OZKLO36LCHA,AFRJ7RO4QSGVXMGOMAYKDF4NV5GA,AHH3N6GR7D7M2TQEMQ2YQZ6E3VSQ,AEWMKIKL7BPEMHC27IUYWYM2T7IQ,AEE7B7WVQ7D4AVZ3PNCXJEA36ZWQ,AGJ7O6CXXXUN72WOV5JID7X7ZBMQ,AFFDNRHZZZB4RCDML523QW3BV24A"/>
    <s v="Kohana,Sameer,Rishabh singh,Sourav Ghosh,SUBH,N T HARI HARAN,Gurujeetsingh Pardeshi,SB"/>
    <s v="R3H500MXJWRGI,R23WZ2PU1E2ZTM,R26VZERXGYOH61,R6BH0WP7AU7K5,R3Q5DCTI9MGLIN,RKLM5089QQVNH,R12GPK5AS5ZUZN,R1DMSSN400Y30K"/>
    <s v="You want to buy an apple-like earpods w/o having to pay the apple price.,Fragile!,Nice auido quality but poor build quality,LOW BUDGET PERFECT CHOICE,It's good,decent purchase,Worth it,Good for the price."/>
    <s v="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â˜ºï¸,a Bit loud and the cables are very thin. But for 199 it's good ."/>
    <s v="https://m.media-amazon.com/images/W/WEBP_402378-T1/images/I/31CndDabh2L._SX300_SY300_QL70_FMwebp_.jpg"/>
    <s v="https://www.amazon.in/Zebronics-Zeb-Buds-30-Multifunction-Lightweight/dp/B09SGGRKV8/ref=sr_1_278?qid=1672903008&amp;s=computers&amp;sr=1-278"/>
    <x v="1"/>
    <x v="0"/>
    <n v="6"/>
    <n v="6"/>
  </r>
  <r>
    <x v="1271"/>
    <s v="HP Deskjet 2723 AIO Printer, Copy, Scan, WiFi, Bluetooth, USB, Simple Setup Smart App, Ideal for Home."/>
    <x v="0"/>
    <s v="Printers,Inks&amp;Accessories"/>
    <n v="5899"/>
    <n v="7005"/>
    <n v="0.16"/>
    <x v="13"/>
    <n v="4199"/>
    <s v="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
    <s v="AGTIINLWR6VP2OSW5R25BYBG5HLQ,AH3GNW4PAYTBNJZT6ZQBT3734A6A,AGWYCIPKHZXJUZXRJ7EB4TAH6OVQ,AFLHRHONMOZXHDC2ZOZHFL4YJIQQ,AFQV3ZTQ5BMBAWI2XBAE2KGC4KUA,AHGYV4BZYGAHGRKZJ3B56CVDCKLA,AHRBCLLX7TIU43LLXCP3GSMLMN6A,AHPWNTIG3ROOC7L2MFN27UHBQ2CA"/>
    <s v="S.mohan,Ashish Raj,Dr.Nirmal Singh,phone user,Aanchal,SUNIL,Jayakrishna Bomma,HARIDAS VILAYIL"/>
    <s v="R36ZW65JOPFS8L,RAEGRKQ26HAKB,R3U1GKVTCQ21OO,RAHRN3DS37LUC,R176NMLL4UKOG4,R1OZH39239I73K,RS9AG75KQ5ZWV,RSG6CEI9TVLPB"/>
    <s v="Worth it for the price,Ink goes very fast,Best print Quality.,Not everything looks right.,It's nice,Good one,Good for home printing and school assigmntsnment,After every 100 copy cartridge has to be replaced"/>
    <s v="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â€™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â€” somethingâ€™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
    <s v="https://m.media-amazon.com/images/W/WEBP_402378-T2/images/I/31ulmi5lTYL._SX300_SY300_QL70_FMwebp_.jpg"/>
    <s v="https://www.amazon.in/HP-DeskJet-2723-Wireless-Printer/dp/B08D9MNH4B/ref=sr_1_418?qid=1672903016&amp;s=computers&amp;sr=1-418"/>
    <x v="1"/>
    <x v="0"/>
    <n v="22.5"/>
    <n v="22.5"/>
  </r>
  <r>
    <x v="1272"/>
    <s v="Usha Steam Pro SI 3713, 1300 W Steam Iron, Powerful steam Output up to 18 g/min, Non-Stick Soleplate (White &amp; Blue)"/>
    <x v="1"/>
    <s v="Kitchen&amp;HomeAppliances"/>
    <n v="999"/>
    <n v="1560"/>
    <n v="0.36"/>
    <x v="13"/>
    <n v="4881"/>
    <s v="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
    <s v="AECBOMQMFPCFZ2YYN5SAQTT52Q5A,AGDMYQLJDG7WITISOEIVCEJWV3AA,AG7JD2UYSH7NDVCB4FOHEKNHW4NA,AERCPMXMGMUH5YB56JZXTD23FKFQ,AGTA4ISMM3QZ6LTUP63C4WIKPWMQ,AHSZCGWJCJJWOQ2FI6TDIDES2WTQ,AHEGBS6GMG6ATBO66V4I544GIQ4Q,AHHL6WFI4OEWNPTGO4WEDF6B7WXQ"/>
    <s v="Gulshan,Rajendra Prasad Ambala,Mrinal Kukreti,Ravi Rathore,Bhartendu Singh,Dinesh Kumar Namdeo,mallikarjuna,Yogesh Sharma"/>
    <s v="R3LRZAZO84DZ6K,R2YW5LSIWDR1XE,R6ML5G46VYY0P,R11DL2AWM51JUU,R1B80KWS9LCB8X,RVX4OJQUR5ZVE,RPBCYAHF3NX4E,R14KVXYDLAEBHR"/>
    <s v="Nice,Good product,Poor,its Good working this iron,Water comes out,Average,I collect damaged item so i return but not received or replacement,Not that good but ok at the price of 899."/>
    <s v="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
    <s v="https://m.media-amazon.com/images/W/WEBP_402378-T1/images/I/41TMMpVWKqL._SY300_SX300_QL70_FMwebp_.jpg"/>
    <s v="https://www.amazon.in/Usha-Steam-3713-1300-Watt-White/dp/B07989VV5K/ref=sr_1_203?qid=1672923601&amp;s=kitchen&amp;sr=1-203"/>
    <x v="1"/>
    <x v="0"/>
    <n v="10"/>
    <n v="10"/>
  </r>
  <r>
    <x v="1273"/>
    <s v="Gizga Essentials Multi-Purpose Portable &amp; Foldable Wooden Desk for Bed Tray, Laptop Table, Study Table (Black)"/>
    <x v="0"/>
    <s v="Accessories&amp;Peripherals"/>
    <n v="549"/>
    <n v="1999"/>
    <n v="0.73"/>
    <x v="13"/>
    <n v="6422"/>
    <s v="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
    <s v="AGVFCAHYGUUYGNODPT4TQQXTUGHQ,AFWK27A6IAU3NDNZKOC6VSFUPT7Q,AEUNRLYPFHSNIUTSTYF72R7XCSMA,AGIXZFCBWQFPGYRBGOMZN4HDJ22Q,AFODHW3TDUL5H2EGNF4DOL5KWEHA,AGQMTHUQSTGTZAMDFWDNAUTLQN4Q,AE3MQNNHHLUHXURL5S7IAR7JTGNQ,AHUAVIIVYTKSFJV2C42QS4BXFOMQ"/>
    <s v="Swapnil,Kunalb,SATISH MALVIYA,Manisha soni,Bishwapriyo Sarkar,Ravinder,Durai Vignesh,Placeholder"/>
    <s v="R2YQPN91YO0X0O,R1LSBBVTFFMUBD,RM5YUP58CTVMN,R8D1M05NWS80B,R3BSHLY6DC169B,RPQSMIZYYZ5XY,RSN8CDJ5X1XI1,RBZWRPAGEE7YW"/>
    <s v="No any specific,Ok, in this price !,Write karte samay vibrate hota hai,Good but little hard to use on bed because of curvy edge,Poorly designed product,All over good product,Poor Stability,Good"/>
    <s v="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
    <s v="https://m.media-amazon.com/images/W/WEBP_402378-T1/images/I/51X5mRykgbL._SX300_SY300_QL70_FMwebp_.jpg"/>
    <s v="https://www.amazon.in/Essentials-Multi-Purpose-Portable-Wooden-Laptop/dp/B07MSLTW8Z/ref=sr_1_217?qid=1672903006&amp;s=computers&amp;sr=1-217"/>
    <x v="1"/>
    <x v="0"/>
    <n v="4.9315068493150687"/>
    <n v="4.9315068493150687"/>
  </r>
  <r>
    <x v="1274"/>
    <s v="Artis AR-45W-MG2 45 Watts MG2 Laptop Adapter/Charger Compatible with MB Air 13â€ &amp; MB Air 11â€ (14.5 V, 3.1 A) Connector: MG2 (T Tip Connector)"/>
    <x v="0"/>
    <s v="Accessories&amp;Peripherals"/>
    <n v="1699"/>
    <n v="3499"/>
    <n v="0.51"/>
    <x v="13"/>
    <n v="7689"/>
    <s v="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
    <s v="AF7KVNWBD7JWYLKGKXBYJ5O7RQ4Q,AENT4PFAUWIXBLC63RBXFSIQS25A,AFNJ2FA2TZWNELD25ME5HKAFNN3A,AE7HD2B333CUTVNEKKQ2OFF3ZWNA,AH7QP5VH5777BLVSP5M6KE2IEOWA,AFHOIELXNNNUIH657DZGY66E47BA,AG56GJXG2U4TIZ42J4H5SIAOZFSQ,AEE5ETMIZN42YFYSNE3DUQUSWEJA"/>
    <s v="p a joseph,Saurabh J. Deuri,Yogendra kumar,Purvi Neema,Ã‚RUN MOHAN,Ankit Nagvekar,Gautham Panchavadi,Akshay Kaushik"/>
    <s v="R268UIIQ8R8LOR,R15VZPEXXYZB7I,R3R1OIOGZG4W4C,R3EQ4KGEQ3TQLL,R2N86U6QNUP5VH,R3E30BZGJ93XEM,R3M5YID5J08Y5T,R3BE5A24UBV6J7"/>
    <s v="Excellent product. vlue for money,Decent product,à¤¯à¤¹ à¤…à¤šà¥à¤›à¤¾ à¤ªà¥à¤°à¥‹à¤¡à¤•à¥à¤Ÿ à¤¹à¥ˆ à¥¤à¤ªà¥ˆà¤¸à¤¾ à¤µà¤¸à¥‚à¤²,Itâ€™s good product,it does the job,Works for a year, then stops.,Good product,So far so good"/>
    <s v="Use it for my Macbook pro 13&quot;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â€™s almost 4 months purchasing the product now, Doing and last well so far no complaint.,à¤ªà¥ˆà¤¸à¤¾ à¤µà¤¸à¥‚à¤²,While charging my laptop, this charger gets heated up more than the original charger. Thatâ€™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â€™s like a yearly subscription based charger, will work well for a year, then you have to order a new one.,Value for money and as far as now itâ€™s working perfectly. Quality wise also not that bad.,The charger is working fine on my macbook 13 inch retina display for the. past 5 months"/>
    <s v="https://m.media-amazon.com/images/I/31Wm6eo+yYL._SY300_SX300_.jpg"/>
    <s v="https://www.amazon.in/Artis-AR-45WMG2-Compatible-Laptop-Adaptor/dp/B07L1N3TJX/ref=sr_1_432?qid=1672903016&amp;s=computers&amp;sr=1-432"/>
    <x v="1"/>
    <x v="0"/>
    <n v="7.0588235294117645"/>
    <n v="7.0588235294117645"/>
  </r>
  <r>
    <x v="1275"/>
    <s v="ZEBRONICS Zeb-Evolve Wireless in Ear Neckband Earphone with Supporting Bluetooth v5.0, Voice Assistant, Rapid Charge, Call Function &amp; Magnetic Earpiece, with mic (Metallic Blue)"/>
    <x v="2"/>
    <s v="Headphones,Earbuds&amp;Accessories"/>
    <n v="499"/>
    <n v="1499"/>
    <n v="0.67"/>
    <x v="13"/>
    <n v="9169"/>
    <s v="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
    <s v="AFVD56LA6WDD3SSROFLFQVHLSHJA,AFKGFQ6SM5VJVVFZM7RNLTQ4QFMQ,AFZ2XU2PKUJGH3N6MCYNRFGVUU5A,AHY6XDQNLICAHSOUPBE47XD3UDTA,AE7PU2TS7JOYITZOCZV5YQ2D4LVA,AFDQY2YWCKPDNXKZDTLPJAQ4JO7A,AHOSX5HUOCDZZKOMGTHESXDP4BQQ,AGUBBQWRKM3QWTTVHVOYM4IYMDFQ"/>
    <s v="Vibhor sharma,Eshaan tripathi,Arun R,Vikrant Khatri,Mahir,JASVINDAR SINGH,Mahaboobsaheb s.,aasim khan"/>
    <s v="R1ZVVISXKO1JOK,R1ZPSHX28L5WL0,R1CDARD5LUVUAJ,R1HCEZCBOONRT6,R3LW1RYTWDVNZK,R14K7AW0ZFZRGD,RZ3JLZP8FSO3I,R12VALC47YCIOT"/>
    <s v="Best at this price range.,Value for money,Value for money,Little bit compromise with make &amp; connectivity, rest all perfect ðŸ‘Œ,Nice,Nice,Good,Good product"/>
    <s v="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ðŸ‘ðŸ‘,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
    <s v="https://m.media-amazon.com/images/I/31gZM-XkOtL._SX300_SY300_QL70_FMwebp_.jpg"/>
    <s v="https://www.amazon.in/ZEBRONICS-Zeb-Evolve-Supporting-Metallic-Blue/dp/B09GFWJDY1/ref=sr_1_250?qid=1672903007&amp;s=computers&amp;sr=1-250"/>
    <x v="1"/>
    <x v="0"/>
    <n v="5.3731343283582085"/>
    <n v="5.3731343283582085"/>
  </r>
  <r>
    <x v="1276"/>
    <s v="Gizga Essentials USB WiFi Adapter for PC, 150 Mbps Wireless Network Adapter for Desktop - Nano Size WiFi Dongle Compatible with Windows, Mac OS &amp; Linux Kernel | WPA/WPA2 Encryption Standards| Black"/>
    <x v="0"/>
    <s v="NetworkingDevices"/>
    <n v="269"/>
    <n v="800"/>
    <n v="0.66"/>
    <x v="13"/>
    <n v="10134"/>
    <s v="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
    <s v="AGMJ6TDLOVZIR5ZU65TLJFSLG2BQ,AGPK7U5SHXBYBXEWBTRCIAZSB6LQ,AHXYETFF4XMSAI4VAHP24XL5SSTA,AGMUJCTMBNQBOGHL6UPSSF4KSNUA,AGEUQD256CS42A6PDKDB75VZRADA,AHGA46UDDADBRAB5FOHX6XY2DBVQ,AHUVYZMQ6PWI54UXP7SLLS4ZU46A,AHVS66CFEP5AXDC35N4ME4SU4X5Q"/>
    <s v="SQL,ARUN KUMAR,veer,Ravi shankar,Shivam Kumar,ramesh,Bibin,Hem Roy"/>
    <s v="R3AZDEK3MQA3RA,RXF3HCCBWV0VB,R6CVYFDUXBS36,R1QMN1WQJIWAB7,R2MOVGGWRV4ZPE,R2Z00XYFTN4T2Y,R294UWCBOTKD8H,R3NPDCAH895UHB"/>
    <s v="Will not work with new system,Veri good,Ok product,Access wifi signal.,ðŸ‘,very good,Good Product,8139EU based okayish but low reception"/>
    <s v="Was working fine with window 10 old computer but is not installable with new system on Window 11,Overall very good item,Easy to install ok signal,This was used to accesd wifi connectivity for desk top, and TV, worked fine,ðŸ‘,like,Good product, satisfied with its performance.,It worked on most devices where driver could be installed, even worked with linux system too but for the reason I bought simply didn't get solved with it.. though not returning it as it worked in my computer without any issues."/>
    <s v="https://m.media-amazon.com/images/I/31mgo4D-kPL._SX300_SY300_QL70_FMwebp_.jpg"/>
    <s v="https://www.amazon.in/Receiver-300Mbps-802-11b-Wireless-Network/dp/B0141EZMAI/ref=sr_1_99?qid=1672909129&amp;s=electronics&amp;sr=1-99"/>
    <x v="1"/>
    <x v="0"/>
    <n v="5.4545454545454541"/>
    <n v="5.4545454545454541"/>
  </r>
  <r>
    <x v="1277"/>
    <s v="KENT Gold Optima Gravity Water Purifier (11016) | UF Technology Based | Non-Electric &amp; Chemical Free | Counter Top | 10L Storage | White"/>
    <x v="1"/>
    <s v="Kitchen&amp;HomeAppliances"/>
    <n v="1699"/>
    <n v="1900"/>
    <n v="0.11"/>
    <x v="13"/>
    <n v="11456"/>
    <s v="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
    <s v="AGYLQ6KMOYG2N4U5GNYARX2MBB4Q,AENABMLHDXXHUYBOHPRFH4X3PMCA,AFW36VYDMVOGNOQ3KW5TU52NBPYA,AFEQJU6HMTSU2TSLWVLTRMMDUVJQ,AH4A6ZXSVYUDRVTZJ5J53UD3VNPQ,AEAMXZQMDHPTSSU6VOCCG7FJ3L5A,AFPNCLF6XNCVGSLV4B3UCFJZENEQ,AFERJ3NSJPHMZPWXLNY2MB6NHERQ"/>
    <s v="Dharmender Sharma,Sheba mathew,Amazon Customer,Sanchita Sachin Dhanawade,S.V,Shivam Jha,Michael Rinsailova,Sanjeev Chowdhary"/>
    <s v="R3ILP34L4UM7UI,R1M3L7485NFGSE,R68JE2G98FHTQ,R2DX8OAP0HXXWP,R2LZF3QSCI31HQ,RCGA8MAYBXPJV,R2OPEWC0J4VGCD,R18ICGMNS6POJN"/>
    <s v="Nice,Overall satisfied with the product,Good,Nice products,Slow filteration,Fit for 2 people,Mini filter,I have received delivery yesterday only and found a manufacturing defect i.e. leakage from the top"/>
    <s v="Nice ðŸ‘,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
    <s v="https://m.media-amazon.com/images/W/WEBP_402378-T1/images/I/31A-v4dVHmL._SX300_SY300_QL70_FMwebp_.jpg"/>
    <s v="https://www.amazon.in/Gold-Optima-10-Litres-Non-electric-Purifier/dp/B009DA69W6/ref=sr_1_196?qid=1672923600&amp;s=kitchen&amp;sr=1-196"/>
    <x v="1"/>
    <x v="0"/>
    <n v="32.727272727272727"/>
    <n v="32.727272727272727"/>
  </r>
  <r>
    <x v="1278"/>
    <s v="USHA Quartz Room Heater with Overheating Protection (3002, Ivory, 800 Watts)"/>
    <x v="1"/>
    <s v="Heating,Cooling&amp;AirQuality"/>
    <n v="1199"/>
    <n v="1695"/>
    <n v="0.28999999999999998"/>
    <x v="13"/>
    <n v="13300"/>
    <s v="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
    <s v="AFF4TQVTALIJ24PF3PWD376ONLXQ,AHF4Q46ABHEW3O6SZQMAXB6R6ZLA,AGKD2FZGZLQPA3VITZMPXL2OQMHA,AEF46LTPVXW3BL7J4RETUFLLW3RA,AEKFSZLXX2ULI3U46YCZPRILVW6A,AESYTC5OIXBUIDGPDE53XYOENLWA,AEV4CXMHUNKPH56BNTAMEH7EOMZA,AHFXBNDCOX7XWOQ3AG6PTK6LOF2A"/>
    <s v="Sudesh,sayan mukherjee,SS,Ritu Doloi,Sudip Mandal,Yash Raj,Abhay Dogra,Tajammul Hussain"/>
    <s v="R2PFPVD7QTRJC6,RI7CEYXWJ4WUJ,R26D8KBCMOE84W,R19IYA3EBVQNHL,R28KN014376DH8,R2MRD2AYGLWP61,RXV0W64L9ITU1,R1VBNBY9DR8FJ9"/>
    <s v="Good and affordable room heater,Good for tight spaces,Short shelf life,Niceeee,Very good product,It's good,Heating capacity,Good"/>
    <s v=",Good product for tight spaces and easy to replace as well.,One of the filaments lasted about 7 days of usage. Waiting to see how long the other lasts.,I like this product as compare to price itâ€™s look worthy. Hope will work like this in future too.,Good for one small room (120sq ft),Good,Heating capacity is not that much good.,Good product"/>
    <s v="https://m.media-amazon.com/images/I/514Zxz-eqKL._SX300_SY300_QL70_FMwebp_.jpg"/>
    <s v="https://www.amazon.in/Usha-Quartz-800-Watt-Overheating-Protection/dp/B00H47GVGY/ref=sr_1_6?qid=1672923591&amp;s=kitchen&amp;sr=1-6"/>
    <x v="1"/>
    <x v="0"/>
    <n v="12.413793103448278"/>
    <n v="12.413793103448278"/>
  </r>
  <r>
    <x v="1279"/>
    <s v="Inventis 5V 1.2W Portable Flexible USB LED Light Lamp (Colors may vary)"/>
    <x v="0"/>
    <s v="Accessories&amp;Peripherals"/>
    <n v="39"/>
    <n v="39"/>
    <n v="0"/>
    <x v="13"/>
    <n v="13572"/>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GA4V2SLJ744MITK2FWWGPXOFB7A,AHDOHVS266NLKERWUCDBLOI2HS3A,AERHDD3XT6MQGSE4F4NHHYRDW3KQ,AHU7BO2DJJO2GP4JBADXH4ED6NUQ,AGSDISZT2Q56EHH3RWMSELFMI2AA,AEIY5QN6TDD4V2TCBEE6BF7KLIAQ,AEI4BIWGOCYLHHENSEEBA3PZACHA,AFA3SIQ6QNXPHVU6AIEL4FIMUYDQ"/>
    <s v="Dhruv Sharma,Durairaj B,Ved Katyayan,Shailendra Kumar Negi,A. Kumar.,Sridhar,Suresh Chauhan,Soumyadeep Barui"/>
    <s v="R1NAJ7CT76Z9SF,R17L9205IYOD,R2GAKH6NBQPCFV,R12VH0YMA85Z6G,R241P9DGAUL3DX,R3GYBSPX62MJ3L,R2YP7C5YQJME2G,R2HJ98L0OHC1I4"/>
    <s v="it worked properly for almost one year,ok,USB lamp,Value for money.,For defective I guess. One or two LED not illuminating properly.,Just ok,Very short,Ultimate nice products"/>
    <s v="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
    <s v="https://m.media-amazon.com/images/W/WEBP_402378-T2/images/I/31vg0FKWoUL._SX300_SY300_QL70_FMwebp_.jpg"/>
    <s v="https://www.amazon.in/Inventis-Portable-Flexible-Light-Colors/dp/B00URH5E34/ref=sr_1_461?qid=1672903018&amp;s=computers&amp;sr=1-461"/>
    <x v="1"/>
    <x v="0"/>
    <s v=""/>
    <s v="0"/>
  </r>
  <r>
    <x v="1280"/>
    <s v="PTron Boom Ultima 4D Dual Driver, in-Ear Gaming Wired Headphones with in-line Mic, Volume Control &amp; Passive Noise Cancelling Boom 3 Earphones - (Dark Blue)"/>
    <x v="2"/>
    <s v="Headphones,Earbuds&amp;Accessories"/>
    <n v="299"/>
    <n v="1900"/>
    <n v="0.84"/>
    <x v="13"/>
    <n v="18202"/>
    <s v="In-ear Dual Driver Wired Earphones with Stereo Sound &amp; Bass|In-line Remote Control with Mic, Music &amp; Call Control. Speaker Sensitivity: 101dBÂ±3dB. Frequency Response: 20Hz~20KHz. Mic Sensitivity : -42dBÂ±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
    <s v="AHDANFLZ6CRP3NUAFEG5KMPPZOFQ,AGP2HWARZOUPA3CD452G55XDOVCA,AFIXXDE6EGSPL7Z3V2HM2ONLKILQ,AHHC4X3NGUIXBDLGBNSGVCEBBWXA,AFMR2SQ4JJENHHZXWTUYOXFAFBDA,AFSN7XEYM3FYLA553HWSFJIWXNLQ,AFBFWTKCL3QGM752HHFGURNACKNA,AFH5MQTFGQYYKITYYBH5CFON3PEQ"/>
    <s v="Isfahan A,Anurag,Bhushan,Siddhesh Yadab,Rakesh,Sai,V S GUPTESWAR RAO,Amazon Customer"/>
    <s v="R2MHX3EGIJVMNQ,R1FHCHWONZZ0YJ,R216RLQKYB7TWS,R1LN12XSMIYTOW,R1TG4AO6RXHQNZ,R1FCJNCO47BBLU,REHOKLPMH5R8P,R34LHGI3NRQ0Y2"/>
    <s v="For the price tag it's really worth buying.,OK types,ONLY FOR GAMERS,Earphone case was not there,Budget gaming and music earphone,Ok good,Product is good but the accessories like the pouch is not provided as mentioned in the description,product is good but not for this price"/>
    <s v="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ðŸ˜Š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â˜ºï¸ðŸ™ƒ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
    <s v="https://m.media-amazon.com/images/I/41EnFjIAoaL._SX300_SY300_QL70_ML2_.jpg"/>
    <s v="https://www.amazon.in/Boom-Ultima-Headphones-Cancelling-Earphones/dp/B08D75R3Z1/ref=sr_1_77?qid=1672895770&amp;s=electronics&amp;sr=1-77"/>
    <x v="1"/>
    <x v="1"/>
    <n v="4.2857142857142856"/>
    <n v="4.2857142857142856"/>
  </r>
  <r>
    <x v="1281"/>
    <s v="Boult Audio Truebuds with 30H Playtime, IPX7 Waterproof, Lightning Boultâ„¢ Type C Fast Charging (10 Min=100Mins), BoomXâ„¢ Tech Rich Bass, Pro+ Calling HD Mic, Touch Controls in Ear Earbuds TWS (Grey)"/>
    <x v="2"/>
    <s v="Headphones,Earbuds&amp;Accessories"/>
    <n v="1199"/>
    <n v="7999"/>
    <n v="0.85"/>
    <x v="13"/>
    <n v="25910"/>
    <s v="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F6F5SXN6WZEJUZNPNBN7WYT5HPQ,AE5Q66OAQVOETNNHP2BPN5WIBVJA,AEH2RH7OIWT7S4QEODICS53N57KQ,AEHOWFK4BF6CWRRJDVZUZOVUL64Q,AFJ5LGRDRG2RMQGAD5BJC5YXQSJQ,AHTXV552AQKBQFWD55KKCHCNLVZA,AH2A7GWJRYJ67HRIGNYIKLIU3ORA,AEUXJKOEYXTPEXZALZOBJP3QBI3Q"/>
    <s v="Guhan V,Kailas kanna,Sankarapu sateesh,Joyal,S_Sarkar,abubakar hussain,kiransinh khant,zameer khan"/>
    <s v="R3T1GTTWKWWNZZ,R2YQKYW342PMX8,R3OSOTBK6ZE6IW,R35RC96UA66N6R,R2JWTE1QNDWW2W,R3A3YAK7RGKIF4,R22Z4U7R15TVLK,R1ENC0P3ZUKQO"/>
    <s v="Worst productðŸ˜¡,Ok product,Good product ðŸ‘,Good. Does the Job,Fitting Issue and Charging issue,Not working.,Superb I love it,It's ok nice..but not up to the mark"/>
    <s v="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ðŸ¤ðŸ»"/>
    <s v="https://m.media-amazon.com/images/W/WEBP_402378-T1/images/I/31bUanm+oRL._SY300_SX300_.jpg"/>
    <s v="https://www.amazon.in/Boult-Audio-TrueBuds-Wireless-Waterproof/dp/B08CFCK6CW/ref=sr_1_215?qid=1672903005&amp;s=computers&amp;sr=1-215"/>
    <x v="1"/>
    <x v="1"/>
    <n v="4.2352941176470589"/>
    <n v="4.2352941176470589"/>
  </r>
  <r>
    <x v="1282"/>
    <s v="Zebronics ZEB-KM2100 Multimedia USB Keyboard Comes with 114 Keys Including 12 Dedicated Multimedia Keys &amp; with Rupee Key"/>
    <x v="0"/>
    <s v="Accessories&amp;Peripherals"/>
    <n v="329"/>
    <n v="399"/>
    <n v="0.18"/>
    <x v="13"/>
    <n v="33735"/>
    <s v="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
    <s v="AHJRPRAXBOIRLYMCRQ4HCACPXDVQ,AH5G5ENXXWLJAEJMD2DGGVVWCXKQ,AEZRJAZOI4QT6FMFJMPVMZEEBGIA,AF7HCYB2DO4LPCOGY4TBL6SW5QXA,AFPF5JNNNSYW22R7HPGXZGZCWJOQ,AELR5MHP3LFLHR2IFMRE3FCQIHZQ,AE6APMY2U2SCCZYPIQWLII3GJGDA,AGYT72RKZLBSL7IRSVJXQNKHJOKQ"/>
    <s v="Sagarjit,balvant ghanekar,rohit,NATESA PILLAI RAJARAMAN,abhilash,Vikas Shukla,Lucifer,chandran"/>
    <s v="R3I9ZZITI5NO9G,R2AO8Y28HYFSGN,RVJ7OESUFXN6U,R1MDDB3FYXXEVL,R3G7Y5WQT3T0AV,ROCT9PEGTFHBI,R24WVK7TASKNPN,RUOVM34GI6ISW"/>
    <s v="Keys got hard after 2 months usage.,Temporary buy value for money daily use,Guys please don't buy cheap keyboards online,keys are clustered,Good,Good product,Don't buy these types of keyboards for typing purpose,Nice"/>
    <s v="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
    <s v="https://m.media-amazon.com/images/I/41XQP3N-SdL._SX300_SY300_QL70_FMwebp_.jpg"/>
    <s v="https://www.amazon.in/Zebronics-Km2100-Multimedia-USB-Keyboard/dp/B077T3BG5L/ref=sr_1_89?qid=1672902998&amp;s=computers&amp;sr=1-89"/>
    <x v="1"/>
    <x v="1"/>
    <n v="20"/>
    <n v="20"/>
  </r>
  <r>
    <x v="1283"/>
    <s v="Hilton Quartz Heater 400/800-Watt ISI 2 Rods Multi Mode Heater Long Lasting Quick Heating Extremely Warm (Grey)"/>
    <x v="1"/>
    <s v="Heating,Cooling&amp;AirQuality"/>
    <n v="1149"/>
    <n v="1899"/>
    <n v="0.39"/>
    <x v="14"/>
    <n v="24"/>
    <s v="Comes with 2 Quartz heating tubes providing more warmth|Front grill for safety|Safety tip over switch|Two heat setting - 400 Watt &amp; 800 Watt|Having carry handle for easy portability|Included Components: 1 N Main Unit &amp; 1 N Instruction Manual|1 Year Warranty"/>
    <s v="AGYWNEMMI425KXXTZCVB7FOQBWNA,AHFXBNDCOX7XWOQ3AG6PTK6LOF2A,AHLPIV7SYJYC4OPSLCRAC3YVJ2YA,AFNXN32OITFCDL37ZNCO5GVSWGBA,AEHYZUICPG76APEFLWIJM2VEL44A,AHN7KDVM3CXUADMOVMT45XTTPQQA,AFPPFPKUIMU7J2Q5XECEA2OAWGQQ,AH2NDKEF6SAXWMINDMG7S6YD7IMQ"/>
    <s v="Shravan patel,Tajammul Hussain,ANSAR JAFAR,Warrior Owl,Suresh Prasad Gupta,Kashif Shaaz,Tanya,Vinayak"/>
    <s v="R3PHYNEGUHVNDJ,R3U3Q0ET3JUC76,R1AJYRLEYBQKHQ,RIJ0LF1TCS88U,R1U7C8WLUNQGS1,R1G0KB7WIUAYV6,RH81LB9FFSVDB,R8LK8I42MTY6L"/>
    <s v="Good,Good Design,NICE PRODUCT,Not sturdy,Good product,Best one out there!,Best in the market,Poor quality"/>
    <s v="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â€™m using since 1 week &amp; I must say itâ€™s very good &amp; best in the market,Heating power is very poor"/>
    <s v="https://m.media-amazon.com/images/W/WEBP_402378-T1/images/I/51eq6GwXn-L._SX300_SY300_QL70_FMwebp_.jpg"/>
    <s v="https://www.amazon.in/Hilton-Quartz-Heater-Watt-Certified/dp/B09NFSHCWN/ref=sr_1_485?qid=1672923617&amp;s=kitchen&amp;sr=1-485"/>
    <x v="1"/>
    <x v="0"/>
    <n v="8.9743589743589745"/>
    <n v="8.9743589743589745"/>
  </r>
  <r>
    <x v="1284"/>
    <s v="Noise ColorFit Pro 4 Alpha Bluetooth Calling Smart Watch with 1.78 AMOLED Display, Tru Sync, 60hz Refresh Rate, instacharge, Gesture Control, Functional 360 Digital Crown (Jet Black)"/>
    <x v="2"/>
    <s v="WearableTechnology"/>
    <n v="4499"/>
    <n v="7999"/>
    <n v="0.44"/>
    <x v="14"/>
    <n v="37"/>
    <s v="1.78&quot; AMOLED display: See your world in utmost clarity on the 1.78â€™â€™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
    <s v="AH3PBQI6DTRU4WDPCYH47DK2JQ7Q,AHO4SAT62OYFF6SLBDKX6EPDVPAA,AF7GOEYE5GJO744YPMKRF75AERWA,AF333KSWESUJI6F56KHX6T6PKBIA,AERMLOT7BN7ZXYSFU5IF3C6RJWFQ,AFWQG4DPBS3OFVH2BCUERQSOSEBQ,AFHSGIPKQQMN6CAZL6LCCBHOXJ7Q,AF3XSVAYCEHUJFKDS6H5ES4FYDFQ"/>
    <s v="ANUSAYA KAR,Sathish,Sohrab Raj,praveen,Sandip Ghosh,Ashutosh Suryavanshi,Bhupesh,Hardik"/>
    <s v="RVRVEXC4LY123,R1T78WUQICUVWR,R1DOXKQXS4PKV4,RVUE4MKJEQRHT,R19TF5TUY71HKH,R37SY71K0T1BJN,R2S5BGMA1NFQKX,R1YLUKFUNEFOS8"/>
    <s v="Tap to wake up issue,Such a amazing watch.use full gestures.,Great but hand wash screen off problem,Restart problem,Nice Product. Go for it.,Super Smooth Experience,Don't buy. Keeps restarting everytime a call arrives.,Highly recommended"/>
    <s v="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
    <s v="https://m.media-amazon.com/images/I/4123OnLZCFL._SX300_SY300_QL70_ML2_.jpg"/>
    <s v="https://www.amazon.in/Noise-ColorFit-Bluetooth-instacharge-Functional/dp/B0BGSV43WY/ref=sr_1_172?qid=1672895799&amp;s=electronics&amp;sr=1-172"/>
    <x v="1"/>
    <x v="0"/>
    <n v="7.9545454545454541"/>
    <n v="7.9545454545454541"/>
  </r>
  <r>
    <x v="1285"/>
    <s v="Candes BlowHot All in One Silent Blower Fan Room Heater (ABS Body, White, Brown) 2000 Watts"/>
    <x v="1"/>
    <s v="Heating,Cooling&amp;AirQuality"/>
    <n v="1090"/>
    <n v="2999"/>
    <n v="0.64"/>
    <x v="14"/>
    <n v="57"/>
    <s v="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
    <s v="AHAXZDBQKLBWPQN5BFPSURNHWECA,AEGH2WM5MITQZBEZM5JC4XMD2DNA,AFT26OJLNGYQISACMZ53VFZPU7IA,AEPNVP5ICQGB2SDHNNEED45KH2WA,AFND3MO34GH3GBFVZRJEKYHX5QGA,AFSY2GZNTGXHQUXWYLUPH4PH2H2A,AF6KLDZHZNKJLRD7BKJB65NA57SQ"/>
    <s v="Akash Yadav,Philip Chacko,Sudheer Kumar Maurya,Jeenu naresh,rahul pandey,debabrata bhowmick,Sanskar  yadav"/>
    <s v="RNDYBQHMT47QL,R279Z47TD2BTW0,R1KIQPBI7LXLZY,R18R9LYERVQDHJ,R1ESPXIP4APAI5,R1O99FX1SFVXWL,R2WZLXK8360X7Y"/>
    <s v="Best performance, Best in such that cost..,Nice,Not good,Nise product best use into winter â„ï¸â„ï¸,Deamig,Durability,The air blow output is good"/>
    <s v="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
    <s v="https://m.media-amazon.com/images/W/WEBP_402378-T1/images/I/41C90o+3GOL._SX300_SY300_.jpg"/>
    <s v="https://www.amazon.in/Candes-BlowHot-Silent-Blower-Heater/dp/B09R1YFL6S/ref=sr_1_388?qid=1672923612&amp;s=kitchen&amp;sr=1-388"/>
    <x v="1"/>
    <x v="0"/>
    <n v="5.46875"/>
    <n v="5.46875"/>
  </r>
  <r>
    <x v="1286"/>
    <s v="Tata Sky Digital TV HD Setup Box Remote"/>
    <x v="2"/>
    <s v="HomeTheater,TV&amp;Video"/>
    <n v="215"/>
    <n v="499"/>
    <n v="0.56999999999999995"/>
    <x v="14"/>
    <n v="121"/>
    <s v="Color black|Long lasting|Digital TV HD Setup Box Remote"/>
    <s v="AHSXEBRVZO6MAYZRN6O6ZGT6TQIQ,AE3WP33376SA5IZT4Z5P25RW5SNA,AEP577REOPX5HAMEECZZKMOYZ3OQ,AHXFU2NP5EL5BNCYY3V2BOWDYX4Q,AEPLVXU6CECEGNG6EUUSHMERYNRA,AEQ7NM325SUT6YB62ZG376GF7O7Q,AEBV2AUCTSN3QJO4LJVJ66HVYSTQ,AHCLG7MIFKVJJEAVPYJPW2OPWWEQ"/>
    <s v="Rajni Gupta,Lakshmipati Hari,Sriranga Pudupakkam,radha krishnan,Nandan,Dr Laksheswar Bora,Laxmi Narayan,KONGA VIJAYA NAGARAJU"/>
    <s v="R1T3IMKX5I23BL,R2ACT45S9ER36B,R3JVGT39A4NCLG,R2ZS039FIJFE2X,RUE1VX5KVXKYM,RJUMN5TQXB046,RKB470J0YGFZS,R30Z26FC4CVOIK"/>
    <s v="NOT GOOD IN DURIBILITY.,The remote lasted a grand total of one week.,Good product too early to say final word on durability,prompt delivery plus supet product,It's good.,satisfactory,Body  problems,Damaged product"/>
    <s v="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
    <s v="https://m.media-amazon.com/images/W/WEBP_402378-T1/images/I/41o4qDiFFwL._SX300_SY300_QL70_FMwebp_.jpg"/>
    <s v="https://www.amazon.in/Tata-Sky-Digital-Setup-Remote/dp/B08RZ12GKR/ref=sr_1_447?qid=1672909146&amp;s=electronics&amp;sr=1-447"/>
    <x v="1"/>
    <x v="0"/>
    <n v="6.1403508771929829"/>
    <n v="6.1403508771929829"/>
  </r>
  <r>
    <x v="1287"/>
    <s v="Portable Lint Remover Pet Fur Remover Clothes Fuzz Remover Pet Hairball Quick Epilator Shaver Removing Dust Pet Hair from Clothing Furniture Perfect for Clothing,Furniture,Couch,Carpet (Standard)"/>
    <x v="1"/>
    <s v="Kitchen&amp;HomeAppliances"/>
    <n v="179"/>
    <n v="799"/>
    <n v="0.78"/>
    <x v="14"/>
    <n v="132"/>
    <s v="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
    <s v="AERNKVJL26A7X5OYWX3736CMPO4A,AEEFHVT72FRALB75Y3WUTDBMMKDA,AG32CGI3PYEPSA5OYLMRI7LIUWMA,AFCHLRXHG4OTDU77ATX2U3ZW5IXQ,AGRNDHBTVELBY3ITNVNRK5J5Z6HQ,AEQVXFTKQXES527IPEG4NDB4AUTA,AHLNMKVMOMO7SMAI3TRC3RCMUAMQ,AF2JWX6HVNTE6TFYX3K3OP7G67OQ"/>
    <s v="Priya Tewari,Siddharth,Amazon Customer,Amazon customer,Renji,Pikapi,Anand,Abdul Samad Khan"/>
    <s v="R5Z3PXJSYP16A,R3SCTI2ZS83HM4,R1ZK4MSQURH3VQ,RGEJZY2OM7YJ2,R2CITAVLIYLHU7,R3MZJHQ8REYS8C,R1MSAB5BD0D8JE,R1MTUFX2G4V92J"/>
    <s v="Cannot extract small hair and takes lot of time,It's okay,Quality is not so good,Nice low range idea,Can be used only on velvet type material,below average,Wow. The first pet hair remover that actually works.,It works are advertised"/>
    <s v="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
    <s v="https://m.media-amazon.com/images/I/51d1BSuCGfL._SY300_SX300_QL70_FMwebp_.jpg"/>
    <s v="https://www.amazon.in/Portable-Hairball-Epilator-Removing-Furniture/dp/B09XB1R2F3/ref=sr_1_157?qid=1672923598&amp;s=kitchen&amp;sr=1-157"/>
    <x v="1"/>
    <x v="0"/>
    <n v="4.4871794871794872"/>
    <n v="4.4871794871794872"/>
  </r>
  <r>
    <x v="1288"/>
    <s v="Ikea Little Loved Corner PRODUKT Milk-frother, Coffee/Tea Frother, Handheld Milk Wand Mixer Frother, Black"/>
    <x v="1"/>
    <s v="Kitchen&amp;HomeAppliances"/>
    <n v="229"/>
    <n v="499"/>
    <n v="0.54"/>
    <x v="14"/>
    <n v="185"/>
    <s v="Frothes milk up in 15-20 seconds.|Can be used for both cold and hot drink.|Requires 2 AA batteries.|Easy to use and clean. Easy and convenient to operate."/>
    <s v="AGXLM7AXU7V4W4OQ3VSKDHE5D3JQ,AGLJPQA3EFCU25WU7YUBUQR7EVAA,AHZNIOL2ID4R7NAEE4BOVV3TOTSQ,AEHQFXO3FHGOI47KAVTBR4CKSEGQ,AHXRHYRPN4MICARR3YECLYRGKMFQ,AFSQYEXGBU5QTKBRQV5367KAVECA,AFROPZ2OZBGFDAOSLXX3RSLV6C5Q,AFSSX5G62IXDDJPIFOQ5CEG6R4VQ"/>
    <s v="bharath,Naveen manikandan,Garima Katarya,Sadum Yeshwanth,Raynold Mathew,Namrata,Siva pidugu,Consumer"/>
    <s v="R2DHVCKWVHZBDL,RQZRV02WQM827,R2BSNORS4S8Y5O,R29IBNM5TII6SZ,R38ON0Z6Q9J451,R1R37QKX0HRTS,R2YU28MLKMSTYH,R29Q1VTK27KFLC"/>
    <s v="Good product,Decent product,nice n powerful but delicate,Good product. Itâ€™s a bit difficult to insert cells.,Worked well for a month,Extremely useful,Waste product,Value for money"/>
    <s v="Itâ€™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â€™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
    <s v="https://m.media-amazon.com/images/I/21OPu5-M3qL._SX300_SY300_QL70_FMwebp_.jpg"/>
    <s v="https://www.amazon.in/Ikea-PRODUKT-Milk-frother-Frother-Handheld/dp/B09X5HD5T1/ref=sr_1_289_mod_primary_new?qid=1672923606&amp;s=kitchen&amp;sbo=RZvfv%2F%2FHxDF%2BO5021pAnSA%3D%3D&amp;sr=1-289"/>
    <x v="1"/>
    <x v="0"/>
    <n v="6.481481481481481"/>
    <n v="6.481481481481481"/>
  </r>
  <r>
    <x v="1289"/>
    <s v="7SEVENÂ® Compatible Tata Sky Remote Control Replacement of Original dth SD HD tata Play Set top Box Remote - IR Learning Universal Remote for Any Brand TV - Pairing Must"/>
    <x v="2"/>
    <s v="HomeTheater,TV&amp;Video"/>
    <n v="235"/>
    <n v="599"/>
    <n v="0.61"/>
    <x v="14"/>
    <n v="197"/>
    <s v="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â€™s not Tatasky Products, is generic product.|5. Please Match the Image with Your Existing Remote Before Placing the Order"/>
    <s v="AGUQMWXN662DIDUVJPAO45CEY22A,AGIXLV5PXZOAER6EAYOT5A4CTKYQ,AEG4O3NA4UH2NADX7S54C6AROJVA,AGRTZW7IHUHHMDKJXOAW5EMVUGTQ,AGVN72RV5N6W42CET3JY7ZP7JFXQ,AFNZXOTYIRHPYZ3MYZ7BJC6XA23A,AGSBUA7UPDYWRK4QEA22TGZKGKWA,AFOCJSOFFOYRGY57ZBRKPOXKISXQ"/>
    <s v="Amazon Customer,Soniya Pandey,Amazon Customer,Martin Alex Soares,Suseendran,Yaszone,Shashikant,SHVRPS"/>
    <s v="R1NJ3CZKH3NT4T,R2OBDZG9GNKOYX,RHU5ZL65TEJAD,RY1WB55L5EA2V,RQ93EWXEO7QN8,R3CDY2Z4FRV14A,RZ5IVVOT5LORO,R3OMWY6WL6XFF1"/>
    <s v="Value for money,Does the job,Waste of money product,Ok types,Waste product,Good for the price and works well with Tatasky remote,Don't buy it,It works"/>
    <s v="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
    <s v="https://m.media-amazon.com/images/W/WEBP_402378-T1/images/I/317Uu2STldL._SX300_SY300_QL70_FMwebp_.jpg"/>
    <s v="https://www.amazon.in/Tata-Remote-Control-Compatible-tatasky/dp/B08RHPDNVV/ref=sr_1_232?qid=1672909135&amp;s=electronics&amp;sr=1-232"/>
    <x v="1"/>
    <x v="0"/>
    <n v="5.7377049180327866"/>
    <n v="5.7377049180327866"/>
  </r>
  <r>
    <x v="1290"/>
    <s v="KHAITAN AVAANTE KA-2013 1200 Watt 3-Rod Halogen Heater (1200 Watts, Grey)"/>
    <x v="1"/>
    <s v="Heating,Cooling&amp;AirQuality"/>
    <n v="2199"/>
    <n v="3999"/>
    <n v="0.45"/>
    <x v="14"/>
    <n v="340"/>
    <s v="3 Rod Halogen tube element|Instant heating|Cool touch body|Frost grill for safety|Safety tip over protection|Halogen heater|Best heater"/>
    <s v="AHR5L5KIBZTDOOO4PR5ZHTTVTZGA,AGYBZE2DXTNOFDZSSKEMY5J3IWIA,AFRGFFGDKA4QQDI7KUNCOT3GHPLQ,AHHRJ2ARM7AEB4HWSZKQ4WDAMUCQ,AHL67UMLEYNKVUALRMYJSWUYJGAQ,AGZ76IWC3MJLV3HOEA5SWYXOO4CQ,AH4YG2VYP4IRM3YTUVLMI7XN5T4Q,AHONA3KJZILUFDDJONLT6IEANU4Q"/>
    <s v="Amazon Customer,sunil,pankaj kumar gupta,Air Commodore DK Bhatt.,KF,SUNDEEP KUMAR SHARMA,Mukesh Arora,Abhi Jain"/>
    <s v="R1DID47Y3SOM8N,RDR64CJXIU14Q,R35FYRYXQJUQKR,R2ICWHHEJJKM14,R27C6A2VQ1DCPT,R3IUDCLTBUPUIQ,R3VFX06LEJWEGM,R3KYBU80FW4GW4"/>
    <s v="Broken product,working related issue,Satisfactory,The product needs to be checked for defects  before despatch to customer,Value for Money,Value for Money &amp; effective,Item broken after some time .,Quality is good,"/>
    <s v=",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
    <s v="https://m.media-amazon.com/images/W/WEBP_402378-T2/images/I/41UBtJFuwEL._SX300_SY300_QL70_FMwebp_.jpg"/>
    <s v="https://www.amazon.in/KHAITAN-AVAANTE-KA-2013-Halogen-Heater/dp/B09MB3DKG1/ref=sr_1_387?qid=1672923611&amp;s=kitchen&amp;sr=1-387"/>
    <x v="1"/>
    <x v="0"/>
    <n v="7.7777777777777777"/>
    <n v="7.7777777777777777"/>
  </r>
  <r>
    <x v="1291"/>
    <s v="LOHAYA LCD/LED Remote Compatible for Sony Bravia Smart LCD LED UHD OLED QLED 4K Ultra HD TV Remote Control with YouTube &amp; Netflix Function [ Compatible for Sony Tv Remote Control ]"/>
    <x v="2"/>
    <s v="HomeTheater,TV&amp;Video"/>
    <n v="299"/>
    <n v="1199"/>
    <n v="0.75"/>
    <x v="14"/>
    <n v="466"/>
    <s v="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
    <s v="AGNQUDW2ISLRVQVYA7AJNMFTZYAA,AEFS33TZ32ZFCNHF4HLNUCSMZQMQ,AGTGQWRENDRGXQODOLIQNYKKMO5Q,AGNUSNVD4OAUBKA6B42FMU63Y2UA,AG46GGA3GD2ZW4IRVXY2LKHWDC3A,AFACTUMKAIA2A6TQX3URLEPJ462Q,AELY7GVE32GK5NPFRFV3R3256BOA,AGWU5ZFZCOMADUNNZLTRCGXDUXSQ"/>
    <s v="Rakesh Reddy,Gururaj Kulkarni,Neetiraj,Viswa  Kiran Kathi,Vijay Kumar Saini,Beena Rawath,vishal goel,Reema Borborah"/>
    <s v="RDCJBFGUBZWFJ,R3F0Y39XWNLO8Z,R38S8FL4YF9JD0,R1MCQ2MLQ7C4DU,RMVTEJJSA64Y1,R35XHV3UC3PEXZ,R2MQ9H1NKP4BDO,R2HOVLX6WT4I6J"/>
    <s v="Good product,Switches,Remote is working,Center main button is very weak ,not working well,Punctuality. Delivered in time. Excellent,Remote,Sony Tv Remote,It works"/>
    <s v="Good compatible product,Like,Remote is working nicely just the up button and down button is working a little slow else is fine,This button is very soft,Originality. Used as remote control,The buttons are very hard,Best Remote u can getðŸ‘ðŸ‘,No syncing needed, just put batteries in and use it"/>
    <s v="https://m.media-amazon.com/images/I/4173mQ7F-mL._SX300_SY300_QL70_FMwebp_.jpg"/>
    <s v="https://www.amazon.in/LOHAYA-Remote-Compatible-Smart-Control/dp/B07V5YF4ND/ref=sr_1_255?qid=1672909136&amp;s=electronics&amp;sr=1-255"/>
    <x v="1"/>
    <x v="0"/>
    <n v="4.666666666666667"/>
    <n v="4.666666666666667"/>
  </r>
  <r>
    <x v="1292"/>
    <s v="Irusu Play VR Plus Virtual Reality Headset with Headphones for Gaming (Black)"/>
    <x v="2"/>
    <s v="HomeTheater,TV&amp;Video"/>
    <n v="2699"/>
    <n v="3500"/>
    <n v="0.23"/>
    <x v="14"/>
    <n v="621"/>
    <s v="âœ”ï¸40MM HD optical resin lens with Focal and IPD adjustments with FOV up to 110 makes this VR headset perform better|âœ”ï¸Best-in-class headphones With 3.5mm Jack and removable front panel for ventilation are provided in this 3d vr headset|âœ”ï¸Advanced touch button for triggering the actions in VR, multifunctional button,volume controllers and mic.|âœ”ï¸Mobile Compatibility : Mobiles should have gyroscope sensor .It is compatible with 4.7 inches to 6.69 inches mobile.|âœ”ï¸Note : Do not watch content from youtube, please download vr apps for better vr experience.Contact Irusu Support team for best VR content.Email us at support@irusu.co.in for any queries|âœ”ï¸Watch High Quality Videos (1080p and above) for best Virtual reality Experience."/>
    <s v="AF3KXMJ35ELNULRGLJMSPONWTBLQ,AF2GY2M5UI7P6K2JHL5C6NOTQ6MA,AHHPP7KV72ZCVMFDBEPBQE7KXFKA,AE36KAI4PDY27JY3SBFA62OR6TFQ,AFXXE66PDZJEYLRJFXBVKDQX5WAQ,AH374DUL3BPYKQGLTWIP5UXDB4CA,AEOF5PFDHSQRCVD4E4PHG7ZQDHXA,AGX2PGENWLBTPLJJRL6EC4QZ6UBA"/>
    <s v="Wasim Mulla,PrItHvI KrIsH,Chandra Shekar N S,Devi sree Prasad,mrudula,vijay k.,Sanjeeta,Anu"/>
    <s v="R2RS5DJTMPR9KH,R3K8N1Z38YX4QZ,R1D0W9ZGHTA55S,R1OPHG3293Q2SZ,R27TICJZP0IJZT,RU7Q1JVSNZAP7,R16Y48G8PM36BL,RB5E6IQ420JLF"/>
    <s v="Really great device, love using it.,Superb,Good,Good product,Good product nice to have it...,Good VR set at this price range,Amazing product â˜ºï¸,Don't buy"/>
    <s v="The product is over all good, jus the headphone adjustment gets stuck, hence not that great sound bt it's good thou.,Very nice product ðŸ‘,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
    <s v="https://m.media-amazon.com/images/W/WEBP_402378-T1/images/I/31z9cuviPzL._SX300_SY300_QL70_FMwebp_.jpg"/>
    <s v="https://www.amazon.in/Virtual-Reality-Headset-Headphones-Gaming/dp/B097JVLW3L/ref=sr_1_479?qid=1672909147&amp;s=electronics&amp;sr=1-479"/>
    <x v="1"/>
    <x v="0"/>
    <n v="15.217391304347826"/>
    <n v="15.217391304347826"/>
  </r>
  <r>
    <x v="1293"/>
    <s v="SKE Bed Study Table Portable Wood Multifunction Laptop-Table Lapdesk for Children Bed Foldabe Table Work with Tablet Slot &amp; Cup Holder Brown Black"/>
    <x v="0"/>
    <s v="Accessories&amp;Peripherals"/>
    <n v="263"/>
    <n v="699"/>
    <n v="0.62"/>
    <x v="14"/>
    <n v="690"/>
    <s v="&gt; â˜… â˜…-------&gt;EASY TO FOLD OUT: Clever folding design allows the legs to fold flat so you can easily put it behind the door or the corner of home when not in use. No need to install everytime you use.|&gt;â˜…â˜…-------&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â˜… â˜…-------&gt;MULTI-PURPOSE LAPTOP DESK: Laptop bed tray is perfect lap desks for work, games, reading, eating and school from the comfort of your bed, floor, sofa or couch. Great work from home gift &amp; bed accessories!|&gt; â˜… â˜…-------&gt;NON-SLIP BOTTOM DESIGN: The steel feet are covered with black sponge for good anti-slip effect to keep your laptop safe without slipping when in tilted position. Also provides you a comfort and stability while using.|&gt;â˜… â˜…-------&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
    <s v="AECQPIQJEIF5ASVCNW43FEDLAATQ,AEO2Q72MKWA5DPWBFQQ63ALQW7AQ,AEW2N6ZN62QQ5C5RXHU4TSK2EYRA,AGLPUYATOE2KVD36DZ2VD4QAOZCQ,AFC5T42J2P6CMZQUXB4IVBEZSAFA,AEAFK6ITOXRVS34MTPODTIE4UWLQ,AGNXO5MSN4KKBGSQR3YT26CYYBQA,AGKMK57A4J54JG5OUHPMVGGPVUKQ"/>
    <s v="Amazon Customer,Tamanna K,P Janarthan,Ram Sai,Deema Khuraana,Shubu,KAMAL KUMAR,Gopinadh.P"/>
    <s v="R2TD3N245ZRZKA,R2I93780O12B86,R3VTLQFO4KMHHC,R1T0W8Y2RD3FQP,RUL4CK8TAFSM6,R10TVE5WRTUL6T,R1CT7PUFT9SH87,R119BACSU1D5W0"/>
    <s v="Good as per price,Good,Worthy for Price,Worth,Unstable on bed mattress - due to curved landing edges,RECOMMEND TO BUY.,Quality Wise It's Not Perfect But ðŸ‘ Good As Compared to Market Products,Totally is good ðŸ˜Š"/>
    <s v="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quot;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ðŸ“ Students &amp; laptop ðŸ’» work.But not enough strong to lift heavy-weight items. Stability is also well.,Product is good and quality of table.i like this...."/>
    <s v="https://m.media-amazon.com/images/I/41EbxurQIDL._SX300_SY300_QL70_FMwebp_.jpg"/>
    <s v="https://www.amazon.in/SKE-Portable-Multifunction-Laptop-Table-Children/dp/B0B72BSW7K/ref=sr_1_9?qid=1672902995&amp;s=computers&amp;sr=1-9"/>
    <x v="1"/>
    <x v="0"/>
    <n v="5.645161290322581"/>
    <n v="5.645161290322581"/>
  </r>
  <r>
    <x v="1294"/>
    <s v="King Shine Multi Retractable 3.0A Fast Charger Cord, Multiple Charging Cable 4Ft/1.2m 3-in-1 USB Charge Cord Compatible with Phone/Type C/Micro USB for All Android and iOS Smartphones (Random Colour)"/>
    <x v="0"/>
    <s v="Accessories&amp;Peripherals"/>
    <n v="347"/>
    <n v="999"/>
    <n v="0.65"/>
    <x v="14"/>
    <n v="1121"/>
    <s v="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
    <s v="AEZDBVRL3E3S2Q2C7LEY3TTQVVFA,AGASCT5TE6VHAHRFTOBANIS3CEIA,AFHGWFMHIMQWZDC7MDWA55EBUZEQ,AH5QCHOEUTDOJFO6UV2CGMZU5SUQ,AH47N5DDNXGCIUMG3NVONJ6SERZA,AF6N6OWYE2EZASDJCO4BOQD7AFIA,AFET7BHXMVHWJN5AS7AR3VHLW5ZA,AFZL3ATLXN5TG5KBUMLEY2ABSMWA"/>
    <s v="PARVEJ MALLICK,Akshay B,URMaddy,Raja Babu,Satish,kapil,Krish,Capt Rohit Das"/>
    <s v="R1B1J4358749FT,R1BF5SS2AD8WCT,R3M2ZIVIR8KIFB,R4FCBHSKL92PJ,R2XO77R7XKY30O,RS96LTGI8BWQ7,RKYSZQWYQIFBV,R284MA5RVLO6CF"/>
    <s v="Good,Not happy with this product.,ðŸ‘Quality,Not bad,good to charge at home, not in vehicles,Easy to store and use built in quality of plastic roll could have been better,Good,A useful device."/>
    <s v="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ðŸ‘Ž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
    <s v="https://m.media-amazon.com/images/W/WEBP_402378-T1/images/I/416GZEi9SuL._SX300_SY300_QL70_FMwebp_.jpg"/>
    <s v="https://www.amazon.in/Retractable-Multiple-Charging-Compatible-Smartphones/dp/B08RP2L2NL/ref=sr_1_131?qid=1672909130&amp;s=electronics&amp;sr=1-131"/>
    <x v="1"/>
    <x v="0"/>
    <n v="5.3846153846153841"/>
    <n v="5.3846153846153841"/>
  </r>
  <r>
    <x v="1295"/>
    <s v="Bulfyss Plastic Sticky Lint Roller Hair Remover Cleaner Set of 5 Rolls 150 Sheets, 30 Sheets Each roll Lint Roller Remover for Clothes, Furniture, Carpet, Dog Fur, Sweater, Dust &amp; Dirt"/>
    <x v="1"/>
    <s v="Kitchen&amp;HomeAppliances"/>
    <n v="279"/>
    <n v="599"/>
    <n v="0.53"/>
    <x v="14"/>
    <n v="1367"/>
    <s v="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
    <s v="AE556ASSODHNECNYDEABP6Q7Z75Q,AESPTUXAQMTJ64NCR4QI5N6WL6HA,AEOVKYUJ6EB3K2D3CALSVWOITV6Q,AEAUQLBFFDELPJFM3F6JAIX4VWKA,AFEQDV6CWBY2Y4WS6ALF2BXU7VAQ,AHRRDBQR6IU4V4XBBLSJRRML3GQA,AH5BI7KKCSC6IZ2AS4XJZSQ7QO3A,AH2OKG3SYK3EHZWPVLNDVBVJCTSQ"/>
    <s v="Rahul Todur,MG,geeta,Nawang,Saff,philomon kani,rub,Manish P."/>
    <s v="R2T39I2ZEKM9PL,R1ZBMWBRCRX6M1,R14ROZ9SPSVA1C,R1DM63YLI499R0,R35NUHSRXCQ4I6,R1Q3L7BERE4C6,R1334GMRXCJFLO,R1ZN9HBT8L7C6Z"/>
    <s v="This is a good product,Not upto the expectation,Not recommended for buying.,Very delicate product,Worth a buy,Good product,Just fine buy,Good stickiness but bad handle"/>
    <s v="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
    <s v="https://m.media-amazon.com/images/I/41Fo2P8-4ZL._SY300_SX300_QL70_FMwebp_.jpg"/>
    <s v="https://www.amazon.in/Bulfyss-Plastic-Remover-Cleaner-Remover/dp/B07HK53XM4/ref=sr_1_428?qid=1672923613&amp;s=kitchen&amp;sr=1-428"/>
    <x v="1"/>
    <x v="0"/>
    <n v="6.6037735849056602"/>
    <n v="6.6037735849056602"/>
  </r>
  <r>
    <x v="1296"/>
    <s v="Nokia 8210 4G Volte keypad Phone with Dual SIM, Big Display, inbuilt MP3 Player &amp; Wireless FM Radio | Blue"/>
    <x v="2"/>
    <s v="Mobiles&amp;Accessories"/>
    <n v="3799"/>
    <n v="5299"/>
    <n v="0.28000000000000003"/>
    <x v="14"/>
    <n v="1641"/>
    <s v="The classic Nokia 8210 redesigned &amp; redefined in this bold new look|Big 2.8&quot;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
    <s v="AHJTLVVBATTLS7X3LPKL2MVJM6VQ,AF6TX2WLPW4DJJZ4DDZMEXKMVHPA,AGDLLU2SF3BJPMEHUPCBCSHW7YOQ,AGY3ZSD5TYCTKJVVU2CUU2QS7XXQ,AHV25QIEQTDUMOJKQQ77WG7X3TAA,AG6ISZK2C6E2PVIUWTIBAMHO4KQQ,AHG3XDBDEPOZ2PQAIQ7HUSSRMANA,AFSJ552FEBIZBYEP7AKKXOTOGO7A"/>
    <s v="Shyam,Tom,Rajneesh  Kumar,Bhagaban badatiya,eps,devaraj,MANAN DANI,Amazon Customer"/>
    <s v="R3T70N2JGTAPV2,R1LWQEOFIRU2NO,R1YDTGG09KKA7E,R2I90G9MLZ2RUP,RBQKKFWRS8SOH,R223TL7W5MX14P,R3S3ER956A091,RHWFJRSKL5O8R"/>
    <s v="Good to use as a secondary mobile,It's average.,Not user friendly operation of nokia 8210.,Need invoice,Good feature phone with 4G connectivity,Model for worth,Good,Good feature phone, but it is highly overprized"/>
    <s v="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quot;English with Oxford&quot; app. Assumed they were very thoughtful to give an offline dictionary.But then upon opening, it turned out to be a demo version with &quot;Pay INR 50&quot; &amp; &quot;Play 3 free trail&quot;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
    <s v="https://m.media-amazon.com/images/I/41tRgeQp9-L._SX300_SY300_QL70_ML2_.jpg"/>
    <s v="https://www.amazon.in/Nokia-8210-4G-Display-Wireless/dp/B0B7DHSKS7/ref=sr_1_326?qid=1672895842&amp;s=electronics&amp;sr=1-326"/>
    <x v="1"/>
    <x v="0"/>
    <n v="12.499999999999998"/>
    <n v="12.499999999999998"/>
  </r>
  <r>
    <x v="1297"/>
    <s v="ZEBRONICS Zeb-Sound Bomb N1 True Wireless in Ear Earbuds with Mic ENC, Gaming Mode (up to 50ms), up to 18H Playback, BT V5.2, Fidget Case, Voice Assistant, Splash Proof, Type C (Midnight Black)"/>
    <x v="2"/>
    <s v="Headphones,Earbuds&amp;Accessories"/>
    <n v="999"/>
    <n v="4199"/>
    <n v="0.76"/>
    <x v="14"/>
    <n v="1913"/>
    <s v="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
    <s v="AE2XBDOYDMXVHS6NWFKR363SXNEQ,AFEWNQ3WHCXFV334RKDY6TQV5F2A,AFYHSM4NZORPAYX4P6XIV3OPZE7Q,AGGJTBH2YKIJVXXHKKLZGI7BDCMA,AGZQ2GV6RFFSGSEEGZCEA55XSYKQ,AF6RMANVDWWGUPHGAQGEI523WDTA,AHUDYFZ2QJF2XQNTH6OYYHJIDGHA,AEOJR4XRHE3AQOTMVVOIESTP34IQ"/>
    <s v="Amos b.,Srimanth,JATIN BHATIA,PARTHIBAN LUCKY,Kushagra Jain,Karthiklokey,Akash,Suresh"/>
    <s v="R3TGQK7IIJLS03,RUOMB8W6YK7QR,R3CFBAHDNZG57Q,R1C5UGJUKUS15H,R3ERTH3R5JIJFV,RPRA1IC9U989B,R2WCM1JXL4364G,R1UCY8XB55U6XH"/>
    <s v="Good price good quality,Good for Music, Bad for calls,Calling experience is bad. Person on other end don't get clear voice,Ok for music,Decent quality !,Good quality and sound average bit expensive,Ok product,Not bad"/>
    <s v="Itâ€™s a good product in this price, I would hardly get any worst thing about the product as far I am using this itâ€™s totally fine. Battery life is good, case is good, looks is good, and the sound is great. This range this product is good. If you are thinking about other companies than thatâ€™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
    <s v="https://m.media-amazon.com/images/W/WEBP_402378-T2/images/I/31i5nmWFmhL._SX300_SY300_QL70_FMwebp_.jpg"/>
    <s v="https://www.amazon.in/Zebronics-Zeb-Sound-N1-Bluetooth-Assistant/dp/B0B2931FCV/ref=sr_1_338?qid=1672903012&amp;s=computers&amp;sr=1-338"/>
    <x v="1"/>
    <x v="0"/>
    <n v="4.6052631578947372"/>
    <n v="4.6052631578947372"/>
  </r>
  <r>
    <x v="1298"/>
    <s v="akiara - Makes life easy Mini Sewing Machine for Home Tailoring use | Mini Silai Machine with Sewing Kit Set Sewing Box with Thread Scissors, Needle All in One Sewing Accessories (White &amp; Purple)"/>
    <x v="1"/>
    <s v="Kitchen&amp;HomeAppliances"/>
    <n v="1563"/>
    <n v="3098"/>
    <n v="0.5"/>
    <x v="14"/>
    <n v="2283"/>
    <s v="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
    <s v="AEHOZYTOH5VUWA2Z7OB672WX4F5A,AEF3QNOCDEMLINRVML6H7XIGWYPQ,AHX4KZVASMGQQOST4T2RAQUZTLCA,AFW6K3O37RXWAJP5JDCSPNPENYDQ,AHELMAOGW7CMAPA6PJOO3INMBRBQ,AE4DX3LKPJLQMTSMMVZISY3Z4LAA,AEZVKCBQBC3W5IQIFD4ZFTL6IFAQ,AHX47N6TUNADPXMMQKVASVBNIHJA"/>
    <s v="Vaishnavi,Paramesh,Kirti Gupta,Mousumi Ganguli,Nikshitha S,Lancy,Kindle Customer,krishna chaudhari"/>
    <s v="R35122PFZXLW77,R20F9Z88XI969Z,R32BCA8W6W1KIF,R8IJQ4BCU3EYB,R1U0ELVGODA4FE,RK6G1OA2NXLKX,RSPH5EIECZOR0,R39210FVK81Z0W"/>
    <s v="Okay,Use full only kid's clothes,Good for beginners or minor repairs,Accessories,Not good for beginners,Good product,Good for small work at home,Good product"/>
    <s v="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
    <s v="https://m.media-amazon.com/images/W/WEBP_402378-T2/images/I/51WNhYBloRL._SY300_SX300_QL70_FMwebp_.jpg"/>
    <s v="https://www.amazon.in/akiara-Tailoring-Stitching-Scissors-Accessories/dp/B08ZXZ362Z/ref=sr_1_493?qid=1672923617&amp;s=kitchen&amp;sr=1-493"/>
    <x v="1"/>
    <x v="0"/>
    <n v="7"/>
    <n v="7"/>
  </r>
  <r>
    <x v="1299"/>
    <s v="LAPSTER Accessories Power Cable Cord 2 Pin Laptop Adapter and Tape Recorder 1.5M"/>
    <x v="0"/>
    <s v="Accessories&amp;Peripherals"/>
    <n v="149"/>
    <n v="999"/>
    <n v="0.85"/>
    <x v="14"/>
    <n v="2523"/>
    <s v="Compatable with Philiphs tape recorders and Emergency light charging|2 Pin Laptop Adapter and Tape Recorder laptops adapter, Camera, Printer, VCRs, DVD Players, and many other non-polarized devices|Note: - Not for trimmer"/>
    <s v="AGI4CCISF6KU62HQAT2VM4GNNNJA,AFRVEW4OKSGZ2FNKMBGZK6CXRLHQ,AH6KDBZ4SDILJZNKGSFMW3NOWMGQ,AFHBK5CYQFTCGBI3AI5RVFZ5XCVA,AGWF4RTHPA35XFXCZZGOORF3KOTQ,AFU6A2VUU2NNOTDQNVKBCY7B5ISQ,AGBFCJ255MTTPSXYPTKWN7BLY6BA,AGB4BQGMMGUSJ2SMZJDCF7WTQSQQ"/>
    <s v="vinu,Goutam Banerjee,Rajeesh P,Sheeja Mol,Suman,anupam kumari singh,Sourabh,Amazon Customer"/>
    <s v="RTD1L3LGGMBG3,R1C6Z9AXP9ICQM,R3IAQHMHSD92O6,R1SH5KG6YVLJ0H,R2ST8W6PO0TBDR,R1SD1W9T3GM23X,R3J5HRLH5MG85E,R302A87U6XE21L"/>
    <s v="very good product,The replaced item is fine and working good,Nice experience,Good Product For PlayStation,Poor insulation,Nice,Serves the purpose,One of the pins were broken"/>
    <s v="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
    <s v="https://m.media-amazon.com/images/I/41Cdc4mU7RL._SX300_SY300_QL70_FMwebp_.jpg"/>
    <s v="https://www.amazon.in/LS-LAPSTER-Accessories-Adapter-Recorder/dp/B084BR3QX8/ref=sr_1_282?qid=1672903008&amp;s=computers&amp;sr=1-282"/>
    <x v="1"/>
    <x v="0"/>
    <n v="4.1176470588235299"/>
    <n v="4.1176470588235299"/>
  </r>
  <r>
    <x v="1300"/>
    <s v="Hp Wired On Ear Headphones With Mic With 3.5 Mm Drivers, In-Built Noise Cancelling, Foldable And Adjustable For Laptop/Pc/Office/Home/ 1 Year Warranty (B4B09Pa)"/>
    <x v="0"/>
    <s v="Accessories&amp;Peripherals"/>
    <n v="649"/>
    <n v="999"/>
    <n v="0.35"/>
    <x v="14"/>
    <n v="7222"/>
    <s v="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
    <s v="AFIZUD4UBB67LGWY6CVLRHKA75IA,AG2TD3527KNZZNE46UL2AK56FSZQ,AFEIKYOYXJ5RNF3MHQ6C5U7Q3ZWA,AGON45QTQGUA7BQ4YMU47OFR7A4Q,AEEZJKFACBVCAW4R5CM45YW4GGZA,AF2CV2NIYSCEV4XH4K6AHNDAJL7A,AETSE7X7ADVJXJYX6VW4SJAX5SKQ,AEDH7DZL7EV37HNO2Y774YFM6SYA"/>
    <s v="Deepthi,Nitin Mishra,Raju Chacko,A.VISWANATHAREDDY,Saima,Amazon Customer,Arvind kumar,Amazon Customer"/>
    <s v="R392ZYXC6D3GY0,R1MJHZXZ09ETAE,R20PJKJTCF9RXN,RRBGOD13SHW3G,RFKGZ644H33WX,R21KI36AKNFJAM,R2641YZI4YBHDF,R15FO6TEAGIRJO"/>
    <s v="Headset,Overall a good product. Sound quality and mic quality is quite satisfactory,An ordinary headphone, though its from HP,hp headphone,Sound quality is good.,Itâ€™s okay,It is Good product,Issuebin incomming voice"/>
    <s v="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â˜ºï¸ðŸ˜Š,I bought it in october month but now is not wprking properly"/>
    <s v="https://m.media-amazon.com/images/I/31eE6slx4EL._SX300_SY300_QL70_FMwebp_.jpg"/>
    <s v="https://www.amazon.in/HP-B4B09PA-Headphones-with-Mic/dp/B009LJ2BXA/ref=sr_1_361?qid=1672903013&amp;s=computers&amp;sr=1-361"/>
    <x v="1"/>
    <x v="0"/>
    <n v="10"/>
    <n v="10"/>
  </r>
  <r>
    <x v="1301"/>
    <s v="Zodo 8. 5 inch LCD E-Writer Electronic Writing Pad/Tablet Drawing Board (Paperless Memo Digital Tablet)"/>
    <x v="0"/>
    <s v="Accessories&amp;Peripherals"/>
    <n v="100"/>
    <n v="499"/>
    <n v="0.8"/>
    <x v="14"/>
    <n v="9638"/>
    <s v="Size: 8. 5 inch|Good grade"/>
    <s v="AES4PVTQ4WEANJ2E2HOJNVVBGQNQ,AGU4YJLPDKSSANW5PJMTKRAB4TYQ,AFYMT7DOR34UG7SPECITTIOGLASA,AFOCWD5SWSKUUTLBP667KT6PGKOA,AHSXXQ7JVBY3HIPIGY2EGEL37PKQ,AGZUR76DGC2434JZIPVNBWTDRIKQ,AFOBPWQSTMENPV7ZC2SSKSXWFQ2Q,AE3FF4SDT3KWMHGTK4ENKBTY7M6Q"/>
    <s v="vasanth,Hemant Ghengat,Gopal,ANUKUMAR S L,Manoj Kumar,Habs,Abdul,Farha"/>
    <s v="R2MSV2JRVJGRQN,R2N6TQ3N4XSSFR,R3Q36Y6U3YKG6B,R3B62FXQRPYCBF,R3DSCZL1XTGQAX,RQSHBH1TBP4AB,R18HLYU58YH1LI,RSKKY88AN663W"/>
    <s v="Good,Kids love this,Simply superb,Happy,Good,Nice gift for toddlers..... Good for elders too, to mak notes,Nice,Useful"/>
    <s v="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
    <s v="https://m.media-amazon.com/images/I/51JF5xTgNhL._SX300_SY300_QL70_FMwebp_.jpg"/>
    <s v="https://www.amazon.in/ZODO-Writer-Electronic-Writing-Paperless/dp/B07PLHTTB4/ref=sr_1_88_mod_primary_new?qid=1672902998&amp;s=computers&amp;sbo=RZvfv%2F%2FHxDF%2BO5021pAnSA%3D%3D&amp;sr=1-88"/>
    <x v="1"/>
    <x v="0"/>
    <n v="4.375"/>
    <n v="4.375"/>
  </r>
  <r>
    <x v="1302"/>
    <s v="ZEBRONICS Zeb-Dash Plus 2.4GHz High Precision Wireless Mouse with up to 1600 DPI, Power Saving Mode, Nano Receiver and Plug &amp; Play Usage - USB"/>
    <x v="0"/>
    <s v="Accessories&amp;Peripherals"/>
    <n v="299"/>
    <n v="449"/>
    <n v="0.33"/>
    <x v="14"/>
    <n v="11827"/>
    <s v="DESIGN: Wireless Mouse with Ergonomic form factor|BUTTONS: 4 Buttons: Left/Right/Scroll Click/DPI Switch|RECEIVER: USB Nano Receiver|FEATURES: 2.4GHz High Precision mouse with Power saving mode|TRACKING: 800/1200/1600 DPI Optical Sensor|USAGE: Best for Laptop/PC/Mac"/>
    <s v="AFJ7UDS63R5ITGAMOSRK7KNWHSSA,AH7ZV5NZPWUYLZQLPVYXXYV4VOVA,AHIHRVMHYHOH5D52QNATDQ6G3VRQ,AFDTXWDJNXAYUGM542YUPNIBHBOQ,AFICHFCZ5WJJOZ6HM67EQ2L3YYTA,AEP7EC356VG6MRFKXMOMUB7P54XA,AG2SFK64KDQ5YXJ2DRZSQHA7IAIQ,AGKFITVCPLXDAGC5SLHFRLXPQYYA"/>
    <s v="Wilson Patel,Sneha m,Karthikeyan G,Karnal kumar,Deepak Rathod,Kumar Satyam,Arun Sharma,Placeholder"/>
    <s v="RLR4ETD7RIB3P,R2TLZ8IYTYAIJR,R3C4LR2YHIRZ95,R3M7POECW3UFL3,R31RTO2FZW8SEN,RV2OCYSB602OB,R31GOALBI9UPLK,R1CTAKZMHTLVVO"/>
    <s v="Useful for simple use,Great product,Good,Good but not satisfying ðŸ™‚,Good product,Good product at this price.,Not for gaming,Good product."/>
    <s v="I have used it for week now on daily basis. It's a good product.1.For normal use It's great. You can use it with ease.2. For game ðŸŽ®  also it is usable but it's littel bit on heavy side Its unnoticeable if you are not that habitable to play games.3 sleep mode is a good feature which helps to save battery ðŸ”‹.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
    <s v="https://m.media-amazon.com/images/I/31HWJqJdtjL._SX300_SY300_QL70_FMwebp_.jpg"/>
    <s v="https://www.amazon.in/ZEBRONICS-Zeb-Dash-Wireless-Receiver-Buttons/dp/B08YDFX7Y1/ref=sr_1_46?qid=1672902996&amp;s=computers&amp;sr=1-46"/>
    <x v="1"/>
    <x v="0"/>
    <n v="10.606060606060606"/>
    <n v="10.606060606060606"/>
  </r>
  <r>
    <x v="1303"/>
    <s v="Boult Audio Airbass Propods X TWS Bluetooth Truly Wireless in Ear Earbuds with Mic, 32H Playtime, Fast Charging Type-C, Ipx5 Water Resistant, Touch Controls and Voice Assistant (Red)"/>
    <x v="2"/>
    <s v="Headphones,Earbuds&amp;Accessories"/>
    <n v="1099"/>
    <n v="5999"/>
    <n v="0.82"/>
    <x v="14"/>
    <n v="12966"/>
    <s v="Note : If the size of the earbud tips does not match the size of your ear canals or the headset is not worn properly in your ears, you may not obtain the correct sound qualities or call performance. Change the earbud tips to ones that fit more snugly in your ears"/>
    <s v="AE2QS54KQW357EMHTCIX34UBB2TA,AFGABX3WXI4C644LQXZZG4Z7NYKA,AE6DLJW3TAZT627XBMBJGGCWYBPA,AFNKLWWSK4BYFNHQNBGNO7QDZXUA,AGC5MKCR2T6INKQSLXKV3QQW2KDA,AEZVK7KOH6QDSNG6ZX6VKI3AC4VQ,AEPTTSPMISL3YSYYY4T2U2DI4ICA,AGD63SACQVHFRKSUCH5VYUZSJEBA"/>
    <s v="Satish,Siddhant,Dibyendu,Utkarsh Verma,Akashneel Saha,Shivam biswas,meenakshi kamra,Rishabh sharma"/>
    <s v="R2AV9AKW9EB7C1,RWSKD0OJUSGQS,RJHYN4I6B113J,RI9CLAGH4SW9S,R3VW4D1UNO8HON,R1JGOZA805HVQF,R38KJ4OR66OTV1,R121BDXPB86E0M"/>
    <s v="Great at this price range,This propods are overall good .,Avarege but call facility bad,sometimes not working properly,Not worth it,Nice product,Good for music but not for calls,Awesome Quality TWS âœŒï¸"/>
    <s v="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âœ¨,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ðŸ‘,I am not sure what to say! It's good for music but not useful for use for calls extremely non useful if you will speak anything the person other side  hear anything,"/>
    <s v="https://m.media-amazon.com/images/W/WEBP_402378-T1/images/I/31nIcqmP0zL._SX300_SY300_QL70_FMwebp_.jpg"/>
    <s v="https://www.amazon.in/Boult-Audio-Bluetooth-Resistant-Assistant/dp/B09ND94ZRG/ref=sr_1_310?qid=1672903010&amp;s=computers&amp;sr=1-310"/>
    <x v="1"/>
    <x v="0"/>
    <n v="4.2682926829268295"/>
    <n v="4.2682926829268295"/>
  </r>
  <r>
    <x v="1304"/>
    <s v="GIZGA essentials Universal Silicone Keyboard Protector Skin for 15.6-inches Laptop (5 x 6 x 3 inches)"/>
    <x v="0"/>
    <s v="Accessories&amp;Peripherals"/>
    <n v="39"/>
    <n v="299"/>
    <n v="0.87"/>
    <x v="14"/>
    <n v="15233"/>
    <s v="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
    <s v="AETHN2CGVNPVX5Y6SAWO6IO7QOEA,AFIZ6OD2C7QAISE7FEEQR4C2NBGQ,AGE43ATINMGDC2ODRZNEM4Q2SEVQ,AE2QGBWD4NHT3VTKAS4TCZY6S7DA,AGKWDNWN4W7YDLRGGLQ2W43GW5AQ,AHPZNS35WCST6ATG2RKUV5UMGU3A,AEETUHPLSOLA55TPPWJWAQ7DZK5A,AFQJDMJNV2HMS7L5OAQRNXKVOVOQ"/>
    <s v="Selva sibi,Apparao Yarra,priyanshu jha,Ashish Patel,karthickraj,Amazon Customer,Muzammil Parkar,Unknown"/>
    <s v="R3NB1CQXEVVQIT,R2I6VLGIXFKKU,R1G8SZJG03IY67,R2A1KUYD1M88Q4,R6TRKFTKS65XK,R1QNTQB56PMUJL,RMRNID3H5V0O4,R18D5AL11YJ9ON"/>
    <s v="Good,Affordable and best,Check the size !,value for money,Reached too late,Not good for keyboard. Not transparent,Not bad but,Big size"/>
    <s v="Value for money,Grt product,Please ensure the size of your keyboard is fit for this cover. Secondly, it has bad adhechesive.,got the keyboard protector at 39 Rs. So i am satisfied with product.But, the size is little big for my 15&quot;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
    <s v="https://m.media-amazon.com/images/I/51YPXDh78VL._SX300_SY300_QL70_FMwebp_.jpg"/>
    <s v="https://www.amazon.in/Universal-Silicone-Keyboard-Protector-15-6-inch/dp/B00MFPCY5C/ref=sr_1_65?qid=1672902997&amp;s=computers&amp;sr=1-65"/>
    <x v="1"/>
    <x v="0"/>
    <n v="4.0229885057471266"/>
    <n v="4.0229885057471266"/>
  </r>
  <r>
    <x v="1305"/>
    <s v="Zebronics Zeb-Companion 107 USB Wireless Keyboard and Mouse Set with Nano Receiver (Black)"/>
    <x v="0"/>
    <s v="Accessories&amp;Peripherals"/>
    <n v="699"/>
    <n v="999"/>
    <n v="0.3"/>
    <x v="14"/>
    <n v="15295"/>
    <s v="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
    <s v="AEU3E6TTMRR3RHIFOK3IF6XYSDLQ,AEZYNEENP5XHNOPLJJETULXZCA3A,AEGIDWKG4HE7J5FFY65JSBQTELFA,AG5DWPD54QGSLWJ6QUFERLPNAX4Q,AGHNMCD4YF3P2TJZ4OARR35PZT5Q,AEXUB3TKS66IKTFNZZYLP4CJ2IZQ,AFGWFXKWBDBAQ6Q2FCANAK7ZJGUA,AFZDR5KNLP6HTBN33LC3AZ472J5A"/>
    <s v="HARDIK A.,JAYANTH,Huq Enterprises,E.C.GEORGE,Prince of world,vishwanath pratap yadav,Gurumoorthi,HIMANSHU JOSHIYARA"/>
    <s v="R1ZFP957X6NEUB,R1V5NJVJMX27HK,R37W2Z08BFVMN2,R23NRC2SDTFP1R,R2IDKTNLPSRRXA,R3TRXLCPJ7CXLS,R2RQD6H9YMSUK6,RS9ZB4H3Y5CQZ"/>
    <s v="Worth Buying !,Good one for the offered price,Good one in that budget,Good one.,best at that price.,good,Ok,Very good product"/>
    <s v="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
    <s v="https://m.media-amazon.com/images/I/41UUBwBt05S._SX300_SY300_QL70_FMwebp_.jpg"/>
    <s v="https://www.amazon.in/Zebronics-Zeb-Companion-107-Wireless-Keyboard/dp/B087FXHB6J/ref=sr_1_48?qid=1672902996&amp;s=computers&amp;sr=1-48"/>
    <x v="1"/>
    <x v="0"/>
    <n v="11.666666666666668"/>
    <n v="11.666666666666668"/>
  </r>
  <r>
    <x v="1306"/>
    <s v="HP Deskjet 2331 Colour Printer, Scanner and Copier for Home/Small Office, Compact Size, Reliable, Easy Set-Up Through Smart App On Your Pc Connected Through USB, Ideal for Home."/>
    <x v="0"/>
    <s v="Printers,Inks&amp;Accessories"/>
    <n v="3999"/>
    <n v="4333"/>
    <n v="0.08"/>
    <x v="14"/>
    <n v="21762"/>
    <s v="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
    <s v="AH6LPYJT5UBJ7CIEWVHDCNQAGWZQ,AGX3GCRGFU4IHAJZRUP655EEGSQA,AHOQRREVPSJUXUYXDOJAXWCTOYJA,AEL5PIUOHBKXOTW3VIO3KK7QLVLQ,AEJBFT4P76EAVJQOHGHTQWW3HACQ,AHVU44QPDJGJJRV2NLDRERCTAGTA,AFUS77H3MU32ZFAHB7O7Q7ZYETVQ,AGHESQ2NH7JIKXLAQ473QVFQDV3Q"/>
    <s v="Nikhil M.,Sonic,MUTHURAMA S.,N praneeth,Nitesh Kumar,Ravi Gogineni,T.Nuthan,Mohan"/>
    <s v="RS75FOY13AIG9,R3E7YWE1ALH6JF,R2L2RD1CNKUYC9,REHZ3AO9CMIAV,R19S8PMWV5DGXC,RC85YPCMOFPON,R1LU60M8E0H6MN,RRNOZ5CUP4LFK"/>
    <s v="Good Product,Average,Average Printer,Package is good,Very poor quality after 1 month used printer printer print only 7-10 print on 1 refile.,Does the job, but it's damn slow. Have to wait for ages,Super,Best product at low price"/>
    <s v="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
    <s v="https://m.media-amazon.com/images/I/31df-HkJJ7L._SX300_SY300_QL70_FMwebp_.jpg"/>
    <s v="https://www.amazon.in/HP-DeskJet-Inkjet-Colour-Printer/dp/B08D9NDZ1Y/ref=sr_1_317?qid=1672903011&amp;s=computers&amp;sr=1-317"/>
    <x v="1"/>
    <x v="1"/>
    <n v="43.75"/>
    <n v="43.75"/>
  </r>
  <r>
    <x v="1307"/>
    <s v="ZEBRONICS Zeb-Bro in Ear Wired Earphones with Mic, 3.5mm Audio Jack, 10mm Drivers, Phone/Tablet Compatible(Black)"/>
    <x v="2"/>
    <s v="Headphones,Earbuds&amp;Accessories"/>
    <n v="149"/>
    <n v="399"/>
    <n v="0.63"/>
    <x v="14"/>
    <n v="21764"/>
    <s v="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Î©|Frequency response 20Hz-20kHz|Cable length 1.2m|Country of Origin: China"/>
    <s v="AGG35S7QJCAA7Y4FOAUY6IXKP75Q,AEFI7KCPVSZ2JTMHAZ7AXVWCZR7Q,AFCDH6KOUMXDXYT5J6RI66H6H4RQ,AF46JR3IL4FMLAHLNGPOCTPWWO4A,AFWFXXYDJSIBNGG573MZOZ5RW4UA,AEZTQHAUCPBSKVZ3RAZ7E52E4JWQ,AGB6S2IB6ENELR6KLDKCNQUGY6TA,AFE2763GMEXU4LL3TH6HPCL6FWYA"/>
    <s v="LAKSHMI NARAYANA HANUMANTHU,Shahrukh shaikh,satka,santosh ladkekar,Gvs G.,K.Sudhaakar Reddy,manikandan,Amazon Customer"/>
    <s v="R27GRSZF2YL5ZO,R1KXPKQ4SPO0PI,R1O4LXS46WUDK6,R1LDIIH0E88Q70,RGAH8BAUKGJ2N,R3MCAC061E19PA,R3B880ZLBUIBVP,R13XVC901RKGZP"/>
    <s v="Build quality material is not good. I feel it might last for a longer run.,Very good earphones at this price,not grate,More than average ðŸ‘,Ok,Best ear phones,Is ok,good wired earphone"/>
    <s v="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ðŸ‘ and value for money ðŸ’°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
    <s v="https://m.media-amazon.com/images/W/WEBP_402378-T2/images/I/31DYx7AhW6L._SX300_SY300_QL70_FMwebp_.jpg"/>
    <s v="https://www.amazon.in/Zebronics-Zeb-Bro-Wired-Earphone/dp/B07T5DKR5D/ref=sr_1_14?qid=1672902995&amp;s=computers&amp;sr=1-14"/>
    <x v="1"/>
    <x v="1"/>
    <n v="5.5555555555555554"/>
    <n v="5.5555555555555554"/>
  </r>
  <r>
    <x v="1308"/>
    <s v="PTron Tangent Lite Bluetooth 5.0 Earphones with Mic, Hi-Fi Stereo Sound Neckband, 8Hrs Playtime, Lightweight Snug-fit in-Ear Headphones, IPX4 Water Resistant, Fast Charge &amp; Voice Assistant (Black)"/>
    <x v="2"/>
    <s v="Headphones,Earbuds&amp;Accessories"/>
    <n v="599"/>
    <n v="1800"/>
    <n v="0.67"/>
    <x v="14"/>
    <n v="83996"/>
    <s v="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
    <s v="AHCZZTKJ5WN7WJSQU3HWL2LK6XQA,AE6OITGK4Q3JK2PM6CA7Q5YVED6Q,AFPXC62PG7UC6DQ7WET3HSXJQ5XA,AG2KPNJXAZXHKWUMAM3PTCO4T7RA,AFLB34EOC2F37MXTUPWYAUBFLXKQ,AGFSZ3NBVGWR5NBRNYIEBHLMSZGQ,AGQ3O74IZOTXX6NCRGUU5SSCAHVQ,AG62MXMQ7L2PI4B757FPQYANBH6Q"/>
    <s v="Chyanika,Suprit Sagar,Jindal,Kiran Kumar,K. prasanthkumar,Joney aheibam,Anand,Baby"/>
    <s v="R1Z1YO987IN6WA,RRW1QA494UE5V,R14EM7EM0MGBC5,RLPQ6DDNYDH9F,R1NX8T5TN04CZ1,R135SE2MJDL8AY,R2GLOHTJX5OYOQ,R3TYVHL507XB76"/>
    <s v="Worth every penny,Price,Amazing product,Nice,Just ok,Value for money, sound quality is good ðŸ‘, super fast delivery,But warrant needed,Good quality"/>
    <s v="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
    <s v="https://m.media-amazon.com/images/I/41qhEf58vbL._SX300_SY300_QL70_ML2_.jpg"/>
    <s v="https://www.amazon.in/Tangent-Lite-Magnetic-Bluetooth-Headphones/dp/B085W8CFLH/ref=sr_1_84?qid=1672895770&amp;s=electronics&amp;sr=1-84"/>
    <x v="1"/>
    <x v="1"/>
    <n v="5.2238805970149249"/>
    <n v="5.2238805970149249"/>
  </r>
  <r>
    <x v="1309"/>
    <s v="!!HANEUL!!1000 Watt/2000-Watt Room Heater!! Fan Heater!!Pure White!!HN-2500!!Made in India!!Thermoset!!"/>
    <x v="1"/>
    <s v="Heating,Cooling&amp;AirQuality"/>
    <n v="899"/>
    <n v="1599"/>
    <n v="0.44"/>
    <x v="15"/>
    <n v="15"/>
    <s v="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
    <s v="AH6EYS5AIDI7KYTTTFTZZHH433UA,AEXFEVEJ7L7LN3Q2JBWZQZ3YHUEA,AGVR6CP2GL562CMMN3TJJDIBQKOA,AGQ7DDSSAIHW4EQERMBBWQWQMVTA,AEK7OBBEY4AB77GMD7E334J3CYGQ,AHNX2BVKDDWFDLQBCZVT3U6I3QDQ,AEDKU3NF2473GPBRWDHIHRTZJPXQ,AGM2UWKCJESUA2YZADPFXZ6PANVQ"/>
    <s v="Vivek,Amazon Customer,Kundan,Rajan kumar,chaman prakash,Amazon Customer,Chinna,Dhaval"/>
    <s v="RRZOYTJL6LAHO,R3L2TDS1XKX1T7,R2RGIFD5MNW5ES,RWMH1CZ8YZVA1,R4ES2CY3SDLGW,R1Z3JXTI330QGA,RVC3N6LRSJBX6,RAA5Z4UFLIC05"/>
    <s v="It's working perfect,Excellent ðŸ‘ðŸ¤  piece,Value for money,Very good product,Good product,Good Quality ðŸ‘Œ,Late delivery 12 days,Totally money West"/>
    <s v="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
    <s v="https://m.media-amazon.com/images/I/41OZjIUftuL._SX300_SY300_QL70_FMwebp_.jpg"/>
    <s v="https://www.amazon.in/HANEUL-2000-Watt-Heater-HN-2500-Thermoset/dp/B0BMZ6SY89/ref=sr_1_312?qid=1672923607&amp;s=kitchen&amp;sr=1-312"/>
    <x v="1"/>
    <x v="0"/>
    <n v="7.7272727272727266"/>
    <n v="7.7272727272727266"/>
  </r>
  <r>
    <x v="1310"/>
    <s v="INDIASÂ®â„¢ Electro-Instant Water Geyser A.B.S. Body Shock Proof Can be Used in Bathroom, Kitchen, wash Area, Hotels, Hospital etc."/>
    <x v="1"/>
    <s v="Heating,Cooling&amp;AirQuality"/>
    <n v="999"/>
    <n v="2600"/>
    <n v="0.62"/>
    <x v="15"/>
    <n v="252"/>
    <s v="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Â· Body - Poly polypropylene(Shock proof) Â· Heating element - Tubler type(3 KVs), ISI marked Â· Thermostat - Copper, ISI marked Â· Cable - White, 1 Meter, ISI marked Â· Pin-top - 16Amp, ISI marked Â· PVC pipe and nipple|Can be used in bathroom, kitchen, wash area, hotels, hospital"/>
    <s v="AFM3U2B3HNE4E5JV4Z6K7WD3LRUQ,AGQAYI2H5TL53UE55XVUIDAMSGLA,AE42BCXRYURRUEFT4LVAFCIOCDDA,AGIRPVIAHKBO5TNOXFX6RU5NFBUA,AEQUMN77VINPOKTGOIRX6PREJSNQ,AFWNCMMSDZDDVHVBKKDK4ZK4HILA,AHCXXOQVLFSHJOIKXMOHUSZJSDOQ,AGWU3MU6IYK77TJSYT5UIOD2IC3A"/>
    <s v="SATENDRA SAINI,AKSHAY KHOWAL,Daksh,amar,Veera,Nand Kishore Sharma,Tanvir,Rajesh Kumar"/>
    <s v="RCFFXI7HE5S1O,R3DIB02TOTSYSE,R2LUFMT90IY4QA,RXT32QTE7RUQ1,R2HOQ536IJUJM4,R1DSBS8TI7TATL,RWQ5WXJM5SYQM,R1QYJE3308FNC3"/>
    <s v="Current issue in output water,Value for money,Great Product for Kitchen,Bakara product please don't purches,Awesomee,It can be hanged any where it is a portable  water geser.,very bad product not ,work even 3 months, as well as seller is not supporting in warranty,Good equipment"/>
    <s v="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ðŸ‘ðŸ‘ðŸ˜ŠðŸ˜Š,Easy to hang.It can be hanged at any place.,very bad product not ,work even 3 months, as well as seller is not supporting in warranty,I liked the size. It is light and easy to install."/>
    <s v="https://m.media-amazon.com/images/I/41OXzplcjtL._SX300_SY300_QL70_FMwebp_.jpg"/>
    <s v="https://www.amazon.in/Indias-Instant-Bathroom-Kitchen-Hospital/dp/B07H5PBN54/ref=sr_1_246?qid=1672923605&amp;s=kitchen&amp;sr=1-246"/>
    <x v="1"/>
    <x v="0"/>
    <n v="5.4838709677419351"/>
    <n v="5.4838709677419351"/>
  </r>
  <r>
    <x v="1311"/>
    <s v="Pigeon Zest Mixer Grinder 3 Speed Control 750 Watt Powerful Copper Motor with 3 Stainless Steel Jars for Dry Grinding, Wet Grinding and Making Chutney and 3 Polycarbonate lids - Blue"/>
    <x v="1"/>
    <s v="Kitchen&amp;HomeAppliances"/>
    <n v="2033"/>
    <n v="4295"/>
    <n v="0.53"/>
    <x v="15"/>
    <n v="422"/>
    <s v="[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
    <s v="AEP43IVDSJR5UREBLL53W5AJKZTQ,AEJS5VAOH7KD6X2F3TAMXOCXSOPA,AHQ2K3MM7CU5KAOLTRHNV4HHMKVA,AFR7AVNAODFBSW5HPTITQMLUOFKQ,AGFKW6ILYGZKEDCK55ADC6QLYEJA,AE24UFIVBSESSEV7UALTKP7K5Z4A,AHIFIRZZSK7NK4HWJ7FCYSHQ7KKQ,AFHYPBJQA4XGEWJLPUSFVQU2EKXA"/>
    <s v="Srishti Agraharrie,Priya,Amazon Customer,Honest reviewer,Pooja parihar,vikas,Amazon Customer,YOGESH R JAIN"/>
    <s v="R1HFQQWKU1B7T9,R3HPSXLWX2RSHO,R2ZFEFLH2H6BOJ,RGRLYUCCNW475,R3V539LPWIH3CD,R2XI5MDOB81641,R22CGQQGZP9IJE,R1UL38ZEBW713N"/>
    <s v="Not as expected,DON'T BUY pegion products, NO CUSTOMER SERVICE,Not that happy,Undoughtable,Nice product,Value for money mixer,Sound and blade,product have too much scratches on top"/>
    <s v="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
    <s v="https://m.media-amazon.com/images/W/WEBP_402378-T1/images/I/31oK2IDhhLL._SX300_SY300_QL70_FMwebp_.jpg"/>
    <s v="https://www.amazon.in/Pigeon-Powerful-Stainless-Grinding-Polycarbonate/dp/B09Y358DZQ/ref=sr_1_370?qid=1672923611&amp;s=kitchen&amp;sr=1-370"/>
    <x v="1"/>
    <x v="0"/>
    <n v="6.415094339622641"/>
    <n v="6.415094339622641"/>
  </r>
  <r>
    <x v="1312"/>
    <s v="7SEVENÂ® TCL Remote Control Smart TV RC802V Remote Compatible for TCL TV Remote Original 55EP680 40A325 49S6500 55P8S 55P8 50P8 65P8 40S6500 43S6500FS 49S6800FS 49S6800 49S6510FS(Without Voice Function/Google Assistant and Non-Bluetooth remote)"/>
    <x v="2"/>
    <s v="HomeTheater,TV&amp;Video"/>
    <n v="399"/>
    <n v="899"/>
    <n v="0.56000000000000005"/>
    <x v="15"/>
    <n v="431"/>
    <s v="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
    <s v="AGKXFGRXVN4CMGMCT5SGOPB6BBIQ,AGNKWLEKAA53Y27KTA5XKMEB6YVQ,AED2NJ6DBAMJR3CHAEJDTLG3NN2A,AEKY5I5PYGA47OZ47KUCV7UIJTEQ,AG2GGBDNSFBCW36UG3RROPBSLVGA,AE3OOUCU4W42ZU6AUODMT6CN6BPA,AGEEX6AISIUVY6D46KUUUETMMY3A,AG6ITVLWPSPIQITY64C7R5ADA2LQ"/>
    <s v="umakanth,Sagar Ranpise,Martin Gibson Karkada,Rashid Raza,Karthi R,Mahadev Kolekar,sairam,Pras G"/>
    <s v="R16NWYD2LYHNFJ,R2Y32IVRENIANJ,R3BBJ9AXA1ZOSC,RD5EMW1UBYKX6,R3NFOY58N9GMK5,RLWBE1NALLDFQ,R3IO7HFD3TGRO1,R4NCD2RDWQWZ0"/>
    <s v="When you canâ€™t find the original this comes handy.,No voice communication,Acceptable for the price,Bad finish, but good product,No,voice recognition is not available,Nice Remote,worked find keys are hard"/>
    <s v="Just got delivered, thereâ€™s lag in remote, it takes like 2-3 secs after pressing the remote key.Like I said, when you canâ€™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
    <s v="https://m.media-amazon.com/images/I/31DRQ+kgWaL._SY300_SX300_.jpg"/>
    <s v="https://www.amazon.in/RC802V-Compatible-43S6500FS-49S6800FS-Non-Bluetooth/dp/B097ZQTDVZ/ref=sr_1_258?qid=1672909136&amp;s=electronics&amp;sr=1-258"/>
    <x v="1"/>
    <x v="0"/>
    <n v="6.0714285714285703"/>
    <n v="6.0714285714285703"/>
  </r>
  <r>
    <x v="1313"/>
    <s v="SKYWALL 81.28 cm (32 inches) HD Ready Smart LED TV 32SWELS-PRO (Black)"/>
    <x v="2"/>
    <s v="HomeTheater,TV&amp;Video"/>
    <n v="7299"/>
    <n v="19125"/>
    <n v="0.62"/>
    <x v="15"/>
    <n v="902"/>
    <s v="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
    <s v="AFZBEV4BOWGRSEH2PK7D65ZW66PA,AFXQ3YGENWMRX36NXEBSR2ROPG5Q,AHD5PGE5RBBE2T3G427T32V7OROA,AELM6ILLTWBSXJXOKMNA2GM3DTKQ,AFXYY4Z4QM34XOLVVYKZSNZGBBBA,AFHZLQ2Q3GSCQCWMF4N66DXXVJCQ,AF62LB4BMTMNZXCHTSXSEKCXZFLQ,AE5KLF5JEOL4PMUGKERILYLPDSNA"/>
    <s v="Naresh Patel,Bhaskar Reddy,Vipin Thakur,Ramdas  Tryambak  shewale,Aijaz Ahmed,ankesh verma,Rakesh kumar,Devraj Nayak"/>
    <s v="R3MHRRK05RD01A,R14A3U8XTK1D7X,R1F10MFQBXZA8W,RAT511FHTC8Q4,R11FM1DRG1FNOI,R1RZDRQI3RD780,RJS87YIWGG7GF,R2JI1L2FTMA3ZW"/>
    <s v="Good in this price,Speakers and sound next level,Bad remote,Remote problem,Good quality ðŸ‘,Skywall 32 smart TV,Phone se screen chalane fasta hai,YouTube me I'd nhi bana pa raha hun"/>
    <s v="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
    <s v="https://m.media-amazon.com/images/I/41M9BBMSUdL._SX300_SY300_QL70_FMwebp_.jpg"/>
    <s v="https://www.amazon.in/Skywall-81-28-inches-Smart-32SWELS-PRO/dp/B08QX1CC14/ref=sr_1_91?qid=1672909128&amp;s=electronics&amp;sr=1-91"/>
    <x v="1"/>
    <x v="0"/>
    <n v="5.4838709677419351"/>
    <n v="5.4838709677419351"/>
  </r>
  <r>
    <x v="1314"/>
    <s v="Kitchen Kit Electric Kettle, 1.8L Stainless Steel Tea Kettle, Fast Boil Water Warmer with Auto Shut Off and Boil Dry Protection Tech"/>
    <x v="1"/>
    <s v="Kitchen&amp;HomeAppliances"/>
    <n v="479"/>
    <n v="1999"/>
    <n v="0.76"/>
    <x v="15"/>
    <n v="1066"/>
    <s v=". The tough pure metal stainless-steel build makes it very sturdy and the inside part is only made from premium food grade stainless steel that keep your water out of the contamination from plastic materials and chemicals"/>
    <s v="AGSSGQZGH7RKLPAP2JFZ44PHAWDA,AG4M42TGS64SVYRRH7JRNHMB7CCA,AHYXTDSENFWKRKDQ5KOMQ6IJLGXA,AGECXPAM7BHAHXRREUXEBVRADSZA,AF3SATPW2CO22VDANST5ZFMQ2I3Q,AFFQUA4I35H3PGSIRL5BL3GW2ENQ,AGND33SYSSFRKYSNBGB5CQOODQCA,AEXWB6LUEUJLRUE35I3A7PQFO3AA"/>
    <s v="Vijay sharma,Jaidwal,akshay ahire,Bhuvana Shanmukhi,Sanjay A.,m pushpa kumar,Prospero,syed masroor ahmed"/>
    <s v="RR0XZNLNGQQUU,ROZ7GLYC4255J,R39BNXWIK6E894,RO5MNH2EETV7Y,RQESDHNQG4JEE,R1ARLE60GL6DTT,R39SJDQ1BMFLRZ,R74664PDS2LKO"/>
    <s v="Ok,Very good product,Broken item riceved,Everything is good but the wire length is too small,ok,Nice,So far so good,Average used"/>
    <s v="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
    <s v="https://m.media-amazon.com/images/I/31B-f4QcESS._SX300_SY300_QL70_FMwebp_.jpg"/>
    <s v="https://www.amazon.in/Kitchen-Kit-Electric-Stainless-Protection/dp/B097RN7BBK/ref=sr_1_390?qid=1672923612&amp;s=kitchen&amp;sr=1-390"/>
    <x v="1"/>
    <x v="0"/>
    <n v="4.4736842105263159"/>
    <n v="4.4736842105263159"/>
  </r>
  <r>
    <x v="1315"/>
    <s v="Zebronics Zeb Buds C2 in Ear Type C Wired Earphones with Mic, Braided 1.2 Metre Cable, Metallic Design, 10mm Drivers, in Line Mic &amp; Volume Controller (Blue)"/>
    <x v="2"/>
    <s v="Headphones,Earbuds&amp;Accessories"/>
    <n v="399"/>
    <n v="699"/>
    <n v="0.43"/>
    <x v="15"/>
    <n v="3454"/>
    <s v="Metallic Design, Sturdy Built|Comfortable Fit|Extra Ear tips|Compatible with Phone, Tablet, Audio Devices with Type C Input Port"/>
    <s v="AFSM3ANFFBHN7NCB3JYF4RZ7YQAQ,AE67ZNU72JW5PJQHCXBG7SZX63SQ,AEWHCRZOB4UBLIBAN2HJSXDEGPBQ,AEQNCSQJK3ZBHTJ7M2ID6FLUA2CA,AEFDI2YRIMBNCPVHEGTCZ3EEJJBQ,AGS3WLGMF7WWDCLGJSVULWUNPLFQ,AEF4AQOCIUBZ2YYY25OWVB42GTKQ,AFDU4WS7SYXWPP3Y7OSPKXRJUB4A"/>
    <s v="aravind,AbdulKhader Mohammed,Mehul Pandya,Siva G,Arvind kumar,hariharan,Rhea,aveem ashfaq"/>
    <s v="R14UKNZTUGMLYJ,R1W6GXERH9XYVJ,R2XFIAZAPHYP3B,R2NKYQY8W7X4HQ,R1JJLPIVVGYYVD,R34HN1WQOVXABP,R1CFS1H3NYJT22,R2LARKDVN5VEA6"/>
    <s v="Dissapointed in the microphone,Overall Good product in budget,don't buy for calling purpose..,Gets the job done,Good,Value for money,One side stopped working in 2 months,Very average sounding earphones"/>
    <s v="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quot;accidental touch&quot;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
    <s v="https://m.media-amazon.com/images/W/WEBP_402378-T1/images/I/313nBNJrT6L._SX300_SY300_QL70_FMwebp_.jpg"/>
    <s v="https://www.amazon.in/Zeb-Buds-C2-Controller-Blue/dp/B08VRMK55F/ref=sr_1_176?qid=1672903004&amp;s=computers&amp;sr=1-176"/>
    <x v="1"/>
    <x v="0"/>
    <n v="7.9069767441860463"/>
    <n v="7.9069767441860463"/>
  </r>
  <r>
    <x v="1316"/>
    <s v="GENERIC Ultra-Mini Bluetooth CSR 4.0 USB Dongle Adapter for Windows Computer ( Black:Golden)"/>
    <x v="0"/>
    <s v="NetworkingDevices"/>
    <n v="249"/>
    <n v="399"/>
    <n v="0.38"/>
    <x v="15"/>
    <n v="4642"/>
    <s v="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
    <s v="AGG2AULXZCI6G44ST3BNAHRWDR5Q,AHR35WVPGLH745QHWRWEJ2WZTTDA,AFNSWRFEYVFT3XIQRXEBUOZKREAA,AG3H2NL3BTX4M4VD4NMTQ4VBKF6A,AFAKHOAYOIRPKEBF376DH5VOHIVQ,AEWNTX64SO54FM25O5FQFFWXIM4Q,AHLOFWN5NO7E32LEZUOVSNQE7IDQ,AEAJEELFQNAUNC3VXCKYR6RQPCJQ"/>
    <s v="Akmathambil | XplCreR,Rohit,Satish Kumar Singh,Chelvam,narendra,Huzaifa Bharmal,Mohammed irfan,Ritesh Ray"/>
    <s v="RS38MZA2FG7HF,R16MYN6NAOIILL,R2ZFTAZ2P1OHB1,R1EBMHE2BXR1ZF,R2Z9OI179SYEC3,R1QYUQNHKB4A2N,R1DEIU4ZMKS7RY,R191UM8SYHWUQ1"/>
    <s v="Install CSR Driver For Advanced Features + Stability (More Than Just Bluetooth),Thik h,Driver installation CD was missing from the package.,Not compatible for office usage,Spr,THIS IS MY 2ND ORDER,Waste of time &amp; Money , Not recommend,Wrong product delivered."/>
    <s v="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ðŸŽ§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
    <s v="https://m.media-amazon.com/images/I/41c5wGlZyPS._SX300_SY300_QL70_FMwebp_.jpg"/>
    <s v="https://www.amazon.in/GENERIC-Ultra-Mini-Bluetooth-Dongle-Adapter/dp/B0117H7GZ6/ref=sr_1_173_mod_primary_new?qid=1672909133&amp;s=electronics&amp;sbo=RZvfv%2F%2FHxDF%2BO5021pAnSA%3D%3D&amp;sr=1-173"/>
    <x v="1"/>
    <x v="0"/>
    <n v="8.9473684210526319"/>
    <n v="8.9473684210526319"/>
  </r>
  <r>
    <x v="1317"/>
    <s v="Zebronics ZEB-90HB USB Hub, 4 Ports, Pocket Sized, Plug &amp; Play, for Laptop &amp; Computers"/>
    <x v="0"/>
    <s v="Accessories&amp;Peripherals"/>
    <n v="179"/>
    <n v="499"/>
    <n v="0.64"/>
    <x v="15"/>
    <n v="9385"/>
    <s v="4-Port USB 2.0 Hub. Cable length 50 cm|Useful for Laptops, PC &amp; Computers, Mac book|Pocket Sized, Easy to Carry|Plug &amp; Play"/>
    <s v="AGDY4LIW3A477KFMINSUKYRMSK7Q,AHX6FDK45XLTIXMOCTEJLIVTHJDQ,AH7QP5VH5777BLVSP5M6KE2IEOWA,AG3B6VHXNSP3NV4QKN6S2UYW3IHA,AGK67PKY5YNSHMUNIPVHWPQKPBLA,AH75SNR4HB6LTEAQRARKQV4PGRJQ,AGCF4OSJR3ZAIS426KF77KR7N52Q,AESIFL6Q25WEMARTHLWMLOCS7ALQ"/>
    <s v="Dilip Kumar,Aakash Purohit,Ã‚RUN MOHAN,Charan Kumar Shetty,zaineb,Nalin,Priyanka,Amazon Customer"/>
    <s v="R2OTWTVJ7UBDIL,R3I2UK18RSKIIX,R3F9R8G9YHTF6,R2KV2L7KD9GGXJ,R3HJSJJMUWOH8Y,ROTCPLKO6UKDA,R3QONJCF8NKEWD,R1FEIDBQF2KF9N"/>
    <s v="Average usb hub,Inferior quality goods,its CHEAP,Built in quality is low,Ok,Finish is not very good,Recieved damage piece,Packaging was damaged and is not new piece"/>
    <s v="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
    <s v="https://m.media-amazon.com/images/I/31oMWLNvoVS._SY300_SX300_QL70_FMwebp_.jpg"/>
    <s v="https://www.amazon.in/Zebronics-ZEB-90HB-Pocket-Laptop-Computers/dp/B097JQ1J5G/ref=sr_1_174?qid=1672903004&amp;s=computers&amp;sr=1-174"/>
    <x v="1"/>
    <x v="0"/>
    <n v="5.3125"/>
    <n v="5.3125"/>
  </r>
  <r>
    <x v="1318"/>
    <s v="Canon PIXMA MG2577s All-in-One Inkjet Colour Printer with 1 Additional Colour Cartridge"/>
    <x v="0"/>
    <s v="Printers,Inks&amp;Accessories"/>
    <n v="3498"/>
    <n v="3875"/>
    <n v="0.1"/>
    <x v="15"/>
    <n v="12185"/>
    <s v="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
    <s v="AHBS2L7JPLUKRD5ZJQVVSFJ4LNWA,AFS5B353QRCCSU47ZJP22D6VGOPA,AE4IOLUZBOKNPMKOWBH4NSBQANGQ,AGW7EVQ7EY3BS4JCCXZ622IVSSSA,AEGALBMIH2REIAM54HH446CXCAFA,AHZ5C4DKZMCI6CTANLO3RVEGSSFQ,AGF752ZU5K45Z2R6A7PZFIVGC7EA,AFTXFBWO4GE62ATLVMHKDCZNRA5A"/>
    <s v="Prasad,M. Satyanarayana,Sarthak Jain,Lokesh,siddhath shiva,Sharanabasava,shallu,Lalthakunga"/>
    <s v="RGQ39S8C5PP47,R3EJOUTC62KKUN,RJ8QD3DJEQ5JN,RW1HT9YU7JHSI,R1AP7ME9Q3JURN,R1TOT1Q6G43B7U,RH7QC8KMYJACT,R1HRQS0EW6WD1C"/>
    <s v="not sure if this is a new product or a used one that was delivered to me,Good product,Ink issue,Overall good product , need to wait and watch on the ink consumption rate,Very Nice ðŸ™‚ðŸ‘,Good,Printer is good, but inkjets become dry too fast,Good product"/>
    <s v="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quot;printer not connected&quot;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
    <s v="https://m.media-amazon.com/images/W/WEBP_402378-T1/images/I/31Z02dwnKfL._SY300_SX300_QL70_FMwebp_.jpg"/>
    <s v="https://www.amazon.in/Canon-MG2577s-Inkjet-Colour-Printer/dp/B01EJ5MM5M/ref=sr_1_378?qid=1672903013&amp;s=computers&amp;sr=1-378"/>
    <x v="1"/>
    <x v="0"/>
    <n v="34"/>
    <n v="34"/>
  </r>
  <r>
    <x v="1319"/>
    <s v="KNYUC MART Mini Electric Handy Room Heater Compact Plug-in, The Wall Outlet 400 Watts, Handy Air Warmer Blower Adjustable Timer Digital Display"/>
    <x v="1"/>
    <s v="Heating,Cooling&amp;AirQuality"/>
    <n v="778"/>
    <n v="999"/>
    <n v="0.22"/>
    <x v="16"/>
    <n v="8"/>
    <s v="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
    <s v="AFUH5D4EYPVUKL6RIODLMEAZDVEA,AG75QN74MJP35SGZVQCK7S24TBPQ,AFR3PNU34Q3NU4MZDAQTEVQGYJNA,AFEGTYZ3KEHM3T6Q47CE2F3QDTZA,AFJE6BAJEFG4B2OMCFXYFXBSWR5Q"/>
    <s v="Karthikeyan J,Nitin Kshirsagar,N Adu N.,Manish jain,Hitesh Mori"/>
    <s v="R2NR09K7JPREX9,R1BVHMQAEEK6Q0,R3JLTEYMK907F2,RXAU989TJMDX6,R2OBL8DBUTV157"/>
    <s v="Quality Product,The Packing is very poor so theswitch has gone inside the heater I cannot use iy,Very good ðŸ˜Š,Easy to use, comfortable, value for money, temperature control,Effective And creative product"/>
    <s v="1) Best product2) Room gets warm within few mins3) Quality is nice4) Timer option is very useful5) Portable,,,Like it,By continuing use it work fine. Small but effective product. No more space required to store and use. In a short time my room temperature got increased. Feels gool"/>
    <s v="https://m.media-amazon.com/images/I/41EFR4bxzeL._SX300_SY300_QL70_FMwebp_.jpg"/>
    <s v="https://www.amazon.in/KNYUC-MART-Electric-Compact-Adjustable/dp/B09ZVJXN5L/ref=sr_1_403?qid=1672923612&amp;s=kitchen&amp;sr=1-403"/>
    <x v="1"/>
    <x v="0"/>
    <n v="15"/>
    <n v="15"/>
  </r>
  <r>
    <x v="1320"/>
    <s v="White Feather Portable Heat Sealer Mini Sealing Machine for Food Storage Vacuum Bag, Chip, Plastic, Snack Bags, Package Home Closer Storage Tool (Multicolor) Random Colour"/>
    <x v="1"/>
    <s v="Kitchen&amp;HomeAppliances"/>
    <n v="199"/>
    <n v="499"/>
    <n v="0.6"/>
    <x v="16"/>
    <n v="12"/>
    <s v="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
    <s v="AFL4CXIRQT4PT764WYAH2OT3TSBQ,AHCADERQGXE7VE4AC3LMB4JE75WA,AFDGKQUU6XZZCFHIU6DELP2PXF7Q,AGBK7JZOUSPLSNOB4YRTJWXVMKRA,AFZKOLERWHICQGFIVYFDVDPJS56Q,AHAZ2SAFDDJE74JFX4XEYZDFQTJA"/>
    <s v="Raj Patel,Malvika Upadhyay,Amazon Customer,Jaldeep giniya,Aarti,Poorvee Chandrakar"/>
    <s v="R34X4JUGZSMYZ3,R2TB24I6XAJI0Z,R3RXQPQONGB1ZD,R22SRYSCQLD82X,R21QE5K1YSVD6,R16HPFUZ08GGKB"/>
    <s v="Very useful product and value for money,Not working,Don't buy,Valuable product,Not working useless product,Return"/>
    <s v="Very useful product and value for money,Its not working,Don't buy,We vacuum-sealed ground beef, walnuts, raspberries, pork chops, crackers, and chips to test for suction capability, sealing strength, and ease of use.,Tried many times but still not working useless,"/>
    <s v="https://m.media-amazon.com/images/I/31O1Y16P8xL._SY300_SX300_QL70_FMwebp_.jpg"/>
    <s v="https://www.amazon.in/White-Feather-Portable-Sealing-Multicolor/dp/B0BMFD94VD/ref=sr_1_143?qid=1672923597&amp;s=kitchen&amp;sr=1-143"/>
    <x v="1"/>
    <x v="0"/>
    <n v="5.5"/>
    <n v="5.5"/>
  </r>
  <r>
    <x v="1321"/>
    <s v="LOHAYA Voice Assistant Remote Compatible for Airtel Xstream Set-Top Box Remote Control with Netflix Function (Black) (Non - Voice)"/>
    <x v="2"/>
    <s v="HomeTheater,TV&amp;Video"/>
    <n v="399"/>
    <n v="999"/>
    <n v="0.6"/>
    <x v="16"/>
    <n v="23"/>
    <s v="100% Best Quality Plastic Body and Soft Silicone Rubber Keypad|Remotes are checked by Testing Machine Before Shipment|Imported Generic Product Not by Airtel|Please Match the Image with Your Existing Remote Before Placing the Order"/>
    <s v="AERUC72DWRPOM2EHX3YBTBPKYV7A,AHMH6RNLYI2G65HY7POX4SHBVD3Q,AEHIVP567T6DNMLNZKGOVUENP5YA,AGEE4II4FA6IYCAZ47PLZD7XRPSQ,AFE5HMMFE5Z3EJZYWVIOHHTHDTPA"/>
    <s v="Amazon Customer,Amazon Customer,Akul,Akash Yadav,ambika"/>
    <s v="R1P2VLNHZAHSCU,R28B2GC0X0RMKW,RQ2S0N0NGDQVY,R19KN24ZE86FRJ,R2R1RIQO9D9HNF"/>
    <s v="When I placed the order I was in doubt whether it would work or not but it works very well,Very bad ðŸ˜žðŸ˜ž,Remote very ðŸ‘Ž bad,Doesnâ€™t works at all, material quality isnâ€™t nearby the original one,No bluetooth"/>
    <s v="Ok,Very disappointedRange is not good it doesn't catch from a little far and it doesn't support Bluetooth and untill and unless it is not connected to set top box via bluetooth voice search will not work.Also yo can't return you can only replace it.ðŸ˜¡,Very bad product never connect only,https://m.media-amazon.com/images/W/WEBP_402378-T1/images/I/819V40EpT2L._SY88.jpg,No bluetooth"/>
    <s v="https://m.media-amazon.com/images/W/WEBP_402378-T1/images/I/31GCzAA+FyL._SY300_SX300_.jpg"/>
    <s v="https://www.amazon.in/LOHAYA-Assistant-Compatible-Xstream-Function/dp/B09LV13JFB/ref=sr_1_408?qid=1672909144&amp;s=electronics&amp;sr=1-408"/>
    <x v="1"/>
    <x v="0"/>
    <n v="5.5"/>
    <n v="5.5"/>
  </r>
  <r>
    <x v="1322"/>
    <s v="Eopora PTC Ceramic Fast Heating Room Heater for Bedroom, 1500/1000 Watts Room Heater for Home, Electric Heater, Electric Fan Heater for Home Office Bedroom (White)"/>
    <x v="1"/>
    <s v="Heating,Cooling&amp;AirQuality"/>
    <n v="1529"/>
    <n v="2999"/>
    <n v="0.49"/>
    <x v="16"/>
    <n v="29"/>
    <s v="ðŸ”¥PTC CERAMIC CHIP HEATING TECHNOLOGY: The EOPORA heater is powered by PTC ceramic chip heating technology with 1 second instant heat, which can heat a room faster and quickly and efficiently heating can quickly cover your office or room in minutes.|ðŸ”¥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ðŸ”¥TIP-OVER PROTECTION &amp; OVER-HEAT PROTECTION: Room heater automatically turn off if they accidentally tip over, perfect for houses with kids and pets. When the heater overheats, the overheat protection will also automatically shut down the heater, making it safer for you to use.|ðŸ”¥LOW NOISE TO USE: Room heaters have noise levels below 50 dB. Our room heater can provide warmth without interruption for the spaces you need to study, read, work and sleep.|ðŸ”¥PERFECT FOR YOUR HOME OR OFFICE: The compact and portable design combined with the ergonomic built-in handle, will allow you to easily move your space heater to any room you want. Make sure your office, kitchen, bedroom, guest room, study or living room is nice and warm.|ðŸ”¥1 YEAR WARRANTY: Eopora PTC Ceramic Fast Heating Room Heater has professional after -sales service and 12 -month warranty. If you have any questions or doubts, please contact us, we will solve your problems as soon as possible."/>
    <s v="AFK6D62HRZSHP5W3DE5QGYUYJQEA,AEG62TH65UKTMBXY5MS2T7JD3YLA,AFE3JGTSN4WFROSWXKY5BS2E77CA,AF4O3IAKZFWV4LN6IOTADZX7OCLA,AHPA3OCFQE5RUJGCDKC535BV6YGQ,AG2AYRDUZHKLWJ3J2OL2K2UTOQUQ,AG3B6XNLKK4GGFYPW4JEYBG577CQ,AGPQHMB6XWAURLOJA57DPCU4HQ7A"/>
    <s v="alok tripathi,Ashish Thakur,Yash Gupta,Arun Sharma,Zoeena D.,Naveen Sharma,Dr. Kakati,DC TIWARI"/>
    <s v="RNFDIM9PF1C9U,R36YHQKR1456NC,R3SZ6SM72UXPT9,RZYOW4CYXKVOE,R12ZDG5WML5E1Z,RORVGP6V0EP21,RNHLZSPMRSBN3,R2R3PMS05CDPY4"/>
    <s v="Very beautiful heater but costly and less useful,Decent with some flaws,Good product.... Easy to handle...,I won't recommend it!!,Value for Money Product,Good Product,Low quality heater,Everything as per the description."/>
    <s v="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
    <s v="https://m.media-amazon.com/images/I/41C6ocE26pL._SX300_SY300_QL70_FMwebp_.jpg"/>
    <s v="https://www.amazon.in/Eopora-Ceramic-Heating-Bedroom-Electric/dp/B0B9F9PT8R/ref=sr_1_235?qid=1672923603&amp;s=kitchen&amp;sr=1-235"/>
    <x v="1"/>
    <x v="0"/>
    <n v="6.7346938775510203"/>
    <n v="6.7346938775510203"/>
  </r>
  <r>
    <x v="1323"/>
    <s v="Firestick Remote"/>
    <x v="2"/>
    <s v="HomeTheater,TV&amp;Video"/>
    <n v="1289"/>
    <n v="2499"/>
    <n v="0.48"/>
    <x v="16"/>
    <n v="73"/>
    <s v="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HH74UTDYQPVBMM4HEEMRAU2DNMQ,AEZYVA7F52G2DCIUPCDUKGNHJ6LA,AEZTZPXHRSWDF5D35QHDQE7QJJCA,AHR6VGN4EOF4UK4ZISINZJ4EFUTA,AEPLVJ2BAVC57LGFBTZCH2YBNJMQ,AE7BIR5NP6B6UA6DSJE23BBYJGHQ,AHEJQ5MN7YJB4A3XTDSTTZID3WKQ,AEHR3J2Y6MUL5B3J5KJNJAH24JDQ"/>
    <s v="Harish Thirunahari,Gajanan Hirde,Tomi breeze,vasudha,Sowmya,Arpit Narula,NAVDEEP GUPTA,Vikram singh"/>
    <s v="R39CZQR3ZPJ0Q7,R1XRT2636AEQEO,R2BSV4B70RKKC8,R2JBI9XCV1RU9E,RC0ZKG91JP10X,RAO17F0JUKD13,R1YWFT51T2HFXX,R2GVGI7SXLDIW9"/>
    <s v="Not how original remote works,Chinese quality,It's okay.,good one,Works great with Firestick,Substandard Copy of original at the cost of original,Pathetic,total waste product don't buy battery drain problem"/>
    <s v="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
    <s v="https://m.media-amazon.com/images/I/31jcyZIAWWL._SX300_SY300_QL70_FMwebp_.jpg"/>
    <s v="https://www.amazon.in/V-smash-Firestick-Remote/dp/B09TY4MSH3/ref=sr_1_453?qid=1672909146&amp;s=electronics&amp;sr=1-453"/>
    <x v="1"/>
    <x v="0"/>
    <n v="6.875"/>
    <n v="6.875"/>
  </r>
  <r>
    <x v="1324"/>
    <s v="7SEVENÂ® Compatible with Fire Tv Stick Remote with Voice Command Feature Suitable for Second Generation Amazon Fire Tv Stick Remote Only - Pairing Must"/>
    <x v="2"/>
    <s v="HomeTheater,TV&amp;Video"/>
    <n v="1369"/>
    <n v="2999"/>
    <n v="0.54"/>
    <x v="16"/>
    <n v="227"/>
    <s v="[ Amazon Fire Tv Stick Remote ] New Replacement Voice Remote Control (2nd GEN) with Power and Volume Control fit for Fire TV Device, compatible with Fire TV Cube (2nd Gen), Fire TV Stick (2nd Gen), Fire TV Stick 4K, Fire TV Cube (1st Gen), Amazon Fire TV Cube (EX69VW) ï¼Œ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
    <s v="AG3J37R72LBQQ44KNHS3X3ZYQK5A,AF4DZ5N3WE57SPWX5PHKFIFPZYAQ,AESMTZYLC25VNVZDJALPOZC3RNAQ,AE56BTAM4RTX2OYG7NBKUYADHE3Q,AHHQN2SYFUS6YB7LD7UTB5FRTYGQ,AHPSG666QPH6YL6GI2LRLFEQSI4Q,AGBGJCAVRX6E476FNYSSOIYPGHPA,AFM5OTAMVBNMRREYZ2PYBYDGIOPQ"/>
    <s v="Manikantan V,Murali Subramanian,Amazon Customer,MANJUNATHAN A,PRABUDDHA BHATTACHARYA,highly critical,Amazon Customer,Fabs"/>
    <s v="R2D1HX7B0ZNR2Y,RC6F71GCW3ITC,R2R5PXQ6I47FLE,R377ECW39RO5EJ,R2HOVN3GT9RJUX,R123XHZAU0Z0E5,R2WKLOLAJF59CQ,R17GETTD9A405E"/>
    <s v="Good, But Disappointed,Perfect replacement,Have to press buttons harder,Very expensive,Not working properly after one month,Product quality,Not satisfactory,Good"/>
    <s v="Volume Buttons, Mute &amp; Power off options not working after 3-4 days, rest is ðŸ†—,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
    <s v="https://m.media-amazon.com/images/W/WEBP_402378-T2/images/I/31w1SSKA-tL._SX300_SY300_QL70_FMwebp_.jpg"/>
    <s v="https://www.amazon.in/7SEVENTM-Bluetooth-Command-Compatible-Control/dp/B09P8M18QM/ref=sr_1_485?qid=1672909149&amp;s=electronics&amp;sr=1-485"/>
    <x v="1"/>
    <x v="0"/>
    <n v="6.1111111111111107"/>
    <n v="6.1111111111111107"/>
  </r>
  <r>
    <x v="1325"/>
    <s v="IKEA Frother for Milk"/>
    <x v="1"/>
    <s v="Kitchen&amp;HomeAppliances"/>
    <n v="244"/>
    <n v="499"/>
    <n v="0.51"/>
    <x v="16"/>
    <n v="478"/>
    <s v="BATTERIES ARE SOLD SEPARATELY|2AA Batteries are recommended|New Batteries are recommended to work properly|Frothes milk up in 15-20 seconds.|Can be used for both cold and hot milk."/>
    <s v="AFCEPFOBTC7XT2G2WLISEFCKSTMQ,AG7K6562RYGYYIWLBP6GELB6DZ5A,AEKVZD5V3FF7WUS2PTBK3K3SEFPQ,AH2BZV6MIJYW2HIP3CVTQ44NOXDQ,AHXWEITWPBXRDFSHW2XGLDXP4FFQ,AEZ6S3BMNXVG7NBZC6KJRY4K2IHQ,AGQG4SLFJRW4LAU2XMKXEXUWNT2Q,AFOQYWSGIAUJENDCDS563HOHPMRQ"/>
    <s v="Rohit,Panchami Menon,swati singh,Siddhi shukla,Amit Tibrewal,somya vishnoi,Seema R.,ashvin"/>
    <s v="R31M7C08CPXCB3,R25R4S2V6XLP70,RCOR7R8N8DCVR,R30CBX7NG9VUZ6,RT55L3CO3TSZ6,RRO6AFAOOQJAK,R3D0ONOZPIAWS9,R1ZOXK6L3BJ049"/>
    <s v="Buy from ikea directly,Good quality,one battery set should be provided with the frother. The battery is not available locally,very bad product dont buy even no return option available,Not IKEA quality,Average quality,Really Good,Not powerful enough"/>
    <s v="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
    <s v="https://m.media-amazon.com/images/W/WEBP_402378-T1/images/I/31iBzpNszEL._SX300_SY300_QL70_FMwebp_.jpg"/>
    <s v="https://www.amazon.in/Ikea-45454-IKEA-Frother-Milk/dp/B0B4KPCBSH/ref=sr_1_119_mod_primary_new?qid=1672923596&amp;s=kitchen&amp;sbo=RZvfv%2F%2FHxDF%2BO5021pAnSA%3D%3D&amp;sr=1-119"/>
    <x v="1"/>
    <x v="0"/>
    <n v="6.4705882352941169"/>
    <n v="6.4705882352941169"/>
  </r>
  <r>
    <x v="1326"/>
    <s v="7SEVENÂ® Bluetooth Voice Command Remote for Xiaomi Redmi Mi Smart TV with Netflix &amp; Prime Video Hot Keys XMRM-00A"/>
    <x v="2"/>
    <s v="HomeTheater,TV&amp;Video"/>
    <n v="799"/>
    <n v="1999"/>
    <n v="0.6"/>
    <x v="16"/>
    <n v="576"/>
    <s v="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
    <s v="AHSDVZ3ZSHUMFGDLVVGATDIWKHTA,AEYTPTAYCRD42I77UZFV7KVD4GGA,AHSUJTBY4LOJ4QCAXODSHFIFYEHA,AHGI6HOOKQ4KIORVS3SSRROYIXLQ,AHPDJNXQO6ET2TFU5L52BHLTRY4Q,AEXCDW6DBTQ42FQZZ5O4MUVOCWZQ,AFY3G76SQQTSCLM7WVE3JWFEP5DA,AGDK7O4R637II4QUCKENDONJGV4Q"/>
    <s v="ravi,Alex,Vineet M.,chakri,Siddhartha Bayye,Samscruthi,Paul J.,thrinath"/>
    <s v="R19HSC60H637CV,RAJ9NOUFV1DOY,R3UVDDIPCFBZMK,R1LQLK7CAVMIWT,R122YI86MCVKBA,R2Y4A89LGC1W8,R48118BKXJTKZ,R83MIUSADRAJZ"/>
    <s v="Compatibility,Good one but voice not working propoer,Good but needs improvement in quality,Not strong,Works good,Waste of money,Works well,Don't buy... This remote"/>
    <s v="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
    <s v="https://m.media-amazon.com/images/W/WEBP_402378-T2/images/I/21Nw+BXh1kS._SY300_SX300_.jpg"/>
    <s v="https://www.amazon.in/7SEVEN-Bluetooth-Command-Netflix-XMRM-00A/dp/B08XMSKKMM/ref=sr_1_199?qid=1672909134&amp;s=electronics&amp;sr=1-199"/>
    <x v="1"/>
    <x v="0"/>
    <n v="5.5"/>
    <n v="5.5"/>
  </r>
  <r>
    <x v="1327"/>
    <s v="HUMBLE Dynamic Lapel Collar Mic Voice Recording Filter Microphone for Singing Youtube SmartPhones, Black"/>
    <x v="0"/>
    <s v="Accessories&amp;Peripherals"/>
    <n v="199"/>
    <n v="499"/>
    <n v="0.6"/>
    <x v="16"/>
    <n v="2804"/>
    <s v="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
    <s v="AFILRU3X2FCDPDW5UKLT6C7OPJSA,AFWTGD4FCS2E2U2TDCOEOGP2FWEA,AFHMG44566SPMVPBLRU7VTTJ26VA,AFBDL2XOOPYMHMLABSXN4JAF3WOA,AGZK3EYB72FFZWRS77DCYORIIZZQ,AGPQASU7OTDRO76TQFWP7NVDKD6A,AE62ADD7WHBES7SB2GESKXCE2R7Q,AFZZ3LQJXGZL2I3L2FI2I4ZYEDPA"/>
    <s v="Afrina Hasnat,BKBasu,Ayush Raghuvanshi,Wilfried Antonius,krishna,Kashish,kamal k.,Srikanth Subba Rao"/>
    <s v="REQ74ZVYY2I01,R15RS7QIKMBY5Z,RCYHKHTW0MAL8,R1AB17ZPSW1AE1,R145BZJOMF3WT1,R11AYTN6DNN25S,R17NRPNYVC5XVK,R2U218ZDN8D849"/>
    <s v="No TRRS to TRS converter in the box,Not suitable for DSLR camera,Good for beginners,OK,Don't buy,For beginners it's good,Average product,It is a good and useful mic for YouTube content maker"/>
    <s v="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ðŸ‘Œ,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
    <s v="https://m.media-amazon.com/images/I/41T3Z43M4yL._SX300_SY300_QL70_FMwebp_.jpg"/>
    <s v="https://www.amazon.in/HUMBLE-Dynamic-Recording-Microphone-SmartPhones/dp/B08HD7JQHX/ref=sr_1_205?qid=1672903005&amp;s=computers&amp;sr=1-205"/>
    <x v="1"/>
    <x v="0"/>
    <n v="5.5"/>
    <n v="5.5"/>
  </r>
  <r>
    <x v="1328"/>
    <s v="PTron Newly Launched Force X10 Bluetooth Calling Smartwatch with 1.7&quot; Full Touch Color Display, Real Heart Rate Monitor, SpO2, Watch Faces, 5 Days Runtime, Fitness Trackers &amp; IP68 Waterproof (Pink)"/>
    <x v="2"/>
    <s v="WearableTechnology"/>
    <n v="1299"/>
    <n v="5999"/>
    <n v="0.78"/>
    <x v="16"/>
    <n v="4415"/>
    <s v="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k-VlGbYnL._SX300_SY300_QL70_ML2_.jpg"/>
    <s v="https://www.amazon.in/PTron-Force-Bluetooth-Smartwatch-Waterproof/dp/B0B53QFZPY/ref=sr_1_134?qid=1672895784&amp;s=electronics&amp;sr=1-134"/>
    <x v="1"/>
    <x v="0"/>
    <n v="4.2307692307692308"/>
    <n v="4.2307692307692308"/>
  </r>
  <r>
    <x v="1329"/>
    <s v="PTron Newly Launched Force X10 Bluetooth Calling Smartwatch with 1.7&quot; Full Touch Display, Real Heart Rate Monitor, SpO2, Watch Faces, 5 Days Runtime, Health/Fitness Trackers &amp; IP68 Waterproof (Black)"/>
    <x v="2"/>
    <s v="WearableTechnology"/>
    <n v="1399"/>
    <n v="5999"/>
    <n v="0.77"/>
    <x v="16"/>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BDYVKRmWL._SX300_SY300_QL70_ML2_.jpg"/>
    <s v="https://www.amazon.in/PTron-Force-Bluetooth-Smartwatch-Waterproof/dp/B0B53NXFFR/ref=sr_1_184?qid=1672895799&amp;s=electronics&amp;sr=1-184"/>
    <x v="1"/>
    <x v="0"/>
    <n v="4.2857142857142856"/>
    <n v="4.2857142857142856"/>
  </r>
  <r>
    <x v="1330"/>
    <s v="PTron Newly Launched Force X10 Bluetooth Calling Smartwatch with 1.7&quot; Full Touch Color Display, Real Heart Rate Monitor, SpO2, Watch Faces, 5 Days Runtime, Fitness Trackers &amp; IP68 Waterproof (Blue)"/>
    <x v="2"/>
    <s v="WearableTechnology"/>
    <n v="1299"/>
    <n v="5999"/>
    <n v="0.78"/>
    <x v="16"/>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GXZy6dLIL._SX300_SY300_QL70_ML2_.jpg"/>
    <s v="https://www.amazon.in/PTron-Force-Bluetooth-Smartwatch-Waterproof/dp/B0B53QLB9H/ref=sr_1_209?qid=1672895806&amp;s=electronics&amp;sr=1-209"/>
    <x v="1"/>
    <x v="0"/>
    <n v="4.2307692307692308"/>
    <n v="4.2307692307692308"/>
  </r>
  <r>
    <x v="1331"/>
    <s v="LS LAPSTER Quality Assured Universal Silicone 15.6&quot; Keyboard Protector Skin|| Keyboard Dust Cover|| Keyboard Skin for 15.6&quot; Laptop| 15.6&quot; Keyguard| (3.93 x 11.81 x 0.39 inches)"/>
    <x v="0"/>
    <s v="Accessories&amp;Peripherals"/>
    <n v="115"/>
    <n v="999"/>
    <n v="0.88"/>
    <x v="16"/>
    <n v="5692"/>
    <s v="-Easy to attach, remove and wash.|-Protect from food and water spillage.|-Suitable for 15.6Inch Laptop Silicone Keyboard Protector Keyguard.|-Keep your laptop keyboard protected from dust and water spilling.|-Its transparent colour, keeps the original texture and look of the keyboard."/>
    <s v="AFW5XNPYWYUD54B4GHGBC7JTMYHQ,AHTZMXM2QRD5PWVLIPN7FOHOIH7Q,AFQL43U7R2EDDQS2B52Y2UDEC6CQ,AGCP2OGWNDP3H6ST5WI63QKBKISA,AECZMYNKZNRE7CJZQ257V2F3MRTA,AFZ4FBQATW3AY363VAW64PZ73QCQ,AHB4PH45PSYE433J2I3KXWKPFAAA,AG6CCG7PM3D2IEKTJOPSSBWLWPDQ"/>
    <s v="Dinesh jumani,HIREN SHAH,Gyan J.,Rajesh,Navin,Ameet A,Prajakta Desai,DHARM D."/>
    <s v="R26Z6SSJJ8MDIO,R15G5H4WP7FUQI,R1APGF7RYJ6OGH,RC2RF00D78VWN,R38AYQ8T47YGQK,RJ855UPV0ZZIX,RBUWQS3IU65ZP,R20GDL1J7ZSXHQ"/>
    <s v="Quality,It's not fitting on keyboard,Transparency is not too good,Cost worthy,Just okay,Good quality,Workable,Durability and Quality"/>
    <s v="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
    <s v="https://m.media-amazon.com/images/I/51tBwj7I8GL._SX300_SY300_QL70_FMwebp_.jpg"/>
    <s v="https://www.amazon.in/Universal-Silicone-Keyboard-Protector-Keyguard/dp/B0994GP1CX/ref=sr_1_314?qid=1672903011&amp;s=computers&amp;sr=1-314"/>
    <x v="1"/>
    <x v="0"/>
    <n v="3.75"/>
    <n v="3.75"/>
  </r>
  <r>
    <x v="1332"/>
    <s v="PRO365 Indo Mocktails/Coffee Foamer/Cappuccino/Lemonade/Milk Frother (6 Months Warranty)"/>
    <x v="1"/>
    <s v="Kitchen&amp;HomeAppliances"/>
    <n v="249"/>
    <n v="499"/>
    <n v="0.5"/>
    <x v="16"/>
    <n v="8427"/>
    <s v="âœ…ã€Get Creamy Froth Quicklyã€‘With a higher speed motor, this milk frother spins quickly and smoothly. It makes best creamy froth with milk heated . Enjoy your favorite coffee with foam topping in seconds.|âœ…ã€For Perfect Frothã€‘This coffee frother is powered by 2 AA batteries, it brings creamy froth instantly. Within 1 minute, you get a glass filled with milk foam for your coffee.|âœ…ã€Enjoy Your Latte Anywhereã€‘Missing your morning latte when travelling? Just take this portable frother on the road. Small yet effective, easily to make your cafe style cappuccino|âœ…ã€100% Satisfaction] We aim to provide high quality product, and stand behind it with a full replacement service. In case you have any issues, just contact us and we will make it right for you, at any time!"/>
    <s v="AHMFATKIPX3KHDWWE63O3F5UM3DA,AFKMOTBVCZEGAYHCXPFHV4PFTD3A,AGGH7NCERRPXKHPP6E4WC7RFWO4A,AGEWO7FPEHZGQ5BE5EA74C32GCPQ,AF7LH47LBG5ORFG2V4LDGVM7IJQQ,AH7OVX5ZLGYOQAEYLGW6GTEW7DVA,AGZPS6UBMMPBTMNAETWPQEHSXKYA,AEX7B6KZABJXFXZJRIAGCYLDKM7Q"/>
    <s v="iVan,Priyanka Das,DC,Shivnandan Gautam,Riya Sagar,Ritika,Prabha S.,G MAHABOOB BHASHA"/>
    <s v="RC4P64ZDVMZCM,R36FWR9CD7IDB9,RZIKHTHHFH1HV,R1TGDKQE54FA2J,RW5C887MDJQZV,R13SM3HJNFXCUQ,R28PNX6EWUIWHL,R28EVOHYE4S212"/>
    <s v="Working ok, but shape is not that good,Doesnâ€™t froth and creates a mess,Very low power,Product is not working smoothly...after very hard press the button then it works.,Ok ok,Finally!,It would be nice if you give batteries along with product in this price. Thanks,Good"/>
    <s v="It works as expected, but the shape of the handle is not very comfortable. It is not feeling very handy to hold the device and press the button at the same time, sometimes the battery  door opens while using it.,Itâ€™s easy to use but creates a mess when I try to make coffee froth. Doesnâ€™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
    <s v="https://m.media-amazon.com/images/I/31MmLP6awML._SX300_SY300_QL70_FMwebp_.jpg"/>
    <s v="https://www.amazon.in/PRO365-Electric-Coffee-Stirrer-Frother/dp/B07GXPDLYQ/ref=sr_1_25?qid=1672923591&amp;s=kitchen&amp;sr=1-25"/>
    <x v="1"/>
    <x v="0"/>
    <n v="6.6"/>
    <n v="6.6"/>
  </r>
  <r>
    <x v="1333"/>
    <s v="Wecool Nylon Braided Multifunction Fast Charging Cable For Android Smartphone, Ios And Type C Usb Devices, 3 In 1 Charging Cable, 3A, (3 Feet) (Black)"/>
    <x v="0"/>
    <s v="Accessories&amp;Peripherals"/>
    <n v="333"/>
    <n v="999"/>
    <n v="0.67"/>
    <x v="16"/>
    <n v="9792"/>
    <s v="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
    <s v="AE47XF2766XJOEOI42DVP2HMB4YQ,AH6JPV326WGUKC2J4EGVP3IN6ZLA,AF4X3QT4KW3DV2HUMQVSOJDISOOQ,AG46FAHE6KV3OQCLJYKRDZWNNYGQ,AFG6OH7UYU5ZITX4NE2KQR3DX5SA,AFCZMUBZNRVRW2EJJKK5PN2YQZVQ,AHDMHAUOY75NWLNOF3X4UPNKXFSQ,AHWCWBYXHX4QO7ZOFUYIUFTTAJIQ"/>
    <s v="Amazon Customer,DHONDU,Saurabh,Promod George,Ramesh Haran,mram,Placeholder,SHASHANK"/>
    <s v="RWSHFGBE1WU3I,R1VBNTH3HSMVMB,RTATA9H2ELJ81,R1B0APD6HVOT8V,R99TNL1C7XQ5O,R37RT17N8YUWT4,R1WG1ARVL9YH61,R2UFM5PKO62Z5R"/>
    <s v="Its slow in charging,Ok product,Looks good, but charges slow,very slow charing.,Poor quality, iPhone part will last for two months only, other two are ok,Charger,Product ok,Slow charging"/>
    <s v="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
    <s v="https://m.media-amazon.com/images/W/WEBP_402378-T2/images/I/41CnR1WhD3L._SX300_SY300_QL70_FMwebp_.jpg"/>
    <s v="https://www.amazon.in/WeCool-Braided-Multifunction-Charging-Android/dp/B07XJYYH7L/ref=sr_1_49?qid=1672909126&amp;s=electronics&amp;sr=1-49"/>
    <x v="1"/>
    <x v="0"/>
    <n v="4.9253731343283578"/>
    <n v="4.9253731343283578"/>
  </r>
  <r>
    <x v="1334"/>
    <s v="4 in 1 Handheld Electric Vegetable Cutter Set,Wireless Food Processor Electric Food Chopper for Garlic Chili Pepper Onion Ginger Celery Meat with Brush"/>
    <x v="1"/>
    <s v="Kitchen&amp;HomeAppliances"/>
    <n v="498"/>
    <n v="1200"/>
    <n v="0.59"/>
    <x v="17"/>
    <n v="113"/>
    <s v="{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
    <s v="AFCTMQKPVJI6Y2JPIGDKRKIAV43A,AF6XUHN32GSFA7LFG7MHGNXSKBEQ,AE7CCWXTUAVBDTLXQJEP7M5M7FPA,AH6PG4VBSGWZNZWULXHBO772JP6A,AFLHQI5WLHXYFRFITHAHJL5PSDSQ,AGDIZUYGIWBTV55BOB2GOTNY6ZTQ"/>
    <s v="Ashish,Kavita J.,Sundar,Tessy S.,saurabh manro,sreekumar"/>
    <s v="R3N2A5DV7IPG6R,RXX6FP17PFNBS,R1JENN8Y0UV8G,RXPE5ZQ9LKS94,RGJ8L0BDZJ7U8,R3122SJIEKZ4O2"/>
    <s v="Cutter speed and power is very low,Nt happy wit d prdct,Not as expected,Not even worth a star,Very poor product,Not good"/>
    <s v=",It's nt wrkng evn aftr 4 hours of charging,The motor,  blade are poor,Doesn't perform. The machine gets jammed every time.,Poor quality...never buy such product ...,Pls not sell this time"/>
    <s v="https://m.media-amazon.com/images/W/WEBP_402378-T1/images/I/41KMMCNMM1L._SX300_SY300_QL70_FMwebp_.jpg"/>
    <s v="https://www.amazon.in/Handheld-Electric-Vegetable-Wireless-Processor/dp/B0B9JZW1SQ/ref=sr_1_495_mod_primary_new?qid=1672923617&amp;s=kitchen&amp;sbo=RZvfv%2F%2FHxDF%2BO5021pAnSA%3D%3D&amp;sr=1-495"/>
    <x v="1"/>
    <x v="0"/>
    <n v="5.4237288135593227"/>
    <n v="5.4237288135593227"/>
  </r>
  <r>
    <x v="1335"/>
    <s v="LRIPL Mi Remote Control with Netflix &amp; Prime Video Button Compatible for Mi 4X LED Android Smart TV 4A Remote Control (32&quot;/43&quot;) with Voice Command (Pairing Required)"/>
    <x v="2"/>
    <s v="HomeTheater,TV&amp;Video"/>
    <n v="655"/>
    <n v="1099"/>
    <n v="0.4"/>
    <x v="17"/>
    <n v="285"/>
    <s v="This Voice Command Compatible Remote is for Mi LED Smart TV 4A (32&quot;/43&quot;)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
    <s v="AHGHFJXREBY4F2LI3M6SFLSWC75Q,AFZWM3VVEIMWNFSTQNIUSWJ324KA,AHYHIMJX4LAYXAK6QRQ62U7GPDVA,AGX5JLHABEDQENBZXYQGHW3ICZYA,AF7QASLC5FT2C3DGXD4YW2FMZ5ZQ,AHNCIGFMABVRKLCNTAARDL6N25NA,AGLWM3KQXUEEG5QUPOMKI72IIOZQ,AEU5DHNTPNICV4DYIEYANIV36C4Q"/>
    <s v="Girija Mohapatra,ShanChan83,Jai Ashvan,Sandeep N.,Digvijay Bhavsar,Imran,Vijayabhaskar,Amazon Customer"/>
    <s v="RSFPLEMO7DSOR,RG7SBYTNG42XA,ROR2RQZ4G72JO,R12GZJTCB7VJLS,R1ZTKPOECNMEUH,RMHVA60P9USYS,R2OPSVKIKSE44G,R20KWTHWBPSFVT"/>
    <s v="Rmote for MI TV,Good,Good but low quality,Remote is faulty . It looses it's connectivity with the tv atleast 50 times in a day.,Failure of the Unit.,All good, except voice recognition,But for first time user. Manually switch on and then pair. After pairing it's good,working good"/>
    <s v="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
    <s v="https://m.media-amazon.com/images/I/21yP58lKDoL._SX300_SY300_QL70_FMwebp_.jpg"/>
    <s v="https://www.amazon.in/LRIPL-Remote-Control-Netflix-Compatible/dp/B08RX8G496/ref=sr_1_161?qid=1672909131&amp;s=electronics&amp;sr=1-161"/>
    <x v="1"/>
    <x v="0"/>
    <n v="8"/>
    <n v="8"/>
  </r>
  <r>
    <x v="1336"/>
    <s v="NGI Store 2 Pieces Pet Hair Removers for Your Laundry Catcher Lint Remover for Washing Machine Lint Remover Reusable Portable Silica Gel Clothes Washer Dryer Floating Ball"/>
    <x v="1"/>
    <s v="Kitchen&amp;HomeAppliances"/>
    <n v="199"/>
    <n v="999"/>
    <n v="0.8"/>
    <x v="18"/>
    <n v="2"/>
    <s v="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quot;pet families&quot; that can easily remove animal hair from clothes, sofas and blankets. It can also easily remove hair, dust and debris attached to clothes. It is small in size and easy to carry."/>
    <s v="AFPKVN5KLHB4MHSYDS25Q5MIWWKQ"/>
    <s v="Kunal Sen"/>
    <s v="R18OKMWGX8SA0L"/>
    <s v="Useless"/>
    <s v="Does not work as advertised at all. The pieces came out all nice and clean ... No hair stuck to them. All positive ratings are obviously bought."/>
    <s v="https://m.media-amazon.com/images/W/WEBP_402378-T1/images/I/519f6z2dnPL._SY300_SX300_QL70_FMwebp_.jpg"/>
    <s v="https://www.amazon.in/Hair-Removers-Laundry-Remover-Reusable/dp/B0B3JSWG81/ref=sr_1_501?qid=1672923617&amp;s=kitchen&amp;sr=1-501"/>
    <x v="1"/>
    <x v="0"/>
    <n v="3.875"/>
    <n v="3.875"/>
  </r>
  <r>
    <x v="1337"/>
    <s v="Amazon Basics 2000/1000 Watt Room Heater with Adjustable Thermostat (ISI certified, White color, Ideal for small to medium room/area)"/>
    <x v="1"/>
    <s v="Heating,Cooling&amp;AirQuality"/>
    <n v="1049"/>
    <n v="1699"/>
    <n v="0.38"/>
    <x v="18"/>
    <n v="111"/>
    <s v="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
    <s v="AFWHK4LKZHJJVZKD23JDBSMYCTWA,AG4YW4O2PIYELIEF7RIWWELPR2IQ,AG7KEHOTRQWYCFBB3YOYWNEEKOWA,AG4VHCBBGV55FALKIZXY7Y66G2QA,AFIVHFGYMXUH432ZHISVITBGO36A,AE2QCA6OGX2KOV5CKDSU2S35R4LQ,AHS4K4PMVZYWPO23PM2ZLSJBQOBA,AHDZQ4ZYL7CHT6BLJE6QRKZ4ANIQ"/>
    <s v="Kulsoom Hussain,Hanamant Waddar,Raju Pandey,Akash sachan,Mohamed Jarjees Ali,Radheshyam Tripathy,Satheesh,Kunal govindbhai dhedhi"/>
    <s v="R3VGVVQLQT97ML,R1Y56E8635Y7QD,RT5YXKE0NNQ8F,R2GEEMC0X545J5,R3KWBNS9ODP471,R3JEC32DYAIG6W,R1VD5AUGPRPO7H,R17S3I8NWLC4F1"/>
    <s v="It's good ðŸ‘,Good...,Good Product,Satisfied,Good for small room,Unsure,Not bad,Don't bye it...."/>
    <s v="It's working,Good,Good Product ðŸ‘,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quot; You have to register warrenty first &quot;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
    <s v="https://m.media-amazon.com/images/I/31b0ZuxuesL._SY300_SX300_QL70_FMwebp_.jpg"/>
    <s v="https://www.amazon.in/Amazon-Basics-Adjustable-Thermostat-certified/dp/B09ZTZ9N3Q/ref=sr_1_86?qid=1672923595&amp;s=kitchen&amp;sr=1-86"/>
    <x v="1"/>
    <x v="0"/>
    <n v="8.1578947368421062"/>
    <n v="8.1578947368421062"/>
  </r>
  <r>
    <x v="1338"/>
    <s v="akiara - Makes life easy Electric Handy Sewing/Stitch Handheld Cordless Portable White Sewing Machine for Home Tailoring, Hand Machine | Mini Silai | White Hand Machine with Adapter"/>
    <x v="1"/>
    <s v="Kitchen&amp;HomeAppliances"/>
    <n v="721"/>
    <n v="1499"/>
    <n v="0.52"/>
    <x v="18"/>
    <n v="2449"/>
    <s v="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
    <s v="AHXNEJ47QV434CJ2CITRIYTIZFDQ,AHT3RLKKTOW7PESASK7CIHLSVNQQ,AHHUO6DFK2PMMQW22NZIN5A5YSYA,AERLNQYOTBYWZCP7AR3TNWATIFHQ,AGWXF7WOR6H5UC3A5PLXE3FXJQEA,AHXKOJKX2Y62E42WWVLND5YDZARA,AH6OEO7KA4AJEWCVSRGJAP6CGANQ,AGNMKLX5ADDTNPRKL77V54XNL5NQ"/>
    <s v="Kavya jain,Divya,Anushree,User,rahul raghav,Raj,Abhijit E.,Revs"/>
    <s v="RYO77QIQ3J77O,RTT5VLIVBXJ9G,RDVYDNR6YE0P9,R2N4W7YVIYXMD4,R1DZ7H2MK3UDMT,R23LLGX9FMWWT3,R39UMH72QKWB0W,R67UM0U4KH8C0"/>
    <s v="Easy to keep and use,Good for quick fixes,Average product,It's a good Machine,Ok,Make it some more easier,Not so easy,It was a perfect tool for beginners"/>
    <s v="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
    <s v="https://m.media-amazon.com/images/I/519Sexv76CL._SY300_SX300_QL70_FMwebp_.jpg"/>
    <s v="https://www.amazon.in/Akiara-Electric-Handheld-Cordless-Tailoring/dp/B08XLR6DSB/ref=sr_1_270?qid=1672923605&amp;s=kitchen&amp;sr=1-270"/>
    <x v="1"/>
    <x v="0"/>
    <n v="5.9615384615384617"/>
    <n v="5.9615384615384617"/>
  </r>
  <r>
    <x v="1339"/>
    <s v="ROYAL STEP - AMAZON'S BRAND - Portable Electric USB Juice Maker Juicer Bottle Blender Grinder Mixer,4 Blades Rechargeable Bottle with (Multi color) (MULTI)"/>
    <x v="1"/>
    <s v="Kitchen&amp;HomeAppliances"/>
    <n v="499"/>
    <n v="2199"/>
    <n v="0.77"/>
    <x v="18"/>
    <n v="3527"/>
    <s v="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H6P2FS36YMFXR6BCZY4QI3A5EGQ,AHLSHAJTU5B4XBPJGON3Q4MKMY2A,AESBXYARD65VZMCEZT6TMIF2I6AA,AFJUCN3LJPEEGA2MCUJMISQ3Q6SA,AGRGJTMI3RMO44FRRNDFQCML32BQ,AGX6OXEPVDQPCMFUTJWCGPAWKMFQ,AGQZQ2BXDDXY6D5K7HZF4CFSSZ6A,AGJD4634EZVTJUCYQETIMPBL5LVQ"/>
    <s v="Amazon Customer,Amazon Customer,Farhana sherin k,Srinivaas,Avik Bandyopadhyay,ASEESJOT kaur bhullar,Sameer,Ammu"/>
    <s v="RUIKGKRD5Y2WM,RS2SWNB31NQTZ,R1F2SW4YE5GUXJ,R1FYDS9NWE2BJN,R6QHEB7AVI99H,RPO0OE319VG3R,R3O98DZ74AMK81,R1UHYB97GFXYMT"/>
    <s v="Running Time is less,Not much useful.,Good one,Not so good,Useful product but improper blades,Overall good ...but can blend only very very softer fruits,Worth your Money,Worest item"/>
    <s v="Average products,This isnâ€™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
    <s v="https://m.media-amazon.com/images/W/WEBP_402378-T2/images/I/51ngprQwafL._SY300_SX300_QL70_FMwebp_.jpg"/>
    <s v="https://www.amazon.in/ROYAL-STEP-Portable-Electric-Rechargeable/dp/B08TT63N58/ref=sr_1_337?qid=1672923609&amp;s=kitchen&amp;sr=1-337"/>
    <x v="1"/>
    <x v="0"/>
    <n v="4.0259740259740262"/>
    <n v="4.0259740259740262"/>
  </r>
  <r>
    <x v="1340"/>
    <s v="7SEVEN Compatible LG TV Remote Suitable for LG Non Magic Smart tv Remote Control (Mouse &amp; Voice Non-Support) MR20GA Prime Video and Netflix Hotkeys"/>
    <x v="2"/>
    <s v="HomeTheater,TV&amp;Video"/>
    <n v="790"/>
    <n v="1999"/>
    <n v="0.6"/>
    <x v="19"/>
    <n v="103"/>
    <s v="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
    <s v="AH7NTBDGAMGOFFADEVWJL3O4YQ2A,AEJUIUF6CYKRBWLSOPWPE7KMC3RA,AF45WMWXMOPN3ELUJ2H2N63JWKGA,AH6MPOEE6ICQG3RBULF7TOQVMMEA,AH7QLQDC5BMOKDDRGGWSEP3AQ6IQ,AEIXFEXXMTDJNPWUMOIEA34ZLC7Q,AEQV4U4ZGMGZOWC4RQSUQZGHYSHA,AG7DCRRGNMM7FSENOSNAQTVYBHPQ"/>
    <s v="Jarlina Nath,Sona,Ranjit Harchekar,Myneni Suneeta,prithvi,Srinivas,upender,Ishita Bhadana"/>
    <s v="R1S2PH1JD9B9XB,R3UUKCS12Q0B9X,R16YH8SVJU5W61,R32XCAYQRNE0Q3,R1FQD9T17LXHLF,R17H2I7PYTIEIA,RWEPEYF95XCK9,R14CFFXT17UAJI"/>
    <s v="Not good,No voice recognition, No pointer ray as in original LG remote. These features are not included,Best product,Not working properly,Doesnt work, dont buy,It doesnâ€™t have pointer,Not working properly,Just perfect"/>
    <s v="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â€™t have pointer option,Not working properly,Best option to buy since it's hard to get replacement of OLED tv remote...."/>
    <s v="https://m.media-amazon.com/images/W/WEBP_402378-T2/images/I/315sEpeo50L._SX300_SY300_QL70_FMwebp_.jpg"/>
    <s v="https://www.amazon.in/Compatible-Suitable-Control-Non-Support-Netflix/dp/B09F6D21BY/ref=sr_1_344?qid=1672909141&amp;s=electronics&amp;sr=1-344"/>
    <x v="1"/>
    <x v="0"/>
    <n v="5"/>
    <n v="5"/>
  </r>
  <r>
    <x v="1341"/>
    <s v="Nirdambhay Mini Bag Sealer, 2 in 1 Heat Sealer and Cutter Handheld Sealing Machine Portable Bag Resealer Sealer for Plastic Bags Food Storage Snack Fresh Bag Sealer (Including 2 AA Battery)"/>
    <x v="1"/>
    <s v="Kitchen&amp;HomeAppliances"/>
    <n v="429"/>
    <n v="999"/>
    <n v="0.56999999999999995"/>
    <x v="19"/>
    <n v="617"/>
    <s v="ã€Easy to Useã€‘After installing the battery, you need to press and hold the switch button for 3-5 seconds to heat up. Put the bag that needs to be sealed in the middle, the thinner bag can be torn quickly, the thicker should be drawn slowly and evenly.|ã€Portableã€‘After use, it is not necessary to disassemble the battery, and the hook can be stuck at the sealing place, and can be hung with other appliances. The perfect portable bag sealing machine, suitable for kitchen, camping, travel, etc.|ã€Dual useã€‘This product is not only a sealing machine but also an opening machine, the opening is very easy and convenient.Mini and portable bag cutter and sealer,Quickly seals and cuts.|ã€Materialã€‘Using high-quality ABS material, fine workmanship without burrs, high temperature and low temperature resistance, durable.|ã€Noteã€‘Do not press violently when sealing, otherwise it will cause the metal contact piece to deform without heating. The bag to be sealed must be kept clean and free from water., oil and other stains"/>
    <s v="AELHZH2PRVKJIVTQMABOTT6LUMBQ,AGNBNAIVJCEB3TBMEUWKDG6F3OAA,AEEJ6B3XBCPD2CHBKEWXRNHXM5EA,AFVUY5ZKTN2NRRFDXM6M6IOW6YXQ,AFX3VLIHVKXRNRC2HBLSBNEIV2LQ,AEQABAS4A3RXJ6CM4EX2645IUCEA,AH3SJ6WSYDG6DYJVQ7UYWAACHFMA,AFDFDVVB5IXZZBCIHG3VJVK3E3CQ"/>
    <s v="Ritika,ABHISHEK U.,Bhavika,Rekha rana,Balamurugan A,Dhiren Shah,Mrs. Imran khan,Anusree"/>
    <s v="R24VRMVVKTZXZU,R2SZR29UV8HPIJ,R34NPCR94RTTCU,REPOE3PIM6ZRN,R2RF6XPVSOG2R2,RHE4AF3VC0YG,RQ8DJGRM0OVUA,R2AX7J603OWTJ3"/>
    <s v="Not worth the hype,Gud,Really useful ðŸ˜ƒ,Product is good but when we press to seal lower part of sealer is get out automatically...,Ok product. Not generating enough heat to pack,Not up to the mark,Pocket friendly, effective and easy to use,Average"/>
    <s v="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â€™s sealing well. The only thing is you hv to press it hard while sealing.takes only few seconds to seal an entire packet.  Good when you are travelling with a toddler and carrying lots of snack packets. Pocket friendly and cute,Average working"/>
    <s v="https://m.media-amazon.com/images/W/WEBP_402378-T2/images/I/21rLuqop7cL._SY300_SX300_QL70_FMwebp_.jpg"/>
    <s v="https://www.amazon.in/Nirdambhay-Handheld-Portable-Resealer-Including/dp/B08YK7BBD2/ref=sr_1_338?qid=1672923609&amp;s=kitchen&amp;sr=1-338"/>
    <x v="1"/>
    <x v="0"/>
    <n v="5.2631578947368425"/>
    <n v="5.2631578947368425"/>
  </r>
  <r>
    <x v="1342"/>
    <s v="Tokdis MX-1 Pro Bluetooth Calling Smartwatch - 1.69â€ LCD Display, Multiple Watch Faces, Sleep Monitor, Heart &amp; SpO2 Monitoring, Multiple Sports Modes, Water Resistant"/>
    <x v="2"/>
    <s v="WearableTechnology"/>
    <n v="899"/>
    <n v="3499"/>
    <n v="0.74"/>
    <x v="19"/>
    <n v="681"/>
    <s v="ã€Bluetooth Calling Watchã€‘- Tokdis MX-1 Pro enables you to make and receive calls directly from your watch via the built-in speaker and microphone. This smartwatch features a dial pad, option to access recent calls &amp; manually sync your phoneâ€™s contacts.|ã€How to activate Bluetooth Callingã€‘- To enable Bluetooth Calling Function, first connect it to the Fitpro app. Once connected, manually go to the phone's Bluetooth settings and pair this smartwatch. Upon pairing, you will get a notification.|ã€1.69 inch HD Full Touchã€‘ - Large Display of 1.69 Inches Size ã€Full Metal Bodyã€‘ - This Watch features Sleek &amp; Fashionable Metal Body The one-click control mode and honey comb menu helps you quickly navigate|ã€Music Experience On The Goã€‘ - Equipped with an inbuilt speaker, this smartwatch lets you play your favourite tracks on the Watch without having to take out your phone.|ã€Multiple Watch Faces &amp; Smart Controlsã€‘ - The Smartwatch has unlimited Watch Faces on cloud. It has Smart controls like Weather Forecast, Alarm and many more. Get a 6 Months assured warranty from Tokdis in case of any Manufacturing Defect (Just Contact our Customer Care)."/>
    <s v="AFEMYJODFSKRPR4XTYKCPXMCO4YA,AH7PGDCSET6C5NOBBY2TLG2GX3IA,AEU243XCV5FGTBUI3KKCC5BGXH6Q,AFIQV62SLZITCC4FDVBUSBXBBIEA,AEHSXJA4C4V3JQWZMSE6FTILXNXQ,AEOODTBGBG2EUG3TEFGVON7V5NLA,AGMO4AMM5IA4MMUHGAXVMUHY37LQ,AHUIRRUDX4AQRQM4N7WNVLAJLSPQ"/>
    <s v="Gourav Choudhrani,Mustak ali,Amit,Pankaj solanki,yemcee1954,Shekh ismail,Mukta,Penchalbabu"/>
    <s v="RGEDIZCX7LB34,R19GGFEAAXAUKK,R3L3EFRRM8X2IY,REN3MEL7IYDKT,R2H176Z5380NWJ,R1AFCXRUZ8KCCK,R16381PP969JBP,RFDKRGYGQB7U6"/>
    <s v="Its is good but battery life is very poor,Heart rate sanser and battery backup,Nice product,Good product within small price range,poor.,Cool product,Gets disconnected , time n data doesn't updates automatically,It's good deal at 849/- works fine for first few days"/>
    <s v="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
    <s v="https://m.media-amazon.com/images/I/31M4nb0+JKL._SY300_SX300_.jpg"/>
    <s v="https://www.amazon.in/Tokdis-MX-1-Bluetooth-Calling-Smartwatch/dp/B0B82YGCF6/ref=sr_1_370?qid=1672895857&amp;s=electronics&amp;sr=1-370"/>
    <x v="1"/>
    <x v="0"/>
    <n v="4.0540540540540544"/>
    <n v="4.0540540540540544"/>
  </r>
  <r>
    <x v="1343"/>
    <s v="Amazon Brand - Solimo 65W Fast Charging Braided Type C to C Data Cable | Suitable For All Supported Mobile Phones (1 Meter, Black)"/>
    <x v="0"/>
    <s v="Accessories&amp;Peripherals"/>
    <n v="199"/>
    <n v="999"/>
    <n v="0.8"/>
    <x v="19"/>
    <n v="5"/>
    <s v="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
    <s v="AE7CFHY23VAJT2FI4NZKKP6GS2UQ"/>
    <s v="Pranav"/>
    <s v="RUB7U91HVZ30"/>
    <s v="The cable works but is not 65W as advertised"/>
    <s v="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
    <s v="https://m.media-amazon.com/images/W/WEBP_402378-T2/images/I/41Vpx5MVtaL._SY300_SX300_QL70_FMwebp_.jpg"/>
    <s v="https://www.amazon.in/Amazon-Brand-Charging-Suitable-Supported/dp/B0B94JPY2N/ref=sr_1_444?qid=1672909146&amp;s=electronics&amp;sr=1-444"/>
    <x v="1"/>
    <x v="0"/>
    <n v="3.75"/>
    <n v="3.75"/>
  </r>
  <r>
    <x v="1344"/>
    <s v="IONIX Tap filter Multilayer | Activated Carbon Faucet Water Filters Universal Interface Home Kitchen Faucet Tap Water Clean Purifier Filter Cartridge Five Layer Water Filter-Pack of 1"/>
    <x v="1"/>
    <s v="Kitchen&amp;HomeAppliances"/>
    <n v="199"/>
    <n v="699"/>
    <n v="0.72"/>
    <x v="20"/>
    <n v="159"/>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F6LRVDRKYWPTZXZLQERZ3LXCWDA,AG7FU75LA5ONPMNEVH6X47PHPHYA,AG3YRWMWYEW3G2WELWCNIU2H7HQQ,AGXZDH5CDJHVZVCYA6555BIZIWTQ,AEP6P6MBRADJL3SDICYEMQUWXVEA,AEVOU4VDGD6M5VOUU47DZ7JRABEA,AGA3BZEL7AM75FQS67KO32HQKWHQ,AHYU5NW2HTBFSIBPELM5BWRVFHDQ"/>
    <s v="Anmol Khanna,G.l.sudhakar,Amazon Customer,manoj,Satya,Swarup Panday,Reyaansh Arora,neha keluskar"/>
    <s v="R9GL8284FSYUG,R1Q6Z3DZDJMDPN,R25CLTZM7X33KC,R3EZN6N234M56M,R3V5ZJK278N7DE,R2D7IYLDOK44OG,R3E1T8ZS17TP57,R388P83LV3P6PH"/>
    <s v="Stop working after few days,Ok. Changing every 4 months toomuch,Tap filter,Quality,Doesn't purify water,Very good product,REALLY GOOD!,Bad"/>
    <s v="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
    <s v="https://m.media-amazon.com/images/I/41n90w1dlJL._SY445_SX342_QL70_FMwebp_.jpg"/>
    <s v="https://www.amazon.in/IONIX-Tap-Multilayer-Filter-Filter-Pack/dp/B0BBLHTRM9/ref=sr_1_488?qid=1672923617&amp;s=kitchen&amp;sr=1-488"/>
    <x v="1"/>
    <x v="0"/>
    <n v="4.0277777777777777"/>
    <n v="4.0277777777777777"/>
  </r>
  <r>
    <x v="1345"/>
    <s v="SHREENOVA ID116 Plus Bluetooth Fitness Smart Watch for Men Women and Kids Activity Tracker (Black)"/>
    <x v="2"/>
    <s v="WearableTechnology"/>
    <n v="281"/>
    <n v="1999"/>
    <n v="0.86"/>
    <x v="21"/>
    <n v="87"/>
    <s v="âœ… All-day activity tracking: Track steps, distance, calories burned, active minutes, you can check daily activity and time on OLED display or APP|âœ…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âœ…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âœ…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
    <s v="AHSYI7EUDN2RNS2IPMGAS5MKLXPQ,AHHLJNBYVOGQSFG2Q4UMMRU3V3UA,AFC7PJA3XS6MHXYAUF3JZDHDUZWQ,AFL6U5G4P2KLLZU4HCOXES7ME2CQ,AFSSRLUEWTKDHYSAS36MDQQPYTKA,AG5UBF32OIHPW42GLXLBS4QOKKVA,AHLGMGTL6FSAFU2INPKH5ISUODTQ,AFL2ZLTGQ64RMXKWRI7QSA3457GQ"/>
    <s v="dk yadav,MUKESH KUMAR VERMA,Vishnu,Shaikh Shahalam,sushilkumar dubey,Roshan Narendra Raut,Deepak thakur,Aappashaeb Barsale"/>
    <s v="RQOWF9MFTN6CQ,R23B5JORWWE85P,R3SB0VOD36AXI0,R21GGYJ4354Q5J,R2L4513I3EHE9T,R1PKO3C46KVSKW,R2MGVNOXZZ1BWP,R2IYFCFPLPOX6C"/>
    <s v="Very Good prodat,Battery life is 0 day,Good,Where is switch on button?,Saman kharab hai,Do not purchase totally waste of time and money.,Bhot Gandhi h ye watch,Good ðŸ‘ nice"/>
    <s v="Good Prodat,Battery life is so bad.,Nice product,Dislike product also not return its only replacement,,Iska tauch kaam nahi kar raha hai aur kewal mobile adoptot se charge karne par on dikh raha phir turat band ho ja raha hai.ise wapas karna hai.,à¤ªà¤¹à¤¿à¤²à¥à¤¯à¤¾ à¤¦à¤¿à¤µà¤¸à¤¾à¤ªà¤¾à¤¸à¥‚à¤¨à¤š à¤¤à¥€ à¤µà¥‰à¤š à¤‘à¤¨ à¤¹à¥‹à¤¤ à¤¨à¤¾à¤¹à¥€. à¤šà¤¾à¤°à¥à¤œ à¤•à¥‡à¤²à¥‡ à¤¤à¤°à¥€ à¤ªà¤£ à¤‘à¤¨ à¤¹à¥‹à¤¤ à¤¨à¤¾à¤¹à¥€. à¤ªà¥à¤°à¥à¤£à¤ªà¤£à¥‡ third class à¤µà¥‰à¤š à¤ªà¤¾à¤ à¤µà¤¿à¤²à¥€ Amazon à¤¨à¥‡. à¤¦à¤¿à¤µà¤¸à¥‡à¤‚à¤¦à¤¿à¤µà¤¸ Amazon à¤šà¥€ à¤¸à¤°à¥à¤µà¥à¤¹à¤¿à¤¸ à¤†à¤£à¤¿ à¤ªà¥à¤°à¥‰à¤¡à¤•à¥à¤Ÿ bad à¤¹à¥‹à¤¤ à¤šà¤¾à¤²à¤²à¥‡à¤²à¥‡ à¤¦à¤¿à¤¸à¤¤ à¤†à¤¹à¥‡.,Bhot Jada ghatia h h,All the products are very good working there is no any issue till now."/>
    <s v="https://m.media-amazon.com/images/I/41lnTFZGz9L._SX300_SY300_QL70_ML2_.jpg"/>
    <s v="https://www.amazon.in/SHREENOVA-Bluetooth-Fitness-Activity-Tracker/dp/B0BBVKRP7B/ref=sr_1_338?qid=1672895850&amp;s=electronics&amp;sr=1-338"/>
    <x v="1"/>
    <x v="0"/>
    <n v="3.2558139534883721"/>
    <n v="3.2558139534883721"/>
  </r>
  <r>
    <x v="1346"/>
    <s v="MR. BRAND Portable USB Juicer Electric USB Juice Maker Mixer Bottle Blender Grinder Mixer,6 Blades Rechargeable Bottle with (Multi color) (MULTI MIXER 6 BLED)"/>
    <x v="1"/>
    <s v="Kitchen&amp;HomeAppliances"/>
    <n v="499"/>
    <n v="2199"/>
    <n v="0.77"/>
    <x v="21"/>
    <n v="109"/>
    <s v="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
    <s v="AEJKHGA26MUVUZIYWZOW4B6I4X7Q,AF3B47EOSBULYG63EGZZZGO6HTNA,AGNSXRFJBDVGM7FS7YYPNCEO7XFQ,AHR53IW5LAAXGGFK3DRWRMXMM7KQ,AE5W6S5KCJV6L2WMBIOKYWQJN37Q,AH5J4DROVHI6XHMTCBAK7WWU3F4Q,AE5KAK3S3XZDPRUR2VCND2QNZTUQ,AEKG7ELYA43YNPZ2YT3ORIL2VSOA"/>
    <s v="Yashvant Gote,Nargis Sultana,S.I.KUMAR,Ravi,Lokesh Hegde,Abhinav Anand,Any babar,Sarada peram"/>
    <s v="RGB7OLWZEBW2D,R35V1I6KBBWDA1,R2S9K0UTNSD0L6,R3RC91ZJN8FXRE,RHM5Q098AI06R,R2QOHI14M69TVA,R2PQH5L3O1O0F4,R3TYY0655P2RMO"/>
    <s v="Portable but not much powerful,not so good. power back up is very poor.its more like a toy for my 9 years old girl.,500 rs ok,Don't be fooled by ratings, not a good product,Not recommended,Worst Battery, no use,It is affordable .,User friendly blender, Recommended to buy nice products"/>
    <s v="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
    <s v="https://m.media-amazon.com/images/I/51pFS9lDzML._SY300_SX300_QL70_FMwebp_.jpg"/>
    <s v="https://www.amazon.in/MR-BRAND-Portable-Electric-Rechargeable/dp/B0BNDGL26T/ref=sr_1_302?qid=1672923607&amp;s=kitchen&amp;sr=1-302"/>
    <x v="1"/>
    <x v="0"/>
    <n v="3.6363636363636362"/>
    <n v="3.6363636363636362"/>
  </r>
  <r>
    <x v="1347"/>
    <s v="Green Tales Heat Seal Mini Food Sealer-Impulse Machine for Sealing Plastic Bags Packaging"/>
    <x v="1"/>
    <s v="Kitchen&amp;HomeAppliances"/>
    <n v="161"/>
    <n v="300"/>
    <n v="0.46"/>
    <x v="22"/>
    <n v="24"/>
    <s v="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
    <s v="AG2BB3Q2AQB7SBFBURGYSMFHDAOA,AGFXIO346VXYI35ANHRTU7FE7ZGA,AEZIOFC5L34FZZOMGKEHXHLG6KQA,AFDS7H2OSIL3I4CZBN7C7NS4XOXA,AEBSIJDEVFVOC7PQYB3W36OLAHNA,AGHY5MD6U2E57UWJTNGFKKQ5KROA,AF23NVMNXHKORCJCQPGAW6PSXMPA,AHSOUBG4CYVABTQRPHI64FAU4NLQ"/>
    <s v="Navin thawani,Amazon Customer,Jemiba Lawrence,Aditya,Kunal Kapur,Merugamala Suresh,Juhi sharma,tajis"/>
    <s v="R3M6NH8U0C7JBM,R32DO8SLNF2JSA,R3U0NCD7XO2KX4,R3A34J0QMEWYPJ,R3P9E303DFLLWO,R18Z15U25MM9WZ,R1A9K53T8ZSX14,R1TS0MH0S4ZXZP"/>
    <s v="It is broken,Could have been a bit better,The first one was not working and the replacement was sent without box with a used piece,Super cool,Great,Product does not work,Product was not too good it only seal normal thin polybag,Good. Works"/>
    <s v="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
    <s v="https://m.media-amazon.com/images/W/WEBP_402378-T2/images/I/411NB1EXJNL._SY300_SX300_QL70_FMwebp_.jpg"/>
    <s v="https://www.amazon.in/Green-Tales-Sealer-Impulse-Machine-Packaging/dp/B0B7L86YCB/ref=sr_1_383?qid=1672923611&amp;s=kitchen&amp;sr=1-383"/>
    <x v="1"/>
    <x v="0"/>
    <n v="5.6521739130434785"/>
    <n v="5.6521739130434785"/>
  </r>
  <r>
    <x v="1348"/>
    <s v="Personal Size Blender, Portable Blender, Battery Powered USB Blender, with Four Blades, Mini Blender Travel Bottle for Juice, Shakes, and Smoothies (Pink)"/>
    <x v="1"/>
    <s v="Kitchen&amp;HomeAppliances"/>
    <n v="669"/>
    <n v="1499"/>
    <n v="0.55000000000000004"/>
    <x v="23"/>
    <n v="13"/>
    <s v="âœ”ã€Easy to carry aroundã€‘- This handheld blender is equipped with a travel cover for easy carrying. You can drink nutritious juices, milkshakes or smoothies wherever you want, such as home, office, gym, travel or any other outdoor activities. In addition, it can be taken on the plane.|âœ”ã€Portable designã€‘: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âœ”ã€food grade materialã€‘- The portable blender is made by high-quality ABS and silicone, food-grade material. It has unique safety design including Silicone bottom, non-slip and shock absorption.This portable juicer is also a suitable gift for juice and travel enthusiasts.|âœ”ã€4 Blade designã€‘- The portable blender for milkshakes and smoothies has a powerful motor base and 4 food-grade stainless steel 3D blades.The SUS304 Stainless Stell of cutter head made with food-grade electrolysis technology is durable and has excellent mixing ability, allowing the pulp to be quickl|âœ”ã€One button blending/cleaningã€‘: simple button touch. 350ml capacity when cleaning, just put an appropriate amount of water in the cup and press the button to automatically clean. This can save you a lot of trouble."/>
    <s v="AHRDA66XO63XYCBZJMW4EUJN3BFQ,AELE2SOO7LBNHXU7UK5F7TGQHA6Q,AHAVCLRCPYO2MFYPTURF33N7XH5A,AE762UDUDQPW4R4QHHTIL7TPTJUA,AEGZSJIUSKF2EKIKGLNKY2CU6WXA"/>
    <s v="Manya,Been,Podili Parasuram,Rejoy Jacob,Priya"/>
    <s v="R1WJ8T3U9P42IU,RM9RH8FX9U95D,R31M8UXT7NLOMY,R18Q7M2R00EW68,R11NHZQ8OKA9U0"/>
    <s v="Nice product i recommend to buy,Do not buy!! Defective product,Wast of money,Very very bad portable,Waste of money its not working properly"/>
    <s v="I liked that it is so convenient to carry,Waste of money. Defective product, cheap quality. doesnâ€™t blend at all,https://m.media-amazon.com/images/I/71IVsjyZ13L._SY88.jpg,First charge problemSecond motor proble,https://m.media-amazon.com/images/I/61aXXxIxPwL._SY88.jpg"/>
    <s v="https://m.media-amazon.com/images/I/417TQs3uroL._SX300_SY300_QL70_FMwebp_.jpg"/>
    <s v="https://www.amazon.in/Personal-Blender-Portable-Battery-Smoothies/dp/B0BFBNXS94/ref=sr_1_261_mod_primary_new?qid=1672923605&amp;s=kitchen&amp;sbo=RZvfv%2F%2FHxDF%2BO5021pAnSA%3D%3D&amp;sr=1-261"/>
    <x v="1"/>
    <x v="0"/>
    <n v="4.1818181818181808"/>
    <n v="4.1818181818181808"/>
  </r>
  <r>
    <x v="1349"/>
    <s v="Khaitan ORFin Fan heater for Home and kitchen-K0 2215"/>
    <x v="1"/>
    <s v="Heating,Cooling&amp;AirQuality"/>
    <n v="1299"/>
    <n v="2495"/>
    <n v="0.48"/>
    <x v="24"/>
    <n v="2"/>
    <s v="Khaitan Orfin Fan heater for Home and kitchen|POWERFUL 2000 WATT|HEATING POSITION 1000 W-2000W|ADJUSTABLE THERMOSTAT TEMP.CONTROL|AUTOMATIC THERMAL CUTOUT FOR SAFETY|FRONT GRILL FOR SAFETY|TURBO FAN"/>
    <s v="AGHT3K4KSG5MAQUSXRDT5VNB73GA,AE4Q5XQ7SZW35EEUJKQ3IV2IIBQQ"/>
    <s v="Manidipa Sengupta,Vidisha"/>
    <s v="R1OO2ED6615EX1,RR4S5JTJMCPA5"/>
    <s v="Bad quality,Amazing product.."/>
    <s v="The heating capacity is zero .Moreover i have initiated return request. Noone has come to collect it,Best heater at this price. Quality is very good . Suggest everyone to purchase this heater.......... amazing product to buy..."/>
    <s v="https://m.media-amazon.com/images/W/WEBP_402378-T1/images/I/31B8Pd1SmLL._SX300_SY300_QL70_FMwebp_.jpg"/>
    <s v="https://www.amazon.in/Khaitan-ORFin-heater-Home-kitchen-K0/dp/B0BPJBTB3F/ref=sr_1_326?qid=1672923609&amp;s=kitchen&amp;sr=1-326"/>
    <x v="1"/>
    <x v="0"/>
    <n v="4.166666666666667"/>
    <n v="4.166666666666667"/>
  </r>
  <r>
    <x v="1350"/>
    <s v="Eureka Forbes car Vac 100 Watts Powerful Suction Vacuum Cleaner with Washable HEPA Filter, 3 Accessories,Compact,Light Weight &amp; Easy to use (Black and Red)"/>
    <x v="1"/>
    <s v="Kitchen&amp;HomeAppliances"/>
    <n v="2099"/>
    <n v="2499"/>
    <n v="0.16"/>
    <x v="25"/>
    <n v="992"/>
    <s v="No Installation is provided for this product|100 Watts Powerful Motor|Powerful Suction|In-Built LED Torch|Range of accessories for different cleaning needs|Fit type: Universal Fit"/>
    <s v="AGTDSNT2FKVYEPDPXAA673AIS44A,AER2XFSWNN4LAUCJ55IY5SOMF7WA,AE3MSW6H3AL6F3ZGR5LCN5AHJO6A,AG5OL5WIIPJBY25HISJLM5K2UBTQ,AGHFSIBYVYXUGSNYUDAHBGOIZ3KQ,AHYH6AZT3U3U44CDW5Y563UYIIUA,AFLOAOURRZZZGFBF7F6IKGXRB6NQ,AGNWBYEVAIII4MPQNKN3LFVOHYZQ"/>
    <s v="Divya,Dr Nefario,Deekshith,Preeti,Prasanth R,Pradeep kashiram Tetgure.,Abhijin Janardhan,Prashant"/>
    <s v="R2KKTKM4M9RDVJ,R1O692MZOBTE79,R2WRSEWL56SOS4,R3VZRQJOKCBSH4,R2QI4626ASSCIT,R1TFFJ5ON6ATEO,R14JK9VQCXXEKU,R1V4J4B7RXHG8T"/>
    <s v="Decent product,doesn't pick up sand,Ok ok,Must Buy,Good one for basic use with normal suction power,Super,First review,Perfect product for my car"/>
    <s v="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
    <s v="https://m.media-amazon.com/images/W/WEBP_402378-T1/images/I/41lZEy8e9DL._SX300_SY300_QL70_FMwebp_.jpg"/>
    <s v="https://www.amazon.in/Eureka-Forbes-Vacuum-Cleaner-Washable/dp/B08L12N5H1/ref=sr_1_295?qid=1672923607&amp;s=kitchen&amp;sr=1-295"/>
    <x v="1"/>
    <x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85DC51-6BA5-4908-8E5D-1E6AFF87B074}" name="PivotTable1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5">
  <location ref="B7:D17" firstHeaderRow="0" firstDataRow="1" firstDataCol="1"/>
  <pivotFields count="21">
    <pivotField showAll="0"/>
    <pivotField showAll="0"/>
    <pivotField axis="axisRow" showAll="0" sortType="descending">
      <items count="10">
        <item x="8"/>
        <item x="0"/>
        <item x="2"/>
        <item x="6"/>
        <item x="1"/>
        <item x="4"/>
        <item x="7"/>
        <item x="3"/>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numFmtId="9"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0">
    <i>
      <x v="5"/>
    </i>
    <i>
      <x v="1"/>
    </i>
    <i>
      <x v="3"/>
    </i>
    <i>
      <x v="2"/>
    </i>
    <i>
      <x v="6"/>
    </i>
    <i>
      <x/>
    </i>
    <i>
      <x v="4"/>
    </i>
    <i>
      <x v="7"/>
    </i>
    <i>
      <x v="8"/>
    </i>
    <i t="grand">
      <x/>
    </i>
  </rowItems>
  <colFields count="1">
    <field x="-2"/>
  </colFields>
  <colItems count="2">
    <i>
      <x/>
    </i>
    <i i="1">
      <x v="1"/>
    </i>
  </colItems>
  <dataFields count="2">
    <dataField name="Average of discount_percentage" fld="6" subtotal="average" baseField="2" baseItem="0" numFmtId="9"/>
    <dataField name="Average of rating" fld="7" subtotal="average" baseField="2" baseItem="0"/>
  </dataFields>
  <formats count="5">
    <format dxfId="34">
      <pivotArea collapsedLevelsAreSubtotals="1" fieldPosition="0">
        <references count="2">
          <reference field="4294967294" count="1" selected="0">
            <x v="1"/>
          </reference>
          <reference field="2" count="1">
            <x v="5"/>
          </reference>
        </references>
      </pivotArea>
    </format>
    <format dxfId="33">
      <pivotArea collapsedLevelsAreSubtotals="1" fieldPosition="0">
        <references count="2">
          <reference field="4294967294" count="1" selected="0">
            <x v="1"/>
          </reference>
          <reference field="2" count="1">
            <x v="1"/>
          </reference>
        </references>
      </pivotArea>
    </format>
    <format dxfId="32">
      <pivotArea collapsedLevelsAreSubtotals="1" fieldPosition="0">
        <references count="2">
          <reference field="4294967294" count="1" selected="0">
            <x v="1"/>
          </reference>
          <reference field="2" count="1">
            <x v="2"/>
          </reference>
        </references>
      </pivotArea>
    </format>
    <format dxfId="31">
      <pivotArea collapsedLevelsAreSubtotals="1" fieldPosition="0">
        <references count="2">
          <reference field="4294967294" count="1" selected="0">
            <x v="1"/>
          </reference>
          <reference field="2" count="1">
            <x v="7"/>
          </reference>
        </references>
      </pivotArea>
    </format>
    <format dxfId="30">
      <pivotArea collapsedLevelsAreSubtotals="1" fieldPosition="0">
        <references count="2">
          <reference field="4294967294" count="1" selected="0">
            <x v="1"/>
          </reference>
          <reference field="2" count="1">
            <x v="4"/>
          </reference>
        </references>
      </pivotArea>
    </format>
  </formats>
  <chartFormats count="4">
    <chartFormat chart="46" format="2" series="1">
      <pivotArea type="data" outline="0" fieldPosition="0">
        <references count="1">
          <reference field="4294967294" count="1" selected="0">
            <x v="0"/>
          </reference>
        </references>
      </pivotArea>
    </chartFormat>
    <chartFormat chart="46" format="3" series="1">
      <pivotArea type="data" outline="0" fieldPosition="0">
        <references count="1">
          <reference field="4294967294" count="1" selected="0">
            <x v="1"/>
          </reference>
        </references>
      </pivotArea>
    </chartFormat>
    <chartFormat chart="50" format="2" series="1">
      <pivotArea type="data" outline="0" fieldPosition="0">
        <references count="1">
          <reference field="4294967294" count="1" selected="0">
            <x v="0"/>
          </reference>
        </references>
      </pivotArea>
    </chartFormat>
    <chartFormat chart="5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15B74-F981-4110-A8D9-A4E2960EEE3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G27:I37" firstHeaderRow="0" firstDataRow="1" firstDataCol="1"/>
  <pivotFields count="21">
    <pivotField showAll="0"/>
    <pivotField showAll="0"/>
    <pivotField axis="axisRow" showAll="0" sortType="descending">
      <items count="10">
        <item x="8"/>
        <item x="0"/>
        <item x="2"/>
        <item x="6"/>
        <item x="1"/>
        <item x="4"/>
        <item x="7"/>
        <item x="3"/>
        <item x="5"/>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2"/>
  </rowFields>
  <rowItems count="10">
    <i>
      <x v="7"/>
    </i>
    <i>
      <x v="4"/>
    </i>
    <i>
      <x v="2"/>
    </i>
    <i>
      <x v="1"/>
    </i>
    <i>
      <x v="6"/>
    </i>
    <i>
      <x/>
    </i>
    <i>
      <x v="3"/>
    </i>
    <i>
      <x v="5"/>
    </i>
    <i>
      <x v="8"/>
    </i>
    <i t="grand">
      <x/>
    </i>
  </rowItems>
  <colFields count="1">
    <field x="-2"/>
  </colFields>
  <colItems count="2">
    <i>
      <x/>
    </i>
    <i i="1">
      <x v="1"/>
    </i>
  </colItems>
  <dataFields count="2">
    <dataField name="Average of rating" fld="7" subtotal="average" baseField="2" baseItem="1"/>
    <dataField name="Average of value_score" fld="19" subtotal="average" baseField="2" baseItem="0"/>
  </dataFields>
  <chartFormats count="2">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63D4E60-11B1-4221-B98D-62B3715E87C7}"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6">
  <location ref="G11:I20" firstHeaderRow="0" firstDataRow="1" firstDataCol="1" rowPageCount="2" colPageCount="1"/>
  <pivotFields count="21">
    <pivotField axis="axisRow" showAll="0">
      <items count="1352">
        <item x="752"/>
        <item x="625"/>
        <item x="389"/>
        <item x="400"/>
        <item x="90"/>
        <item x="418"/>
        <item x="579"/>
        <item x="580"/>
        <item x="167"/>
        <item x="337"/>
        <item x="78"/>
        <item x="805"/>
        <item x="511"/>
        <item x="624"/>
        <item x="224"/>
        <item x="623"/>
        <item x="332"/>
        <item x="1069"/>
        <item x="378"/>
        <item x="401"/>
        <item x="817"/>
        <item x="607"/>
        <item x="1246"/>
        <item x="510"/>
        <item x="1277"/>
        <item x="1300"/>
        <item x="527"/>
        <item x="1261"/>
        <item x="687"/>
        <item x="903"/>
        <item x="1225"/>
        <item x="329"/>
        <item x="406"/>
        <item x="622"/>
        <item x="490"/>
        <item x="554"/>
        <item x="816"/>
        <item x="168"/>
        <item x="503"/>
        <item x="672"/>
        <item x="1090"/>
        <item x="561"/>
        <item x="553"/>
        <item x="365"/>
        <item x="192"/>
        <item x="767"/>
        <item x="598"/>
        <item x="550"/>
        <item x="509"/>
        <item x="708"/>
        <item x="197"/>
        <item x="1166"/>
        <item x="1052"/>
        <item x="673"/>
        <item x="154"/>
        <item x="1158"/>
        <item x="541"/>
        <item x="1278"/>
        <item x="601"/>
        <item x="773"/>
        <item x="131"/>
        <item x="949"/>
        <item x="528"/>
        <item x="136"/>
        <item x="22"/>
        <item x="521"/>
        <item x="62"/>
        <item x="1161"/>
        <item x="608"/>
        <item x="152"/>
        <item x="53"/>
        <item x="313"/>
        <item x="290"/>
        <item x="288"/>
        <item x="274"/>
        <item x="914"/>
        <item x="1064"/>
        <item x="189"/>
        <item x="146"/>
        <item x="70"/>
        <item x="728"/>
        <item x="162"/>
        <item x="145"/>
        <item x="68"/>
        <item x="921"/>
        <item x="1304"/>
        <item x="181"/>
        <item x="149"/>
        <item x="1093"/>
        <item x="1202"/>
        <item x="24"/>
        <item x="94"/>
        <item x="91"/>
        <item x="346"/>
        <item x="92"/>
        <item x="976"/>
        <item x="79"/>
        <item x="1194"/>
        <item x="774"/>
        <item x="771"/>
        <item x="266"/>
        <item x="747"/>
        <item x="526"/>
        <item x="677"/>
        <item x="56"/>
        <item x="722"/>
        <item x="57"/>
        <item x="1230"/>
        <item x="912"/>
        <item x="740"/>
        <item x="286"/>
        <item x="18"/>
        <item x="750"/>
        <item x="709"/>
        <item x="134"/>
        <item x="125"/>
        <item x="759"/>
        <item x="1279"/>
        <item x="80"/>
        <item x="1112"/>
        <item x="309"/>
        <item x="987"/>
        <item x="970"/>
        <item x="812"/>
        <item x="548"/>
        <item x="244"/>
        <item x="396"/>
        <item x="72"/>
        <item x="1316"/>
        <item x="757"/>
        <item x="300"/>
        <item x="808"/>
        <item x="362"/>
        <item x="1276"/>
        <item x="322"/>
        <item x="74"/>
        <item x="1068"/>
        <item x="208"/>
        <item x="209"/>
        <item x="84"/>
        <item x="121"/>
        <item x="1050"/>
        <item x="810"/>
        <item x="350"/>
        <item x="743"/>
        <item x="735"/>
        <item x="419"/>
        <item x="1095"/>
        <item x="377"/>
        <item x="807"/>
        <item x="144"/>
        <item x="770"/>
        <item x="534"/>
        <item x="104"/>
        <item x="563"/>
        <item x="564"/>
        <item x="714"/>
        <item x="204"/>
        <item x="354"/>
        <item x="156"/>
        <item x="841"/>
        <item x="840"/>
        <item x="153"/>
        <item x="76"/>
        <item x="1318"/>
        <item x="363"/>
        <item x="410"/>
        <item x="583"/>
        <item x="584"/>
        <item x="507"/>
        <item x="831"/>
        <item x="1204"/>
        <item x="376"/>
        <item x="577"/>
        <item x="578"/>
        <item x="809"/>
        <item x="621"/>
        <item x="87"/>
        <item x="1092"/>
        <item x="571"/>
        <item x="761"/>
        <item x="198"/>
        <item x="27"/>
        <item x="186"/>
        <item x="1078"/>
        <item x="268"/>
        <item x="562"/>
        <item x="721"/>
        <item x="476"/>
        <item x="610"/>
        <item x="778"/>
        <item x="842"/>
        <item x="518"/>
        <item x="504"/>
        <item x="341"/>
        <item x="800"/>
        <item x="225"/>
        <item x="535"/>
        <item x="536"/>
        <item x="151"/>
        <item x="908"/>
        <item x="720"/>
        <item x="922"/>
        <item x="193"/>
        <item x="843"/>
        <item x="25"/>
        <item x="1118"/>
        <item x="678"/>
        <item x="50"/>
        <item x="537"/>
        <item x="664"/>
        <item x="330"/>
        <item x="782"/>
        <item x="417"/>
        <item x="1238"/>
        <item x="277"/>
        <item x="729"/>
        <item x="185"/>
        <item x="498"/>
        <item x="1170"/>
        <item x="1070"/>
        <item x="497"/>
        <item x="178"/>
        <item x="402"/>
        <item x="719"/>
        <item x="64"/>
        <item x="615"/>
        <item x="450"/>
        <item x="1184"/>
        <item x="381"/>
        <item x="1057"/>
        <item x="66"/>
        <item x="848"/>
        <item x="357"/>
        <item x="614"/>
        <item x="175"/>
        <item x="483"/>
        <item x="187"/>
        <item x="1115"/>
        <item x="275"/>
        <item x="165"/>
        <item x="174"/>
        <item x="67"/>
        <item x="572"/>
        <item x="1113"/>
        <item x="517"/>
        <item x="884"/>
        <item x="409"/>
        <item x="188"/>
        <item x="983"/>
        <item x="549"/>
        <item x="47"/>
        <item x="487"/>
        <item x="195"/>
        <item x="1056"/>
        <item x="725"/>
        <item x="73"/>
        <item x="1003"/>
        <item x="265"/>
        <item x="1034"/>
        <item x="1282"/>
        <item x="379"/>
        <item x="618"/>
        <item x="975"/>
        <item x="1087"/>
        <item x="170"/>
        <item x="110"/>
        <item x="351"/>
        <item x="443"/>
        <item x="17"/>
        <item x="1169"/>
        <item x="597"/>
        <item x="613"/>
        <item x="296"/>
        <item x="1168"/>
        <item x="470"/>
        <item x="477"/>
        <item x="1272"/>
        <item x="372"/>
        <item x="360"/>
        <item x="1171"/>
        <item x="1236"/>
        <item x="690"/>
        <item x="408"/>
        <item x="920"/>
        <item x="390"/>
        <item x="835"/>
        <item x="620"/>
        <item x="142"/>
        <item x="311"/>
        <item x="310"/>
        <item x="465"/>
        <item x="127"/>
        <item x="839"/>
        <item x="826"/>
        <item x="1107"/>
        <item x="137"/>
        <item x="994"/>
        <item x="361"/>
        <item x="895"/>
        <item x="593"/>
        <item x="1163"/>
        <item x="910"/>
        <item x="530"/>
        <item x="660"/>
        <item x="698"/>
        <item x="281"/>
        <item x="315"/>
        <item x="1245"/>
        <item x="484"/>
        <item x="873"/>
        <item x="93"/>
        <item x="1243"/>
        <item x="492"/>
        <item x="1065"/>
        <item x="291"/>
        <item x="981"/>
        <item x="849"/>
        <item x="850"/>
        <item x="529"/>
        <item x="194"/>
        <item x="726"/>
        <item x="403"/>
        <item x="1332"/>
        <item x="758"/>
        <item x="533"/>
        <item x="978"/>
        <item x="1310"/>
        <item x="626"/>
        <item x="1295"/>
        <item x="1079"/>
        <item x="1242"/>
        <item x="143"/>
        <item x="1263"/>
        <item x="163"/>
        <item x="1201"/>
        <item x="763"/>
        <item x="569"/>
        <item x="568"/>
        <item x="570"/>
        <item x="407"/>
        <item x="538"/>
        <item x="539"/>
        <item x="159"/>
        <item x="1121"/>
        <item x="566"/>
        <item x="565"/>
        <item x="902"/>
        <item x="1136"/>
        <item x="731"/>
        <item x="314"/>
        <item x="113"/>
        <item x="701"/>
        <item x="1097"/>
        <item x="353"/>
        <item x="918"/>
        <item x="207"/>
        <item x="830"/>
        <item x="1274"/>
        <item x="1073"/>
        <item x="155"/>
        <item x="1205"/>
        <item x="928"/>
        <item x="320"/>
        <item x="496"/>
        <item x="466"/>
        <item x="671"/>
        <item x="1206"/>
        <item x="1174"/>
        <item x="567"/>
        <item x="182"/>
        <item x="494"/>
        <item x="493"/>
        <item x="166"/>
        <item x="685"/>
        <item x="1273"/>
        <item x="756"/>
        <item x="387"/>
        <item x="781"/>
        <item x="600"/>
        <item x="716"/>
        <item x="696"/>
        <item x="738"/>
        <item x="1164"/>
        <item x="909"/>
        <item x="160"/>
        <item x="249"/>
        <item x="183"/>
        <item x="358"/>
        <item x="359"/>
        <item x="1301"/>
        <item x="833"/>
        <item x="896"/>
        <item x="85"/>
        <item x="109"/>
        <item x="777"/>
        <item x="751"/>
        <item x="741"/>
        <item x="256"/>
        <item x="430"/>
        <item x="124"/>
        <item x="63"/>
        <item x="715"/>
        <item x="785"/>
        <item x="123"/>
        <item x="1089"/>
        <item x="44"/>
        <item x="164"/>
        <item x="344"/>
        <item x="599"/>
        <item x="926"/>
        <item x="838"/>
        <item x="723"/>
        <item x="397"/>
        <item x="1077"/>
        <item x="760"/>
        <item x="973"/>
        <item x="132"/>
        <item x="1035"/>
        <item x="901"/>
        <item x="1307"/>
        <item x="969"/>
        <item x="485"/>
        <item x="1120"/>
        <item x="75"/>
        <item x="386"/>
        <item x="1159"/>
        <item x="1085"/>
        <item x="1291"/>
        <item x="938"/>
        <item x="860"/>
        <item x="1111"/>
        <item x="1114"/>
        <item x="627"/>
        <item x="206"/>
        <item x="474"/>
        <item x="1267"/>
        <item x="980"/>
        <item x="930"/>
        <item x="461"/>
        <item x="748"/>
        <item x="1178"/>
        <item x="811"/>
        <item x="806"/>
        <item x="169"/>
        <item x="338"/>
        <item x="797"/>
        <item x="180"/>
        <item x="795"/>
        <item x="340"/>
        <item x="972"/>
        <item x="984"/>
        <item x="1098"/>
        <item x="799"/>
        <item x="798"/>
        <item x="985"/>
        <item x="796"/>
        <item x="335"/>
        <item x="339"/>
        <item x="794"/>
        <item x="986"/>
        <item x="1080"/>
        <item x="932"/>
        <item x="904"/>
        <item x="1122"/>
        <item x="480"/>
        <item x="1157"/>
        <item x="23"/>
        <item x="997"/>
        <item x="385"/>
        <item x="829"/>
        <item x="1333"/>
        <item x="171"/>
        <item x="616"/>
        <item x="1156"/>
        <item x="547"/>
        <item x="59"/>
        <item x="1099"/>
        <item x="447"/>
        <item x="734"/>
        <item x="333"/>
        <item x="312"/>
        <item x="1119"/>
        <item x="865"/>
        <item x="971"/>
        <item x="915"/>
        <item x="399"/>
        <item x="943"/>
        <item x="1005"/>
        <item x="331"/>
        <item x="161"/>
        <item x="349"/>
        <item x="343"/>
        <item x="736"/>
        <item x="1179"/>
        <item x="347"/>
        <item x="1071"/>
        <item x="69"/>
        <item x="126"/>
        <item x="297"/>
        <item x="1231"/>
        <item x="933"/>
        <item x="1186"/>
        <item x="176"/>
        <item x="405"/>
        <item x="1222"/>
        <item x="318"/>
        <item x="319"/>
        <item x="1049"/>
        <item x="1015"/>
        <item x="749"/>
        <item x="478"/>
        <item x="573"/>
        <item x="898"/>
        <item x="1001"/>
        <item x="1000"/>
        <item x="602"/>
        <item x="321"/>
        <item x="60"/>
        <item x="334"/>
        <item x="1232"/>
        <item x="1185"/>
        <item x="177"/>
        <item x="1258"/>
        <item x="82"/>
        <item x="674"/>
        <item x="962"/>
        <item x="913"/>
        <item x="342"/>
        <item x="491"/>
        <item x="523"/>
        <item x="713"/>
        <item x="832"/>
        <item x="1151"/>
        <item x="609"/>
        <item x="65"/>
        <item x="61"/>
        <item x="391"/>
        <item x="271"/>
        <item x="307"/>
        <item x="228"/>
        <item x="1299"/>
        <item x="488"/>
        <item x="147"/>
        <item x="118"/>
        <item x="38"/>
        <item x="119"/>
        <item x="41"/>
        <item x="148"/>
        <item x="384"/>
        <item x="1244"/>
        <item x="995"/>
        <item x="827"/>
        <item x="184"/>
        <item x="557"/>
        <item x="471"/>
        <item x="889"/>
        <item x="1060"/>
        <item x="1308"/>
        <item x="1241"/>
        <item x="348"/>
        <item x="658"/>
        <item x="179"/>
        <item x="49"/>
        <item x="58"/>
        <item x="1116"/>
        <item x="355"/>
        <item x="603"/>
        <item x="1305"/>
        <item x="1067"/>
        <item x="1096"/>
        <item x="501"/>
        <item x="317"/>
        <item x="45"/>
        <item x="1084"/>
        <item x="86"/>
        <item x="552"/>
        <item x="882"/>
        <item x="974"/>
        <item x="594"/>
        <item x="516"/>
        <item x="1072"/>
        <item x="1147"/>
        <item x="158"/>
        <item x="345"/>
        <item x="83"/>
        <item x="663"/>
        <item x="323"/>
        <item x="551"/>
        <item x="356"/>
        <item x="1172"/>
        <item x="1281"/>
        <item x="1190"/>
        <item x="1268"/>
        <item x="667"/>
        <item x="364"/>
        <item x="1259"/>
        <item x="1183"/>
        <item x="499"/>
        <item x="512"/>
        <item x="280"/>
        <item x="279"/>
        <item x="495"/>
        <item x="500"/>
        <item x="939"/>
        <item x="1053"/>
        <item x="1247"/>
        <item x="524"/>
        <item x="670"/>
        <item x="1280"/>
        <item x="1117"/>
        <item x="1271"/>
        <item x="1306"/>
        <item x="869"/>
        <item x="398"/>
        <item x="352"/>
        <item x="555"/>
        <item x="1248"/>
        <item x="482"/>
        <item x="766"/>
        <item x="924"/>
        <item x="1240"/>
        <item x="1088"/>
        <item x="81"/>
        <item x="859"/>
        <item x="998"/>
        <item x="428"/>
        <item x="927"/>
        <item x="135"/>
        <item x="1220"/>
        <item x="117"/>
        <item x="776"/>
        <item x="196"/>
        <item x="205"/>
        <item x="1091"/>
        <item x="287"/>
        <item x="502"/>
        <item x="267"/>
        <item x="270"/>
        <item x="837"/>
        <item x="1327"/>
        <item x="874"/>
        <item x="619"/>
        <item x="617"/>
        <item x="996"/>
        <item x="508"/>
        <item x="769"/>
        <item x="988"/>
        <item x="1004"/>
        <item x="414"/>
        <item x="416"/>
        <item x="415"/>
        <item x="934"/>
        <item x="689"/>
        <item x="278"/>
        <item x="784"/>
        <item x="272"/>
        <item x="783"/>
        <item x="1207"/>
        <item x="655"/>
        <item x="950"/>
        <item x="254"/>
        <item x="1195"/>
        <item x="1196"/>
        <item x="942"/>
        <item x="936"/>
        <item x="1188"/>
        <item x="513"/>
        <item x="679"/>
        <item x="1350"/>
        <item x="916"/>
        <item x="203"/>
        <item x="201"/>
        <item x="881"/>
        <item x="469"/>
        <item x="138"/>
        <item x="1229"/>
        <item x="1100"/>
        <item x="71"/>
        <item x="1054"/>
        <item x="54"/>
        <item x="301"/>
        <item x="366"/>
        <item x="1189"/>
        <item x="739"/>
        <item x="612"/>
        <item x="712"/>
        <item x="1127"/>
        <item x="629"/>
        <item x="929"/>
        <item x="931"/>
        <item x="645"/>
        <item x="982"/>
        <item x="959"/>
        <item x="52"/>
        <item x="191"/>
        <item x="240"/>
        <item x="958"/>
        <item x="449"/>
        <item x="1133"/>
        <item x="248"/>
        <item x="704"/>
        <item x="705"/>
        <item x="368"/>
        <item x="935"/>
        <item x="128"/>
        <item x="1016"/>
        <item x="139"/>
        <item x="242"/>
        <item x="243"/>
        <item x="30"/>
        <item x="1313"/>
        <item x="944"/>
        <item x="945"/>
        <item x="888"/>
        <item x="1289"/>
        <item x="1294"/>
        <item x="1020"/>
        <item x="1335"/>
        <item x="1286"/>
        <item x="261"/>
        <item x="122"/>
        <item x="1217"/>
        <item x="263"/>
        <item x="733"/>
        <item x="1094"/>
        <item x="489"/>
        <item x="665"/>
        <item x="481"/>
        <item x="1251"/>
        <item x="1175"/>
        <item x="1181"/>
        <item x="20"/>
        <item x="885"/>
        <item x="479"/>
        <item x="1339"/>
        <item x="264"/>
        <item x="836"/>
        <item x="1224"/>
        <item x="241"/>
        <item x="591"/>
        <item x="590"/>
        <item x="574"/>
        <item x="150"/>
        <item x="157"/>
        <item x="867"/>
        <item x="718"/>
        <item x="695"/>
        <item x="724"/>
        <item x="1315"/>
        <item x="753"/>
        <item x="754"/>
        <item x="1024"/>
        <item x="883"/>
        <item x="51"/>
        <item x="114"/>
        <item x="285"/>
        <item x="284"/>
        <item x="55"/>
        <item x="772"/>
        <item x="141"/>
        <item x="780"/>
        <item x="1037"/>
        <item x="1148"/>
        <item x="1338"/>
        <item x="661"/>
        <item x="1326"/>
        <item x="293"/>
        <item x="116"/>
        <item x="218"/>
        <item x="1105"/>
        <item x="1104"/>
        <item x="606"/>
        <item x="230"/>
        <item x="1106"/>
        <item x="103"/>
        <item x="395"/>
        <item x="473"/>
        <item x="260"/>
        <item x="1302"/>
        <item x="1341"/>
        <item x="1063"/>
        <item x="1018"/>
        <item x="328"/>
        <item x="89"/>
        <item x="1192"/>
        <item x="1298"/>
        <item x="1145"/>
        <item x="1153"/>
        <item x="686"/>
        <item x="1048"/>
        <item x="675"/>
        <item x="1167"/>
        <item x="273"/>
        <item x="325"/>
        <item x="327"/>
        <item x="1239"/>
        <item x="702"/>
        <item x="834"/>
        <item x="1233"/>
        <item x="1152"/>
        <item x="1211"/>
        <item x="437"/>
        <item x="697"/>
        <item x="989"/>
        <item x="894"/>
        <item x="1141"/>
        <item x="819"/>
        <item x="905"/>
        <item x="88"/>
        <item x="917"/>
        <item x="1237"/>
        <item x="745"/>
        <item x="744"/>
        <item x="444"/>
        <item x="977"/>
        <item x="26"/>
        <item x="226"/>
        <item x="316"/>
        <item x="1076"/>
        <item x="965"/>
        <item x="680"/>
        <item x="821"/>
        <item x="1266"/>
        <item x="505"/>
        <item x="820"/>
        <item x="380"/>
        <item x="190"/>
        <item x="232"/>
        <item x="878"/>
        <item x="299"/>
        <item x="1317"/>
        <item x="1292"/>
        <item x="522"/>
        <item x="1002"/>
        <item x="801"/>
        <item x="711"/>
        <item x="514"/>
        <item x="464"/>
        <item x="129"/>
        <item x="1314"/>
        <item x="755"/>
        <item x="1312"/>
        <item x="239"/>
        <item x="906"/>
        <item x="707"/>
        <item x="411"/>
        <item x="442"/>
        <item x="999"/>
        <item x="710"/>
        <item x="1191"/>
        <item x="1213"/>
        <item x="1137"/>
        <item x="880"/>
        <item x="940"/>
        <item x="886"/>
        <item x="1331"/>
        <item x="633"/>
        <item x="676"/>
        <item x="1125"/>
        <item x="439"/>
        <item x="133"/>
        <item x="253"/>
        <item x="1257"/>
        <item x="706"/>
        <item x="506"/>
        <item x="1165"/>
        <item x="653"/>
        <item x="775"/>
        <item x="818"/>
        <item x="46"/>
        <item x="1023"/>
        <item x="298"/>
        <item x="877"/>
        <item x="654"/>
        <item x="438"/>
        <item x="440"/>
        <item x="43"/>
        <item x="863"/>
        <item x="684"/>
        <item x="899"/>
        <item x="657"/>
        <item x="451"/>
        <item x="1182"/>
        <item x="120"/>
        <item x="404"/>
        <item x="1264"/>
        <item x="308"/>
        <item x="651"/>
        <item x="1041"/>
        <item x="460"/>
        <item x="1036"/>
        <item x="1177"/>
        <item x="1340"/>
        <item x="893"/>
        <item x="367"/>
        <item x="703"/>
        <item x="604"/>
        <item x="115"/>
        <item x="636"/>
        <item x="993"/>
        <item x="662"/>
        <item x="452"/>
        <item x="656"/>
        <item x="907"/>
        <item x="923"/>
        <item x="1029"/>
        <item x="847"/>
        <item x="844"/>
        <item x="691"/>
        <item x="845"/>
        <item x="846"/>
        <item x="1275"/>
        <item x="336"/>
        <item x="1180"/>
        <item x="1135"/>
        <item x="1216"/>
        <item x="1033"/>
        <item x="861"/>
        <item x="105"/>
        <item x="457"/>
        <item x="862"/>
        <item x="588"/>
        <item x="1140"/>
        <item x="252"/>
        <item x="668"/>
        <item x="475"/>
        <item x="643"/>
        <item x="730"/>
        <item x="106"/>
        <item x="1040"/>
        <item x="868"/>
        <item x="14"/>
        <item x="388"/>
        <item x="960"/>
        <item x="961"/>
        <item x="1028"/>
        <item x="369"/>
        <item x="688"/>
        <item x="727"/>
        <item x="638"/>
        <item x="897"/>
        <item x="1025"/>
        <item x="456"/>
        <item x="1262"/>
        <item x="1143"/>
        <item x="717"/>
        <item x="876"/>
        <item x="1221"/>
        <item x="813"/>
        <item x="815"/>
        <item x="814"/>
        <item x="1260"/>
        <item x="1154"/>
        <item x="35"/>
        <item x="1139"/>
        <item x="1321"/>
        <item x="1256"/>
        <item x="423"/>
        <item x="486"/>
        <item x="269"/>
        <item x="1290"/>
        <item x="1162"/>
        <item x="875"/>
        <item x="382"/>
        <item x="964"/>
        <item x="742"/>
        <item x="432"/>
        <item x="1019"/>
        <item x="1017"/>
        <item x="611"/>
        <item x="413"/>
        <item x="412"/>
        <item x="458"/>
        <item x="236"/>
        <item x="255"/>
        <item x="112"/>
        <item x="941"/>
        <item x="1039"/>
        <item x="1123"/>
        <item x="431"/>
        <item x="532"/>
        <item x="737"/>
        <item x="1303"/>
        <item x="1283"/>
        <item x="953"/>
        <item x="954"/>
        <item x="955"/>
        <item x="1058"/>
        <item x="952"/>
        <item x="871"/>
        <item x="234"/>
        <item x="1160"/>
        <item x="1214"/>
        <item x="220"/>
        <item x="1193"/>
        <item x="292"/>
        <item x="666"/>
        <item x="992"/>
        <item x="990"/>
        <item x="1022"/>
        <item x="1130"/>
        <item x="219"/>
        <item x="1075"/>
        <item x="12"/>
        <item x="768"/>
        <item x="1155"/>
        <item x="919"/>
        <item x="1324"/>
        <item x="445"/>
        <item x="1187"/>
        <item x="459"/>
        <item x="1074"/>
        <item x="991"/>
        <item x="937"/>
        <item x="1031"/>
        <item x="872"/>
        <item x="596"/>
        <item x="595"/>
        <item x="652"/>
        <item x="681"/>
        <item x="282"/>
        <item x="283"/>
        <item x="822"/>
        <item x="825"/>
        <item x="824"/>
        <item x="823"/>
        <item x="1285"/>
        <item x="1228"/>
        <item x="222"/>
        <item x="649"/>
        <item x="605"/>
        <item x="582"/>
        <item x="540"/>
        <item x="1215"/>
        <item x="383"/>
        <item x="692"/>
        <item x="693"/>
        <item x="870"/>
        <item x="639"/>
        <item x="1149"/>
        <item x="101"/>
        <item x="1270"/>
        <item x="925"/>
        <item x="1082"/>
        <item x="1030"/>
        <item x="1110"/>
        <item x="1109"/>
        <item x="1059"/>
        <item x="1108"/>
        <item x="592"/>
        <item x="515"/>
        <item x="581"/>
        <item x="130"/>
        <item x="911"/>
        <item x="39"/>
        <item x="803"/>
        <item x="802"/>
        <item x="1323"/>
        <item x="1101"/>
        <item x="1103"/>
        <item x="1102"/>
        <item x="1007"/>
        <item x="1006"/>
        <item x="646"/>
        <item x="520"/>
        <item x="96"/>
        <item x="108"/>
        <item x="1126"/>
        <item x="245"/>
        <item x="1144"/>
        <item x="1134"/>
        <item x="650"/>
        <item x="699"/>
        <item x="99"/>
        <item x="231"/>
        <item x="1265"/>
        <item x="779"/>
        <item x="10"/>
        <item x="531"/>
        <item x="453"/>
        <item x="1203"/>
        <item x="1288"/>
        <item x="1223"/>
        <item x="1014"/>
        <item x="95"/>
        <item x="1287"/>
        <item x="967"/>
        <item x="968"/>
        <item x="966"/>
        <item x="455"/>
        <item x="641"/>
        <item x="211"/>
        <item x="1081"/>
        <item x="233"/>
        <item x="1021"/>
        <item x="900"/>
        <item x="19"/>
        <item x="700"/>
        <item x="1311"/>
        <item x="1227"/>
        <item x="1086"/>
        <item x="1008"/>
        <item x="1009"/>
        <item x="426"/>
        <item x="246"/>
        <item x="1269"/>
        <item x="979"/>
        <item x="892"/>
        <item x="890"/>
        <item x="891"/>
        <item x="576"/>
        <item x="560"/>
        <item x="559"/>
        <item x="575"/>
        <item x="558"/>
        <item x="951"/>
        <item x="1047"/>
        <item x="467"/>
        <item x="855"/>
        <item x="1046"/>
        <item x="1"/>
        <item x="463"/>
        <item x="422"/>
        <item x="694"/>
        <item x="647"/>
        <item x="732"/>
        <item x="1337"/>
        <item x="1319"/>
        <item x="1055"/>
        <item x="804"/>
        <item x="324"/>
        <item x="326"/>
        <item x="235"/>
        <item x="140"/>
        <item x="1176"/>
        <item x="1026"/>
        <item x="262"/>
        <item x="303"/>
        <item x="305"/>
        <item x="306"/>
        <item x="304"/>
        <item x="1066"/>
        <item x="1131"/>
        <item x="259"/>
        <item x="11"/>
        <item x="21"/>
        <item x="237"/>
        <item x="276"/>
        <item x="1297"/>
        <item x="683"/>
        <item x="1219"/>
        <item x="682"/>
        <item x="659"/>
        <item x="429"/>
        <item x="1142"/>
        <item x="77"/>
        <item x="640"/>
        <item x="247"/>
        <item x="1032"/>
        <item x="858"/>
        <item x="462"/>
        <item x="866"/>
        <item x="762"/>
        <item x="1083"/>
        <item x="1234"/>
        <item x="373"/>
        <item x="374"/>
        <item x="375"/>
        <item x="1254"/>
        <item x="40"/>
        <item x="1336"/>
        <item x="519"/>
        <item x="957"/>
        <item x="556"/>
        <item x="370"/>
        <item x="956"/>
        <item x="371"/>
        <item x="1010"/>
        <item x="392"/>
        <item x="394"/>
        <item x="393"/>
        <item x="212"/>
        <item x="963"/>
        <item x="251"/>
        <item x="250"/>
        <item x="1027"/>
        <item x="1128"/>
        <item x="446"/>
        <item x="792"/>
        <item x="788"/>
        <item x="786"/>
        <item x="791"/>
        <item x="787"/>
        <item x="793"/>
        <item x="789"/>
        <item x="790"/>
        <item x="887"/>
        <item x="1042"/>
        <item x="1043"/>
        <item x="1325"/>
        <item x="856"/>
        <item x="210"/>
        <item x="1044"/>
        <item x="1045"/>
        <item x="4"/>
        <item x="1329"/>
        <item x="1328"/>
        <item x="1330"/>
        <item x="1129"/>
        <item x="1173"/>
        <item x="1253"/>
        <item x="1197"/>
        <item x="1200"/>
        <item x="1199"/>
        <item x="1198"/>
        <item x="864"/>
        <item x="1226"/>
        <item x="472"/>
        <item x="1218"/>
        <item x="765"/>
        <item x="669"/>
        <item x="289"/>
        <item x="238"/>
        <item x="634"/>
        <item x="1235"/>
        <item x="215"/>
        <item x="424"/>
        <item x="1011"/>
        <item x="1012"/>
        <item x="32"/>
        <item x="746"/>
        <item x="585"/>
        <item x="587"/>
        <item x="586"/>
        <item x="1293"/>
        <item x="879"/>
        <item x="1296"/>
        <item x="107"/>
        <item x="1347"/>
        <item x="628"/>
        <item x="1342"/>
        <item x="1138"/>
        <item x="1252"/>
        <item x="34"/>
        <item x="637"/>
        <item x="42"/>
        <item x="589"/>
        <item x="172"/>
        <item x="173"/>
        <item x="525"/>
        <item x="223"/>
        <item x="425"/>
        <item x="217"/>
        <item x="100"/>
        <item x="468"/>
        <item x="1146"/>
        <item x="1343"/>
        <item x="1255"/>
        <item x="257"/>
        <item x="258"/>
        <item x="48"/>
        <item x="16"/>
        <item x="1322"/>
        <item x="1334"/>
        <item x="441"/>
        <item x="454"/>
        <item x="857"/>
        <item x="294"/>
        <item x="229"/>
        <item x="635"/>
        <item x="1061"/>
        <item x="1062"/>
        <item x="1344"/>
        <item x="421"/>
        <item x="648"/>
        <item x="948"/>
        <item x="946"/>
        <item x="947"/>
        <item x="1345"/>
        <item x="102"/>
        <item x="642"/>
        <item x="295"/>
        <item x="302"/>
        <item x="1038"/>
        <item x="227"/>
        <item x="37"/>
        <item x="216"/>
        <item x="852"/>
        <item x="828"/>
        <item x="1150"/>
        <item x="632"/>
        <item x="199"/>
        <item x="436"/>
        <item x="200"/>
        <item x="202"/>
        <item x="1132"/>
        <item x="545"/>
        <item x="543"/>
        <item x="546"/>
        <item x="544"/>
        <item x="542"/>
        <item x="1348"/>
        <item x="644"/>
        <item x="214"/>
        <item x="1124"/>
        <item x="1284"/>
        <item x="1013"/>
        <item x="854"/>
        <item x="764"/>
        <item x="1250"/>
        <item x="1210"/>
        <item x="36"/>
        <item x="15"/>
        <item x="420"/>
        <item x="448"/>
        <item x="427"/>
        <item x="1249"/>
        <item x="6"/>
        <item x="851"/>
        <item x="7"/>
        <item x="8"/>
        <item x="1320"/>
        <item x="434"/>
        <item x="433"/>
        <item x="435"/>
        <item x="31"/>
        <item x="29"/>
        <item x="221"/>
        <item x="33"/>
        <item x="1309"/>
        <item x="1209"/>
        <item x="13"/>
        <item x="28"/>
        <item x="1346"/>
        <item x="1051"/>
        <item x="1208"/>
        <item x="1212"/>
        <item x="630"/>
        <item x="631"/>
        <item x="111"/>
        <item x="98"/>
        <item x="0"/>
        <item x="9"/>
        <item x="97"/>
        <item x="213"/>
        <item x="853"/>
        <item x="1349"/>
        <item x="3"/>
        <item x="2"/>
        <item x="5"/>
        <item t="default"/>
      </items>
    </pivotField>
    <pivotField showAll="0"/>
    <pivotField axis="axisPage" showAll="0">
      <items count="10">
        <item x="8"/>
        <item x="0"/>
        <item x="2"/>
        <item x="6"/>
        <item x="1"/>
        <item x="4"/>
        <item x="7"/>
        <item x="3"/>
        <item x="5"/>
        <item t="default"/>
      </items>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dataField="1"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showAll="0"/>
    <pivotField showAll="0"/>
  </pivotFields>
  <rowFields count="1">
    <field x="0"/>
  </rowFields>
  <rowItems count="9">
    <i>
      <x v="260"/>
    </i>
    <i>
      <x v="420"/>
    </i>
    <i>
      <x v="558"/>
    </i>
    <i>
      <x v="591"/>
    </i>
    <i>
      <x v="606"/>
    </i>
    <i>
      <x v="609"/>
    </i>
    <i>
      <x v="612"/>
    </i>
    <i>
      <x v="617"/>
    </i>
    <i t="grand">
      <x/>
    </i>
  </rowItems>
  <colFields count="1">
    <field x="-2"/>
  </colFields>
  <colItems count="2">
    <i>
      <x/>
    </i>
    <i i="1">
      <x v="1"/>
    </i>
  </colItems>
  <pageFields count="2">
    <pageField fld="18" item="1" hier="-1"/>
    <pageField fld="2" hier="-1"/>
  </pageFields>
  <dataFields count="2">
    <dataField name="Sum of rating" fld="7" baseField="0" baseItem="0"/>
    <dataField name="Sum of rating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63D1A7-8BF0-494E-91D1-0D5E4E73D85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B24:D35" firstHeaderRow="0" firstDataRow="1" firstDataCol="1" rowPageCount="1" colPageCount="1"/>
  <pivotFields count="21">
    <pivotField axis="axisRow" showAll="0">
      <items count="1352">
        <item x="752"/>
        <item x="625"/>
        <item x="389"/>
        <item x="400"/>
        <item x="90"/>
        <item x="418"/>
        <item x="579"/>
        <item x="580"/>
        <item x="167"/>
        <item x="337"/>
        <item x="78"/>
        <item x="805"/>
        <item x="511"/>
        <item x="624"/>
        <item x="224"/>
        <item x="623"/>
        <item x="332"/>
        <item x="1069"/>
        <item x="378"/>
        <item x="401"/>
        <item x="817"/>
        <item x="607"/>
        <item x="1246"/>
        <item x="510"/>
        <item x="1277"/>
        <item x="1300"/>
        <item x="527"/>
        <item x="1261"/>
        <item x="687"/>
        <item x="903"/>
        <item x="1225"/>
        <item x="329"/>
        <item x="406"/>
        <item x="622"/>
        <item x="490"/>
        <item x="554"/>
        <item x="816"/>
        <item x="168"/>
        <item x="503"/>
        <item x="672"/>
        <item x="1090"/>
        <item x="561"/>
        <item x="553"/>
        <item x="365"/>
        <item x="192"/>
        <item x="767"/>
        <item x="598"/>
        <item x="550"/>
        <item x="509"/>
        <item x="708"/>
        <item x="197"/>
        <item x="1166"/>
        <item x="1052"/>
        <item x="673"/>
        <item x="154"/>
        <item x="1158"/>
        <item x="541"/>
        <item x="1278"/>
        <item x="601"/>
        <item x="773"/>
        <item x="131"/>
        <item x="949"/>
        <item x="528"/>
        <item x="136"/>
        <item x="22"/>
        <item x="521"/>
        <item x="62"/>
        <item x="1161"/>
        <item x="608"/>
        <item x="152"/>
        <item x="53"/>
        <item x="313"/>
        <item x="290"/>
        <item x="288"/>
        <item x="274"/>
        <item x="914"/>
        <item x="1064"/>
        <item x="189"/>
        <item x="146"/>
        <item x="70"/>
        <item x="728"/>
        <item x="162"/>
        <item x="145"/>
        <item x="68"/>
        <item x="921"/>
        <item x="1304"/>
        <item x="181"/>
        <item x="149"/>
        <item x="1093"/>
        <item x="1202"/>
        <item x="24"/>
        <item x="94"/>
        <item x="91"/>
        <item x="346"/>
        <item x="92"/>
        <item x="976"/>
        <item x="79"/>
        <item x="1194"/>
        <item x="774"/>
        <item x="771"/>
        <item x="266"/>
        <item x="747"/>
        <item x="526"/>
        <item x="677"/>
        <item x="56"/>
        <item x="722"/>
        <item x="57"/>
        <item x="1230"/>
        <item x="912"/>
        <item x="740"/>
        <item x="286"/>
        <item x="18"/>
        <item x="750"/>
        <item x="709"/>
        <item x="134"/>
        <item x="125"/>
        <item x="759"/>
        <item x="1279"/>
        <item x="80"/>
        <item x="1112"/>
        <item x="309"/>
        <item x="987"/>
        <item x="970"/>
        <item x="812"/>
        <item x="548"/>
        <item x="244"/>
        <item x="396"/>
        <item x="72"/>
        <item x="1316"/>
        <item x="757"/>
        <item x="300"/>
        <item x="808"/>
        <item x="362"/>
        <item x="1276"/>
        <item x="322"/>
        <item x="74"/>
        <item x="1068"/>
        <item x="208"/>
        <item x="209"/>
        <item x="84"/>
        <item x="121"/>
        <item x="1050"/>
        <item x="810"/>
        <item x="350"/>
        <item x="743"/>
        <item x="735"/>
        <item x="419"/>
        <item x="1095"/>
        <item x="377"/>
        <item x="807"/>
        <item x="144"/>
        <item x="770"/>
        <item x="534"/>
        <item x="104"/>
        <item x="563"/>
        <item x="564"/>
        <item x="714"/>
        <item x="204"/>
        <item x="354"/>
        <item x="156"/>
        <item x="841"/>
        <item x="840"/>
        <item x="153"/>
        <item x="76"/>
        <item x="1318"/>
        <item x="363"/>
        <item x="410"/>
        <item x="583"/>
        <item x="584"/>
        <item x="507"/>
        <item x="831"/>
        <item x="1204"/>
        <item x="376"/>
        <item x="577"/>
        <item x="578"/>
        <item x="809"/>
        <item x="621"/>
        <item x="87"/>
        <item x="1092"/>
        <item x="571"/>
        <item x="761"/>
        <item x="198"/>
        <item x="27"/>
        <item x="186"/>
        <item x="1078"/>
        <item x="268"/>
        <item x="562"/>
        <item x="721"/>
        <item x="476"/>
        <item x="610"/>
        <item x="778"/>
        <item x="842"/>
        <item x="518"/>
        <item x="504"/>
        <item x="341"/>
        <item x="800"/>
        <item x="225"/>
        <item x="535"/>
        <item x="536"/>
        <item x="151"/>
        <item x="908"/>
        <item x="720"/>
        <item x="922"/>
        <item x="193"/>
        <item x="843"/>
        <item x="25"/>
        <item x="1118"/>
        <item x="678"/>
        <item x="50"/>
        <item x="537"/>
        <item x="664"/>
        <item x="330"/>
        <item x="782"/>
        <item x="417"/>
        <item x="1238"/>
        <item x="277"/>
        <item x="729"/>
        <item x="185"/>
        <item x="498"/>
        <item x="1170"/>
        <item x="1070"/>
        <item x="497"/>
        <item x="178"/>
        <item x="402"/>
        <item x="719"/>
        <item x="64"/>
        <item x="615"/>
        <item x="450"/>
        <item x="1184"/>
        <item x="381"/>
        <item x="1057"/>
        <item x="66"/>
        <item x="848"/>
        <item x="357"/>
        <item x="614"/>
        <item x="175"/>
        <item x="483"/>
        <item x="187"/>
        <item x="1115"/>
        <item x="275"/>
        <item x="165"/>
        <item x="174"/>
        <item x="67"/>
        <item x="572"/>
        <item x="1113"/>
        <item x="517"/>
        <item x="884"/>
        <item x="409"/>
        <item x="188"/>
        <item x="983"/>
        <item x="549"/>
        <item x="47"/>
        <item x="487"/>
        <item x="195"/>
        <item x="1056"/>
        <item x="725"/>
        <item x="73"/>
        <item x="1003"/>
        <item x="265"/>
        <item x="1034"/>
        <item x="1282"/>
        <item x="379"/>
        <item x="618"/>
        <item x="975"/>
        <item x="1087"/>
        <item x="170"/>
        <item x="110"/>
        <item x="351"/>
        <item x="443"/>
        <item x="17"/>
        <item x="1169"/>
        <item x="597"/>
        <item x="613"/>
        <item x="296"/>
        <item x="1168"/>
        <item x="470"/>
        <item x="477"/>
        <item x="1272"/>
        <item x="372"/>
        <item x="360"/>
        <item x="1171"/>
        <item x="1236"/>
        <item x="690"/>
        <item x="408"/>
        <item x="920"/>
        <item x="390"/>
        <item x="835"/>
        <item x="620"/>
        <item x="142"/>
        <item x="311"/>
        <item x="310"/>
        <item x="465"/>
        <item x="127"/>
        <item x="839"/>
        <item x="826"/>
        <item x="1107"/>
        <item x="137"/>
        <item x="994"/>
        <item x="361"/>
        <item x="895"/>
        <item x="593"/>
        <item x="1163"/>
        <item x="910"/>
        <item x="530"/>
        <item x="660"/>
        <item x="698"/>
        <item x="281"/>
        <item x="315"/>
        <item x="1245"/>
        <item x="484"/>
        <item x="873"/>
        <item x="93"/>
        <item x="1243"/>
        <item x="492"/>
        <item x="1065"/>
        <item x="291"/>
        <item x="981"/>
        <item x="849"/>
        <item x="850"/>
        <item x="529"/>
        <item x="194"/>
        <item x="726"/>
        <item x="403"/>
        <item x="1332"/>
        <item x="758"/>
        <item x="533"/>
        <item x="978"/>
        <item x="1310"/>
        <item x="626"/>
        <item x="1295"/>
        <item x="1079"/>
        <item x="1242"/>
        <item x="143"/>
        <item x="1263"/>
        <item x="163"/>
        <item x="1201"/>
        <item x="763"/>
        <item x="569"/>
        <item x="568"/>
        <item x="570"/>
        <item x="407"/>
        <item x="538"/>
        <item x="539"/>
        <item x="159"/>
        <item x="1121"/>
        <item x="566"/>
        <item x="565"/>
        <item x="902"/>
        <item x="1136"/>
        <item x="731"/>
        <item x="314"/>
        <item x="113"/>
        <item x="701"/>
        <item x="1097"/>
        <item x="353"/>
        <item x="918"/>
        <item x="207"/>
        <item x="830"/>
        <item x="1274"/>
        <item x="1073"/>
        <item x="155"/>
        <item x="1205"/>
        <item x="928"/>
        <item x="320"/>
        <item x="496"/>
        <item x="466"/>
        <item x="671"/>
        <item x="1206"/>
        <item x="1174"/>
        <item x="567"/>
        <item x="182"/>
        <item x="494"/>
        <item x="493"/>
        <item x="166"/>
        <item x="685"/>
        <item x="1273"/>
        <item x="756"/>
        <item x="387"/>
        <item x="781"/>
        <item x="600"/>
        <item x="716"/>
        <item x="696"/>
        <item x="738"/>
        <item x="1164"/>
        <item x="909"/>
        <item x="160"/>
        <item x="249"/>
        <item x="183"/>
        <item x="358"/>
        <item x="359"/>
        <item x="1301"/>
        <item x="833"/>
        <item x="896"/>
        <item x="85"/>
        <item x="109"/>
        <item x="777"/>
        <item x="751"/>
        <item x="741"/>
        <item x="256"/>
        <item x="430"/>
        <item x="124"/>
        <item x="63"/>
        <item x="715"/>
        <item x="785"/>
        <item x="123"/>
        <item x="1089"/>
        <item x="44"/>
        <item x="164"/>
        <item x="344"/>
        <item x="599"/>
        <item x="926"/>
        <item x="838"/>
        <item x="723"/>
        <item x="397"/>
        <item x="1077"/>
        <item x="760"/>
        <item x="973"/>
        <item x="132"/>
        <item x="1035"/>
        <item x="901"/>
        <item x="1307"/>
        <item x="969"/>
        <item x="485"/>
        <item x="1120"/>
        <item x="75"/>
        <item x="386"/>
        <item x="1159"/>
        <item x="1085"/>
        <item x="1291"/>
        <item x="938"/>
        <item x="860"/>
        <item x="1111"/>
        <item x="1114"/>
        <item x="627"/>
        <item x="206"/>
        <item x="474"/>
        <item x="1267"/>
        <item x="980"/>
        <item x="930"/>
        <item x="461"/>
        <item x="748"/>
        <item x="1178"/>
        <item x="811"/>
        <item x="806"/>
        <item x="169"/>
        <item x="338"/>
        <item x="797"/>
        <item x="180"/>
        <item x="795"/>
        <item x="340"/>
        <item x="972"/>
        <item x="984"/>
        <item x="1098"/>
        <item x="799"/>
        <item x="798"/>
        <item x="985"/>
        <item x="796"/>
        <item x="335"/>
        <item x="339"/>
        <item x="794"/>
        <item x="986"/>
        <item x="1080"/>
        <item x="932"/>
        <item x="904"/>
        <item x="1122"/>
        <item x="480"/>
        <item x="1157"/>
        <item x="23"/>
        <item x="997"/>
        <item x="385"/>
        <item x="829"/>
        <item x="1333"/>
        <item x="171"/>
        <item x="616"/>
        <item x="1156"/>
        <item x="547"/>
        <item x="59"/>
        <item x="1099"/>
        <item x="447"/>
        <item x="734"/>
        <item x="333"/>
        <item x="312"/>
        <item x="1119"/>
        <item x="865"/>
        <item x="971"/>
        <item x="915"/>
        <item x="399"/>
        <item x="943"/>
        <item x="1005"/>
        <item x="331"/>
        <item x="161"/>
        <item x="349"/>
        <item x="343"/>
        <item x="736"/>
        <item x="1179"/>
        <item x="347"/>
        <item x="1071"/>
        <item x="69"/>
        <item x="126"/>
        <item x="297"/>
        <item x="1231"/>
        <item x="933"/>
        <item x="1186"/>
        <item x="176"/>
        <item x="405"/>
        <item x="1222"/>
        <item x="318"/>
        <item x="319"/>
        <item x="1049"/>
        <item x="1015"/>
        <item x="749"/>
        <item x="478"/>
        <item x="573"/>
        <item x="898"/>
        <item x="1001"/>
        <item x="1000"/>
        <item x="602"/>
        <item x="321"/>
        <item x="60"/>
        <item x="334"/>
        <item x="1232"/>
        <item x="1185"/>
        <item x="177"/>
        <item x="1258"/>
        <item x="82"/>
        <item x="674"/>
        <item x="962"/>
        <item x="913"/>
        <item x="342"/>
        <item x="491"/>
        <item x="523"/>
        <item x="713"/>
        <item x="832"/>
        <item x="1151"/>
        <item x="609"/>
        <item x="65"/>
        <item x="61"/>
        <item x="391"/>
        <item x="271"/>
        <item x="307"/>
        <item x="228"/>
        <item x="1299"/>
        <item x="488"/>
        <item x="147"/>
        <item x="118"/>
        <item x="38"/>
        <item x="119"/>
        <item x="41"/>
        <item x="148"/>
        <item x="384"/>
        <item x="1244"/>
        <item x="995"/>
        <item x="827"/>
        <item x="184"/>
        <item x="557"/>
        <item x="471"/>
        <item x="889"/>
        <item x="1060"/>
        <item x="1308"/>
        <item x="1241"/>
        <item x="348"/>
        <item x="658"/>
        <item x="179"/>
        <item x="49"/>
        <item x="58"/>
        <item x="1116"/>
        <item x="355"/>
        <item x="603"/>
        <item x="1305"/>
        <item x="1067"/>
        <item x="1096"/>
        <item x="501"/>
        <item x="317"/>
        <item x="45"/>
        <item x="1084"/>
        <item x="86"/>
        <item x="552"/>
        <item x="882"/>
        <item x="974"/>
        <item x="594"/>
        <item x="516"/>
        <item x="1072"/>
        <item x="1147"/>
        <item x="158"/>
        <item x="345"/>
        <item x="83"/>
        <item x="663"/>
        <item x="323"/>
        <item x="551"/>
        <item x="356"/>
        <item x="1172"/>
        <item x="1281"/>
        <item x="1190"/>
        <item x="1268"/>
        <item x="667"/>
        <item x="364"/>
        <item x="1259"/>
        <item x="1183"/>
        <item x="499"/>
        <item x="512"/>
        <item x="280"/>
        <item x="279"/>
        <item x="495"/>
        <item x="500"/>
        <item x="939"/>
        <item x="1053"/>
        <item x="1247"/>
        <item x="524"/>
        <item x="670"/>
        <item x="1280"/>
        <item x="1117"/>
        <item x="1271"/>
        <item x="1306"/>
        <item x="869"/>
        <item x="398"/>
        <item x="352"/>
        <item x="555"/>
        <item x="1248"/>
        <item x="482"/>
        <item x="766"/>
        <item x="924"/>
        <item x="1240"/>
        <item x="1088"/>
        <item x="81"/>
        <item x="859"/>
        <item x="998"/>
        <item x="428"/>
        <item x="927"/>
        <item x="135"/>
        <item x="1220"/>
        <item x="117"/>
        <item x="776"/>
        <item x="196"/>
        <item x="205"/>
        <item x="1091"/>
        <item x="287"/>
        <item x="502"/>
        <item x="267"/>
        <item x="270"/>
        <item x="837"/>
        <item x="1327"/>
        <item x="874"/>
        <item x="619"/>
        <item x="617"/>
        <item x="996"/>
        <item x="508"/>
        <item x="769"/>
        <item x="988"/>
        <item x="1004"/>
        <item x="414"/>
        <item x="416"/>
        <item x="415"/>
        <item x="934"/>
        <item x="689"/>
        <item x="278"/>
        <item x="784"/>
        <item x="272"/>
        <item x="783"/>
        <item x="1207"/>
        <item x="655"/>
        <item x="950"/>
        <item x="254"/>
        <item x="1195"/>
        <item x="1196"/>
        <item x="942"/>
        <item x="936"/>
        <item x="1188"/>
        <item x="513"/>
        <item x="679"/>
        <item x="1350"/>
        <item x="916"/>
        <item x="203"/>
        <item x="201"/>
        <item x="881"/>
        <item x="469"/>
        <item x="138"/>
        <item x="1229"/>
        <item x="1100"/>
        <item x="71"/>
        <item x="1054"/>
        <item x="54"/>
        <item x="301"/>
        <item x="366"/>
        <item x="1189"/>
        <item x="739"/>
        <item x="612"/>
        <item x="712"/>
        <item x="1127"/>
        <item x="629"/>
        <item x="929"/>
        <item x="931"/>
        <item x="645"/>
        <item x="982"/>
        <item x="959"/>
        <item x="52"/>
        <item x="191"/>
        <item x="240"/>
        <item x="958"/>
        <item x="449"/>
        <item x="1133"/>
        <item x="248"/>
        <item x="704"/>
        <item x="705"/>
        <item x="368"/>
        <item x="935"/>
        <item x="128"/>
        <item x="1016"/>
        <item x="139"/>
        <item x="242"/>
        <item x="243"/>
        <item x="30"/>
        <item x="1313"/>
        <item x="944"/>
        <item x="945"/>
        <item x="888"/>
        <item x="1289"/>
        <item x="1294"/>
        <item x="1020"/>
        <item x="1335"/>
        <item x="1286"/>
        <item x="261"/>
        <item x="122"/>
        <item x="1217"/>
        <item x="263"/>
        <item x="733"/>
        <item x="1094"/>
        <item x="489"/>
        <item x="665"/>
        <item x="481"/>
        <item x="1251"/>
        <item x="1175"/>
        <item x="1181"/>
        <item x="20"/>
        <item x="885"/>
        <item x="479"/>
        <item x="1339"/>
        <item x="264"/>
        <item x="836"/>
        <item x="1224"/>
        <item x="241"/>
        <item x="591"/>
        <item x="590"/>
        <item x="574"/>
        <item x="150"/>
        <item x="157"/>
        <item x="867"/>
        <item x="718"/>
        <item x="695"/>
        <item x="724"/>
        <item x="1315"/>
        <item x="753"/>
        <item x="754"/>
        <item x="1024"/>
        <item x="883"/>
        <item x="51"/>
        <item x="114"/>
        <item x="285"/>
        <item x="284"/>
        <item x="55"/>
        <item x="772"/>
        <item x="141"/>
        <item x="780"/>
        <item x="1037"/>
        <item x="1148"/>
        <item x="1338"/>
        <item x="661"/>
        <item x="1326"/>
        <item x="293"/>
        <item x="116"/>
        <item x="218"/>
        <item x="1105"/>
        <item x="1104"/>
        <item x="606"/>
        <item x="230"/>
        <item x="1106"/>
        <item x="103"/>
        <item x="395"/>
        <item x="473"/>
        <item x="260"/>
        <item x="1302"/>
        <item x="1341"/>
        <item x="1063"/>
        <item x="1018"/>
        <item x="328"/>
        <item x="89"/>
        <item x="1192"/>
        <item x="1298"/>
        <item x="1145"/>
        <item x="1153"/>
        <item x="686"/>
        <item x="1048"/>
        <item x="675"/>
        <item x="1167"/>
        <item x="273"/>
        <item x="325"/>
        <item x="327"/>
        <item x="1239"/>
        <item x="702"/>
        <item x="834"/>
        <item x="1233"/>
        <item x="1152"/>
        <item x="1211"/>
        <item x="437"/>
        <item x="697"/>
        <item x="989"/>
        <item x="894"/>
        <item x="1141"/>
        <item x="819"/>
        <item x="905"/>
        <item x="88"/>
        <item x="917"/>
        <item x="1237"/>
        <item x="745"/>
        <item x="744"/>
        <item x="444"/>
        <item x="977"/>
        <item x="26"/>
        <item x="226"/>
        <item x="316"/>
        <item x="1076"/>
        <item x="965"/>
        <item x="680"/>
        <item x="821"/>
        <item x="1266"/>
        <item x="505"/>
        <item x="820"/>
        <item x="380"/>
        <item x="190"/>
        <item x="232"/>
        <item x="878"/>
        <item x="299"/>
        <item x="1317"/>
        <item x="1292"/>
        <item x="522"/>
        <item x="1002"/>
        <item x="801"/>
        <item x="711"/>
        <item x="514"/>
        <item x="464"/>
        <item x="129"/>
        <item x="1314"/>
        <item x="755"/>
        <item x="1312"/>
        <item x="239"/>
        <item x="906"/>
        <item x="707"/>
        <item x="411"/>
        <item x="442"/>
        <item x="999"/>
        <item x="710"/>
        <item x="1191"/>
        <item x="1213"/>
        <item x="1137"/>
        <item x="880"/>
        <item x="940"/>
        <item x="886"/>
        <item x="1331"/>
        <item x="633"/>
        <item x="676"/>
        <item x="1125"/>
        <item x="439"/>
        <item x="133"/>
        <item x="253"/>
        <item x="1257"/>
        <item x="706"/>
        <item x="506"/>
        <item x="1165"/>
        <item x="653"/>
        <item x="775"/>
        <item x="818"/>
        <item x="46"/>
        <item x="1023"/>
        <item x="298"/>
        <item x="877"/>
        <item x="654"/>
        <item x="438"/>
        <item x="440"/>
        <item x="43"/>
        <item x="863"/>
        <item x="684"/>
        <item x="899"/>
        <item x="657"/>
        <item x="451"/>
        <item x="1182"/>
        <item x="120"/>
        <item x="404"/>
        <item x="1264"/>
        <item x="308"/>
        <item x="651"/>
        <item x="1041"/>
        <item x="460"/>
        <item x="1036"/>
        <item x="1177"/>
        <item x="1340"/>
        <item x="893"/>
        <item x="367"/>
        <item x="703"/>
        <item x="604"/>
        <item x="115"/>
        <item x="636"/>
        <item x="993"/>
        <item x="662"/>
        <item x="452"/>
        <item x="656"/>
        <item x="907"/>
        <item x="923"/>
        <item x="1029"/>
        <item x="847"/>
        <item x="844"/>
        <item x="691"/>
        <item x="845"/>
        <item x="846"/>
        <item x="1275"/>
        <item x="336"/>
        <item x="1180"/>
        <item x="1135"/>
        <item x="1216"/>
        <item x="1033"/>
        <item x="861"/>
        <item x="105"/>
        <item x="457"/>
        <item x="862"/>
        <item x="588"/>
        <item x="1140"/>
        <item x="252"/>
        <item x="668"/>
        <item x="475"/>
        <item x="643"/>
        <item x="730"/>
        <item x="106"/>
        <item x="1040"/>
        <item x="868"/>
        <item x="14"/>
        <item x="388"/>
        <item x="960"/>
        <item x="961"/>
        <item x="1028"/>
        <item x="369"/>
        <item x="688"/>
        <item x="727"/>
        <item x="638"/>
        <item x="897"/>
        <item x="1025"/>
        <item x="456"/>
        <item x="1262"/>
        <item x="1143"/>
        <item x="717"/>
        <item x="876"/>
        <item x="1221"/>
        <item x="813"/>
        <item x="815"/>
        <item x="814"/>
        <item x="1260"/>
        <item x="1154"/>
        <item x="35"/>
        <item x="1139"/>
        <item x="1321"/>
        <item x="1256"/>
        <item x="423"/>
        <item x="486"/>
        <item x="269"/>
        <item x="1290"/>
        <item x="1162"/>
        <item x="875"/>
        <item x="382"/>
        <item x="964"/>
        <item x="742"/>
        <item x="432"/>
        <item x="1019"/>
        <item x="1017"/>
        <item x="611"/>
        <item x="413"/>
        <item x="412"/>
        <item x="458"/>
        <item x="236"/>
        <item x="255"/>
        <item x="112"/>
        <item x="941"/>
        <item x="1039"/>
        <item x="1123"/>
        <item x="431"/>
        <item x="532"/>
        <item x="737"/>
        <item x="1303"/>
        <item x="1283"/>
        <item x="953"/>
        <item x="954"/>
        <item x="955"/>
        <item x="1058"/>
        <item x="952"/>
        <item x="871"/>
        <item x="234"/>
        <item x="1160"/>
        <item x="1214"/>
        <item x="220"/>
        <item x="1193"/>
        <item x="292"/>
        <item x="666"/>
        <item x="992"/>
        <item x="990"/>
        <item x="1022"/>
        <item x="1130"/>
        <item x="219"/>
        <item x="1075"/>
        <item x="12"/>
        <item x="768"/>
        <item x="1155"/>
        <item x="919"/>
        <item x="1324"/>
        <item x="445"/>
        <item x="1187"/>
        <item x="459"/>
        <item x="1074"/>
        <item x="991"/>
        <item x="937"/>
        <item x="1031"/>
        <item x="872"/>
        <item x="596"/>
        <item x="595"/>
        <item x="652"/>
        <item x="681"/>
        <item x="282"/>
        <item x="283"/>
        <item x="822"/>
        <item x="825"/>
        <item x="824"/>
        <item x="823"/>
        <item x="1285"/>
        <item x="1228"/>
        <item x="222"/>
        <item x="649"/>
        <item x="605"/>
        <item x="582"/>
        <item x="540"/>
        <item x="1215"/>
        <item x="383"/>
        <item x="692"/>
        <item x="693"/>
        <item x="870"/>
        <item x="639"/>
        <item x="1149"/>
        <item x="101"/>
        <item x="1270"/>
        <item x="925"/>
        <item x="1082"/>
        <item x="1030"/>
        <item x="1110"/>
        <item x="1109"/>
        <item x="1059"/>
        <item x="1108"/>
        <item x="592"/>
        <item x="515"/>
        <item x="581"/>
        <item x="130"/>
        <item x="911"/>
        <item x="39"/>
        <item x="803"/>
        <item x="802"/>
        <item x="1323"/>
        <item x="1101"/>
        <item x="1103"/>
        <item x="1102"/>
        <item x="1007"/>
        <item x="1006"/>
        <item x="646"/>
        <item x="520"/>
        <item x="96"/>
        <item x="108"/>
        <item x="1126"/>
        <item x="245"/>
        <item x="1144"/>
        <item x="1134"/>
        <item x="650"/>
        <item x="699"/>
        <item x="99"/>
        <item x="231"/>
        <item x="1265"/>
        <item x="779"/>
        <item x="10"/>
        <item x="531"/>
        <item x="453"/>
        <item x="1203"/>
        <item x="1288"/>
        <item x="1223"/>
        <item x="1014"/>
        <item x="95"/>
        <item x="1287"/>
        <item x="967"/>
        <item x="968"/>
        <item x="966"/>
        <item x="455"/>
        <item x="641"/>
        <item x="211"/>
        <item x="1081"/>
        <item x="233"/>
        <item x="1021"/>
        <item x="900"/>
        <item x="19"/>
        <item x="700"/>
        <item x="1311"/>
        <item x="1227"/>
        <item x="1086"/>
        <item x="1008"/>
        <item x="1009"/>
        <item x="426"/>
        <item x="246"/>
        <item x="1269"/>
        <item x="979"/>
        <item x="892"/>
        <item x="890"/>
        <item x="891"/>
        <item x="576"/>
        <item x="560"/>
        <item x="559"/>
        <item x="575"/>
        <item x="558"/>
        <item x="951"/>
        <item x="1047"/>
        <item x="467"/>
        <item x="855"/>
        <item x="1046"/>
        <item x="1"/>
        <item x="463"/>
        <item x="422"/>
        <item x="694"/>
        <item x="647"/>
        <item x="732"/>
        <item x="1337"/>
        <item x="1319"/>
        <item x="1055"/>
        <item x="804"/>
        <item x="324"/>
        <item x="326"/>
        <item x="235"/>
        <item x="140"/>
        <item x="1176"/>
        <item x="1026"/>
        <item x="262"/>
        <item x="303"/>
        <item x="305"/>
        <item x="306"/>
        <item x="304"/>
        <item x="1066"/>
        <item x="1131"/>
        <item x="259"/>
        <item x="11"/>
        <item x="21"/>
        <item x="237"/>
        <item x="276"/>
        <item x="1297"/>
        <item x="683"/>
        <item x="1219"/>
        <item x="682"/>
        <item x="659"/>
        <item x="429"/>
        <item x="1142"/>
        <item x="77"/>
        <item x="640"/>
        <item x="247"/>
        <item x="1032"/>
        <item x="858"/>
        <item x="462"/>
        <item x="866"/>
        <item x="762"/>
        <item x="1083"/>
        <item x="1234"/>
        <item x="373"/>
        <item x="374"/>
        <item x="375"/>
        <item x="1254"/>
        <item x="40"/>
        <item x="1336"/>
        <item x="519"/>
        <item x="957"/>
        <item x="556"/>
        <item x="370"/>
        <item x="956"/>
        <item x="371"/>
        <item x="1010"/>
        <item x="392"/>
        <item x="394"/>
        <item x="393"/>
        <item x="212"/>
        <item x="963"/>
        <item x="251"/>
        <item x="250"/>
        <item x="1027"/>
        <item x="1128"/>
        <item x="446"/>
        <item x="792"/>
        <item x="788"/>
        <item x="786"/>
        <item x="791"/>
        <item x="787"/>
        <item x="793"/>
        <item x="789"/>
        <item x="790"/>
        <item x="887"/>
        <item x="1042"/>
        <item x="1043"/>
        <item x="1325"/>
        <item x="856"/>
        <item x="210"/>
        <item x="1044"/>
        <item x="1045"/>
        <item x="4"/>
        <item x="1329"/>
        <item x="1328"/>
        <item x="1330"/>
        <item x="1129"/>
        <item x="1173"/>
        <item x="1253"/>
        <item x="1197"/>
        <item x="1200"/>
        <item x="1199"/>
        <item x="1198"/>
        <item x="864"/>
        <item x="1226"/>
        <item x="472"/>
        <item x="1218"/>
        <item x="765"/>
        <item x="669"/>
        <item x="289"/>
        <item x="238"/>
        <item x="634"/>
        <item x="1235"/>
        <item x="215"/>
        <item x="424"/>
        <item x="1011"/>
        <item x="1012"/>
        <item x="32"/>
        <item x="746"/>
        <item x="585"/>
        <item x="587"/>
        <item x="586"/>
        <item x="1293"/>
        <item x="879"/>
        <item x="1296"/>
        <item x="107"/>
        <item x="1347"/>
        <item x="628"/>
        <item x="1342"/>
        <item x="1138"/>
        <item x="1252"/>
        <item x="34"/>
        <item x="637"/>
        <item x="42"/>
        <item x="589"/>
        <item x="172"/>
        <item x="173"/>
        <item x="525"/>
        <item x="223"/>
        <item x="425"/>
        <item x="217"/>
        <item x="100"/>
        <item x="468"/>
        <item x="1146"/>
        <item x="1343"/>
        <item x="1255"/>
        <item x="257"/>
        <item x="258"/>
        <item x="48"/>
        <item x="16"/>
        <item x="1322"/>
        <item x="1334"/>
        <item x="441"/>
        <item x="454"/>
        <item x="857"/>
        <item x="294"/>
        <item x="229"/>
        <item x="635"/>
        <item x="1061"/>
        <item x="1062"/>
        <item x="1344"/>
        <item x="421"/>
        <item x="648"/>
        <item x="948"/>
        <item x="946"/>
        <item x="947"/>
        <item x="1345"/>
        <item x="102"/>
        <item x="642"/>
        <item x="295"/>
        <item x="302"/>
        <item x="1038"/>
        <item x="227"/>
        <item x="37"/>
        <item x="216"/>
        <item x="852"/>
        <item x="828"/>
        <item x="1150"/>
        <item x="632"/>
        <item x="199"/>
        <item x="436"/>
        <item x="200"/>
        <item x="202"/>
        <item x="1132"/>
        <item x="545"/>
        <item x="543"/>
        <item x="546"/>
        <item x="544"/>
        <item x="542"/>
        <item x="1348"/>
        <item x="644"/>
        <item x="214"/>
        <item x="1124"/>
        <item x="1284"/>
        <item x="1013"/>
        <item x="854"/>
        <item x="764"/>
        <item x="1250"/>
        <item x="1210"/>
        <item x="36"/>
        <item x="15"/>
        <item x="420"/>
        <item x="448"/>
        <item x="427"/>
        <item x="1249"/>
        <item x="6"/>
        <item x="851"/>
        <item x="7"/>
        <item x="8"/>
        <item x="1320"/>
        <item x="434"/>
        <item x="433"/>
        <item x="435"/>
        <item x="31"/>
        <item x="29"/>
        <item x="221"/>
        <item x="33"/>
        <item x="1309"/>
        <item x="1209"/>
        <item x="13"/>
        <item x="28"/>
        <item x="1346"/>
        <item x="1051"/>
        <item x="1208"/>
        <item x="1212"/>
        <item x="630"/>
        <item x="631"/>
        <item x="111"/>
        <item x="98"/>
        <item x="0"/>
        <item x="9"/>
        <item x="97"/>
        <item x="213"/>
        <item x="853"/>
        <item x="1349"/>
        <item x="3"/>
        <item x="2"/>
        <item x="5"/>
        <item t="default"/>
      </items>
    </pivotField>
    <pivotField showAll="0"/>
    <pivotField showAll="0">
      <items count="10">
        <item x="8"/>
        <item x="0"/>
        <item x="2"/>
        <item x="6"/>
        <item x="1"/>
        <item x="4"/>
        <item x="7"/>
        <item x="3"/>
        <item x="5"/>
        <item t="default"/>
      </items>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dataField="1" showAll="0"/>
    <pivotField showAll="0"/>
    <pivotField showAll="0"/>
    <pivotField showAll="0"/>
    <pivotField showAll="0"/>
    <pivotField showAll="0"/>
    <pivotField showAll="0"/>
    <pivotField showAll="0"/>
    <pivotField showAll="0"/>
    <pivotField axis="axisPage" showAll="0">
      <items count="3">
        <item x="1"/>
        <item x="0"/>
        <item t="default"/>
      </items>
    </pivotField>
    <pivotField showAll="0"/>
    <pivotField showAll="0"/>
    <pivotField showAll="0"/>
  </pivotFields>
  <rowFields count="1">
    <field x="0"/>
  </rowFields>
  <rowItems count="11">
    <i>
      <x v="932"/>
    </i>
    <i>
      <x v="1004"/>
    </i>
    <i>
      <x v="1121"/>
    </i>
    <i>
      <x v="1262"/>
    </i>
    <i>
      <x v="1313"/>
    </i>
    <i>
      <x v="1318"/>
    </i>
    <i>
      <x v="1332"/>
    </i>
    <i>
      <x v="1342"/>
    </i>
    <i>
      <x v="1348"/>
    </i>
    <i>
      <x v="1349"/>
    </i>
    <i t="grand">
      <x/>
    </i>
  </rowItems>
  <colFields count="1">
    <field x="-2"/>
  </colFields>
  <colItems count="2">
    <i>
      <x/>
    </i>
    <i i="1">
      <x v="1"/>
    </i>
  </colItems>
  <pageFields count="1">
    <pageField fld="17" item="1" hier="-1"/>
  </pageFields>
  <dataFields count="2">
    <dataField name="Max of rating" fld="7" subtotal="max" baseField="0" baseItem="0"/>
    <dataField name="Sum of ratingcount" fld="8" baseField="0" baseItem="0"/>
  </dataFields>
  <chartFormats count="2">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3B970B3-8692-4DB2-8DEE-B343450E94B1}" autoFormatId="16" applyNumberFormats="0" applyBorderFormats="0" applyFontFormats="0" applyPatternFormats="0" applyAlignmentFormats="0" applyWidthHeightFormats="0">
  <queryTableRefresh nextId="26" unboundColumnsRight="4">
    <queryTableFields count="21">
      <queryTableField id="1" name="product_id" tableColumnId="1"/>
      <queryTableField id="2" name="product_name" tableColumnId="2"/>
      <queryTableField id="3" name="Category" tableColumnId="3"/>
      <queryTableField id="4" name="Sub-Category" tableColumnId="4"/>
      <queryTableField id="5" name="discounted_price" tableColumnId="5"/>
      <queryTableField id="6" name="actual_price" tableColumnId="6"/>
      <queryTableField id="7" name="discount_percentage" tableColumnId="7"/>
      <queryTableField id="8" name="rating" tableColumnId="8"/>
      <queryTableField id="9" name="ratingcount" tableColumnId="9"/>
      <queryTableField id="10" name="about_product" tableColumnId="10"/>
      <queryTableField id="11" name="user_id" tableColumnId="11"/>
      <queryTableField id="12" name="user_name" tableColumnId="12"/>
      <queryTableField id="13" name="review_id" tableColumnId="13"/>
      <queryTableField id="14" name="review_title" tableColumnId="14"/>
      <queryTableField id="15" name="review_content" tableColumnId="15"/>
      <queryTableField id="16" name="img_link" tableColumnId="16"/>
      <queryTableField id="17" name="product_link" tableColumnId="17"/>
      <queryTableField id="20" dataBound="0" tableColumnId="20"/>
      <queryTableField id="23" dataBound="0" tableColumnId="23"/>
      <queryTableField id="24" dataBound="0" tableColumnId="24"/>
      <queryTableField id="25" dataBound="0" tableColumnId="25"/>
    </queryTableFields>
    <queryTableDeletedFields count="2">
      <deletedField name="The real Gem"/>
      <deletedField name="The real Gem"/>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875619F2-3663-485C-9A65-F6B4B9E9DFC9}" autoFormatId="16" applyNumberFormats="0" applyBorderFormats="0" applyFontFormats="0" applyPatternFormats="0" applyAlignmentFormats="0" applyWidthHeightFormats="0">
  <queryTableRefresh nextId="20">
    <queryTableFields count="17">
      <queryTableField id="1" name="product_id" tableColumnId="1"/>
      <queryTableField id="2" name="product_name" tableColumnId="2"/>
      <queryTableField id="3" name="Category" tableColumnId="3"/>
      <queryTableField id="4" name="Sub-Category" tableColumnId="4"/>
      <queryTableField id="5" name="discounted_price" tableColumnId="5"/>
      <queryTableField id="6" name="actual_price" tableColumnId="6"/>
      <queryTableField id="7" name="discount_percentage" tableColumnId="7"/>
      <queryTableField id="8" name="rating" tableColumnId="8"/>
      <queryTableField id="9" name="rating_count" tableColumnId="9"/>
      <queryTableField id="10" name="about_product" tableColumnId="10"/>
      <queryTableField id="11" name="user_id" tableColumnId="11"/>
      <queryTableField id="12" name="user_name" tableColumnId="12"/>
      <queryTableField id="13" name="review_id" tableColumnId="13"/>
      <queryTableField id="14" name="review_title" tableColumnId="14"/>
      <queryTableField id="15" name="review_content" tableColumnId="15"/>
      <queryTableField id="16" name="img_link" tableColumnId="16"/>
      <queryTableField id="17" name="product_link"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4BA4B69-8BD3-4CEA-9D73-2A64635F9269}" sourceName="Category">
  <pivotTables>
    <pivotTable tabId="3" name="PivotTable9"/>
    <pivotTable tabId="3" name="PivotTable10"/>
    <pivotTable tabId="3" name="PivotTable6"/>
    <pivotTable tabId="3" name="PivotTable8"/>
  </pivotTables>
  <data>
    <tabular pivotCacheId="536972751">
      <items count="9">
        <i x="8" s="1"/>
        <i x="0" s="1"/>
        <i x="2" s="1"/>
        <i x="6" s="1"/>
        <i x="1" s="1"/>
        <i x="4" s="1"/>
        <i x="7" s="1"/>
        <i x="3"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C3CFEA53-A9D4-43C5-82A6-8A6D6FD90892}" sourceName="Rating">
  <pivotTables>
    <pivotTable tabId="3" name="PivotTable9"/>
    <pivotTable tabId="3" name="PivotTable10"/>
    <pivotTable tabId="3" name="PivotTable6"/>
    <pivotTable tabId="3" name="PivotTable8"/>
  </pivotTables>
  <data>
    <tabular pivotCacheId="536972751">
      <items count="26">
        <i x="24" s="1"/>
        <i x="23" s="1"/>
        <i x="22" s="1"/>
        <i x="21" s="1"/>
        <i x="20" s="1"/>
        <i x="19" s="1"/>
        <i x="18" s="1"/>
        <i x="17" s="1"/>
        <i x="16" s="1"/>
        <i x="15" s="1"/>
        <i x="14" s="1"/>
        <i x="13" s="1"/>
        <i x="12" s="1"/>
        <i x="11" s="1"/>
        <i x="10" s="1"/>
        <i x="9" s="1"/>
        <i x="8" s="1"/>
        <i x="7" s="1"/>
        <i x="6" s="1"/>
        <i x="5" s="1"/>
        <i x="4" s="1"/>
        <i x="3" s="1"/>
        <i x="2" s="1"/>
        <i x="1" s="1"/>
        <i x="0" s="1"/>
        <i x="2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15F7FF1-3CDE-45CE-8A6A-7AAF1AB227AD}" cache="Slicer_Category" caption="Category" startItem="5" style="SlicerStyleDark2 2" rowHeight="249238"/>
  <slicer name="Rating" xr10:uid="{6EAAB897-FB5C-4D9E-9522-3C98C7A143F8}" cache="Slicer_Rating" caption="Rating" startItem="9" style="SlicerStyleDark2 2" rowHeight="24923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3C086B1-1215-48A6-9FAA-9EC1626091BE}" name="Table1_2" displayName="Table1_2" ref="A1:U1352" tableType="queryTable" totalsRowShown="0">
  <autoFilter ref="A1:U1352" xr:uid="{A3C086B1-1215-48A6-9FAA-9EC1626091BE}"/>
  <tableColumns count="21">
    <tableColumn id="1" xr3:uid="{B0656AA8-DD2F-4151-8C23-9BA4814F6124}" uniqueName="1" name="product_id" queryTableFieldId="1" dataDxfId="29"/>
    <tableColumn id="2" xr3:uid="{F29BEFBE-4F4C-4901-BEAB-9051E35C4907}" uniqueName="2" name="product_name" queryTableFieldId="2" dataDxfId="28"/>
    <tableColumn id="3" xr3:uid="{7F4F8153-6454-44C5-B6E5-1502903ACA88}" uniqueName="3" name="Category" queryTableFieldId="3" dataDxfId="27"/>
    <tableColumn id="4" xr3:uid="{8F957946-12DA-4CC3-A984-5AD1FE512C62}" uniqueName="4" name="Sub-Category" queryTableFieldId="4" dataDxfId="26"/>
    <tableColumn id="5" xr3:uid="{EE8D89A8-9176-4A19-A10C-2AB64AE5AE5E}" uniqueName="5" name="discounted_price" queryTableFieldId="5"/>
    <tableColumn id="6" xr3:uid="{3C9DC57F-1266-42E7-95C7-4DA844609EBF}" uniqueName="6" name="actual_price" queryTableFieldId="6"/>
    <tableColumn id="7" xr3:uid="{68217C7B-D997-40BA-8778-D7AA445A58A3}" uniqueName="7" name="discount_percentage" queryTableFieldId="7" dataCellStyle="Percent"/>
    <tableColumn id="8" xr3:uid="{454E2591-6FAD-4530-972B-D10E1D64CAB1}" uniqueName="8" name="Rating" queryTableFieldId="8"/>
    <tableColumn id="9" xr3:uid="{37FBEE3D-7B70-4DAA-85F1-F6D94DEE0F38}" uniqueName="9" name="ratingcount" queryTableFieldId="9"/>
    <tableColumn id="10" xr3:uid="{E44B1EAA-2D6F-439A-8334-A84A6ADB51BB}" uniqueName="10" name="about_product" queryTableFieldId="10" dataDxfId="25"/>
    <tableColumn id="11" xr3:uid="{570B8A93-2C7E-4A2F-8983-EBA8E141930F}" uniqueName="11" name="user_id" queryTableFieldId="11" dataDxfId="24"/>
    <tableColumn id="12" xr3:uid="{BCFBBB04-4247-4AF9-A9CB-A8A6B5473A2C}" uniqueName="12" name="user_name" queryTableFieldId="12" dataDxfId="23"/>
    <tableColumn id="13" xr3:uid="{22E487A9-F17A-4D59-9DB8-B0B775F4DCCF}" uniqueName="13" name="review_id" queryTableFieldId="13" dataDxfId="22"/>
    <tableColumn id="14" xr3:uid="{16B37D7D-33AC-49CF-A8D4-151CCE3159D5}" uniqueName="14" name="review_title" queryTableFieldId="14" dataDxfId="21"/>
    <tableColumn id="15" xr3:uid="{894BA947-CB54-41B9-8BDF-B23730EE5458}" uniqueName="15" name="review_content" queryTableFieldId="15" dataDxfId="20"/>
    <tableColumn id="16" xr3:uid="{D1902F07-FC79-44EC-9333-50033BFF2FD3}" uniqueName="16" name="img_link" queryTableFieldId="16" dataDxfId="19"/>
    <tableColumn id="17" xr3:uid="{44299A64-1543-46D4-8573-D2335A4ED0A4}" uniqueName="17" name="product_link" queryTableFieldId="17" dataDxfId="18"/>
    <tableColumn id="20" xr3:uid="{82B846C2-C9B1-42CA-B884-74F83E96EDEE}" uniqueName="20" name="Benchmark_lower" queryTableFieldId="20" dataDxfId="17">
      <calculatedColumnFormula>IF(AND(Table1_2[[#This Row],[ratingcount]]&lt;1095,Table1_2[[#This Row],[Rating]]&gt;4.5),"1","0")</calculatedColumnFormula>
    </tableColumn>
    <tableColumn id="23" xr3:uid="{E7895C6B-E243-46BF-8DF8-68D148530DF3}" uniqueName="23" name="Benchmark_higher" queryTableFieldId="23" dataDxfId="16">
      <calculatedColumnFormula>IF(AND(Table1_2[[#This Row],[ratingcount]]&gt;15995,Table1_2[[#This Row],[Rating]]&lt;3.8),"1","0")</calculatedColumnFormula>
    </tableColumn>
    <tableColumn id="24" xr3:uid="{6AD35CC5-6C8E-4997-969A-15D12629ECE2}" uniqueName="24" name="value_score" queryTableFieldId="24" dataDxfId="15">
      <calculatedColumnFormula>IF(Table1_2[[#This Row],[discount_percentage]]&gt;0,Table1_2[[#This Row],[Rating]]/Table1_2[[#This Row],[discount_percentage]],"")</calculatedColumnFormula>
    </tableColumn>
    <tableColumn id="25" xr3:uid="{1AB27C82-BAEE-4FB4-B635-0952BE62AEFE}" uniqueName="25" name="Q1" queryTableFieldId="25" dataDxfId="14">
      <calculatedColumnFormula>IF(Table1_2[[#This Row],[discount_percentage]],Table1_2[[#This Row],[Rating]]/Table1_2[[#This Row],[discount_percentage]],"0")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260DA0-F0AD-4ECE-A705-32E51685DD8D}" name="Table1_1" displayName="Table1_1" ref="A1:Q1352" tableType="queryTable" totalsRowShown="0">
  <autoFilter ref="A1:Q1352" xr:uid="{E7260DA0-F0AD-4ECE-A705-32E51685DD8D}"/>
  <sortState xmlns:xlrd2="http://schemas.microsoft.com/office/spreadsheetml/2017/richdata2" ref="A2:Q1352">
    <sortCondition descending="1" ref="H1:H1352"/>
  </sortState>
  <tableColumns count="17">
    <tableColumn id="1" xr3:uid="{0598BCEF-E912-45C6-A9AD-54B1FB8A450C}" uniqueName="1" name="product_id" queryTableFieldId="1" dataDxfId="13"/>
    <tableColumn id="2" xr3:uid="{ECDE2783-9C3F-456B-9FB4-816C29583565}" uniqueName="2" name="product_name" queryTableFieldId="2" dataDxfId="12"/>
    <tableColumn id="3" xr3:uid="{2D133774-A813-4FEC-A479-97FBF32B718B}" uniqueName="3" name="Category" queryTableFieldId="3" dataDxfId="11"/>
    <tableColumn id="4" xr3:uid="{349C5C05-2F07-4B28-9C70-4E72C72BBF1A}" uniqueName="4" name="Sub-Category" queryTableFieldId="4" dataDxfId="10"/>
    <tableColumn id="5" xr3:uid="{F94AA07D-9014-496B-B2E1-8A7CEDE16500}" uniqueName="5" name="discounted_price" queryTableFieldId="5"/>
    <tableColumn id="6" xr3:uid="{589EBCD3-4F2D-4CCF-A66F-DA92DB0C8428}" uniqueName="6" name="actual_price" queryTableFieldId="6"/>
    <tableColumn id="7" xr3:uid="{CB7A31DD-F892-4895-849A-23DC71B11EB5}" uniqueName="7" name="discount_percentage" queryTableFieldId="7" dataCellStyle="Percent"/>
    <tableColumn id="8" xr3:uid="{157F750F-20C5-4ACD-BCA4-BA43656BE3C6}" uniqueName="8" name="rating" queryTableFieldId="8"/>
    <tableColumn id="9" xr3:uid="{E0EDF92D-E1B6-4B14-9C03-A84BB7F6FFF3}" uniqueName="9" name="Rating_count" queryTableFieldId="9" dataDxfId="9"/>
    <tableColumn id="10" xr3:uid="{22D32AEF-8BB1-4C49-84E1-3B8F8DA980D9}" uniqueName="10" name="about_product" queryTableFieldId="10" dataDxfId="8"/>
    <tableColumn id="11" xr3:uid="{6FC56F07-226C-4803-B2A1-E93D4B1FB527}" uniqueName="11" name="user_id" queryTableFieldId="11" dataDxfId="7"/>
    <tableColumn id="12" xr3:uid="{59F93BCE-C5F5-4520-8840-D971011AF5BB}" uniqueName="12" name="user_name" queryTableFieldId="12" dataDxfId="6"/>
    <tableColumn id="13" xr3:uid="{867DDC91-34EA-4D1A-BD3B-0238E917E1AF}" uniqueName="13" name="review_id" queryTableFieldId="13" dataDxfId="5"/>
    <tableColumn id="14" xr3:uid="{0D3A38EB-6108-4FEA-A6A0-0AFEFBD64062}" uniqueName="14" name="review_title" queryTableFieldId="14" dataDxfId="4"/>
    <tableColumn id="15" xr3:uid="{C29A5C8A-2A20-4464-8FBE-BF55F4617290}" uniqueName="15" name="review_content" queryTableFieldId="15" dataDxfId="3"/>
    <tableColumn id="16" xr3:uid="{AD55E83B-A4ED-42CF-A0A8-C35226D89F42}" uniqueName="16" name="img_link" queryTableFieldId="16" dataDxfId="2"/>
    <tableColumn id="17" xr3:uid="{11685A21-F309-46BB-BB14-F9FFE7E2F9D0}" uniqueName="17" name="product_link" queryTableFieldId="17" dataDxfId="1"/>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5F29C-FDAF-49F8-B39F-D4D0EA7BA01E}">
  <dimension ref="A1:V1352"/>
  <sheetViews>
    <sheetView topLeftCell="C1" workbookViewId="0">
      <selection activeCell="H2" sqref="H2"/>
    </sheetView>
  </sheetViews>
  <sheetFormatPr defaultRowHeight="14.25" x14ac:dyDescent="0.45"/>
  <cols>
    <col min="1" max="1" width="13.06640625" bestFit="1" customWidth="1"/>
    <col min="2" max="2" width="80.53125" bestFit="1" customWidth="1"/>
    <col min="3" max="3" width="20.1328125" bestFit="1" customWidth="1"/>
    <col min="4" max="4" width="34.33203125" bestFit="1" customWidth="1"/>
    <col min="5" max="5" width="16.73046875" bestFit="1" customWidth="1"/>
    <col min="6" max="6" width="12.73046875" bestFit="1" customWidth="1"/>
    <col min="7" max="7" width="19.73046875" style="2" bestFit="1" customWidth="1"/>
    <col min="8" max="8" width="7.46484375" bestFit="1" customWidth="1"/>
    <col min="9" max="9" width="12" bestFit="1" customWidth="1"/>
    <col min="10" max="17" width="80.53125" bestFit="1" customWidth="1"/>
    <col min="18" max="18" width="10.19921875" bestFit="1" customWidth="1"/>
    <col min="20" max="20" width="12.46484375" style="5" customWidth="1"/>
    <col min="21" max="21" width="10.53125" style="5" customWidth="1"/>
  </cols>
  <sheetData>
    <row r="1" spans="1:22" x14ac:dyDescent="0.45">
      <c r="A1" t="s">
        <v>0</v>
      </c>
      <c r="B1" t="s">
        <v>1</v>
      </c>
      <c r="C1" t="s">
        <v>12066</v>
      </c>
      <c r="D1" t="s">
        <v>12067</v>
      </c>
      <c r="E1" t="s">
        <v>2</v>
      </c>
      <c r="F1" t="s">
        <v>3</v>
      </c>
      <c r="G1" s="2" t="s">
        <v>4</v>
      </c>
      <c r="H1" t="s">
        <v>12670</v>
      </c>
      <c r="I1" t="s">
        <v>12661</v>
      </c>
      <c r="J1" t="s">
        <v>6</v>
      </c>
      <c r="K1" t="s">
        <v>7</v>
      </c>
      <c r="L1" t="s">
        <v>8</v>
      </c>
      <c r="M1" t="s">
        <v>9</v>
      </c>
      <c r="N1" t="s">
        <v>10</v>
      </c>
      <c r="O1" t="s">
        <v>11</v>
      </c>
      <c r="P1" t="s">
        <v>12</v>
      </c>
      <c r="Q1" t="s">
        <v>13</v>
      </c>
      <c r="R1" t="s">
        <v>12668</v>
      </c>
      <c r="S1" t="s">
        <v>12667</v>
      </c>
      <c r="T1" s="5" t="s">
        <v>12666</v>
      </c>
      <c r="U1" s="5" t="s">
        <v>12665</v>
      </c>
    </row>
    <row r="2" spans="1:22" x14ac:dyDescent="0.45">
      <c r="A2" t="s">
        <v>1484</v>
      </c>
      <c r="B2" t="s">
        <v>1485</v>
      </c>
      <c r="C2" t="s">
        <v>12068</v>
      </c>
      <c r="D2" t="s">
        <v>12069</v>
      </c>
      <c r="E2">
        <v>399</v>
      </c>
      <c r="F2">
        <v>1999</v>
      </c>
      <c r="G2" s="2">
        <v>0.8</v>
      </c>
      <c r="H2">
        <v>5</v>
      </c>
      <c r="I2">
        <v>5</v>
      </c>
      <c r="J2" t="s">
        <v>1486</v>
      </c>
      <c r="K2" t="s">
        <v>1487</v>
      </c>
      <c r="L2" t="s">
        <v>1488</v>
      </c>
      <c r="M2" t="s">
        <v>1489</v>
      </c>
      <c r="N2" t="s">
        <v>1490</v>
      </c>
      <c r="O2" t="s">
        <v>1491</v>
      </c>
      <c r="P2" t="s">
        <v>1492</v>
      </c>
      <c r="Q2" t="s">
        <v>1493</v>
      </c>
      <c r="R2" t="str">
        <f>IF(AND(Table1_2[[#This Row],[ratingcount]]&lt;1095,Table1_2[[#This Row],[Rating]]&gt;4.5),"1","0")</f>
        <v>1</v>
      </c>
      <c r="S2" t="str">
        <f>IF(AND(Table1_2[[#This Row],[ratingcount]]&gt;15995,Table1_2[[#This Row],[Rating]]&lt;3.8),"1","0")</f>
        <v>0</v>
      </c>
      <c r="T2" s="5">
        <f>IF(Table1_2[[#This Row],[discount_percentage]]&gt;0,Table1_2[[#This Row],[Rating]]/Table1_2[[#This Row],[discount_percentage]],"")</f>
        <v>6.25</v>
      </c>
      <c r="U2" s="5">
        <f>IF(Table1_2[[#This Row],[discount_percentage]],Table1_2[[#This Row],[Rating]]/Table1_2[[#This Row],[discount_percentage]],"0")</f>
        <v>6.25</v>
      </c>
    </row>
    <row r="3" spans="1:22" x14ac:dyDescent="0.45">
      <c r="A3" t="s">
        <v>5851</v>
      </c>
      <c r="B3" t="s">
        <v>5852</v>
      </c>
      <c r="C3" t="s">
        <v>12068</v>
      </c>
      <c r="D3" t="s">
        <v>12069</v>
      </c>
      <c r="E3">
        <v>499</v>
      </c>
      <c r="F3">
        <v>1000</v>
      </c>
      <c r="G3" s="2">
        <v>0.5</v>
      </c>
      <c r="H3">
        <v>5</v>
      </c>
      <c r="I3">
        <v>23</v>
      </c>
      <c r="J3" t="s">
        <v>5853</v>
      </c>
      <c r="K3" t="s">
        <v>5854</v>
      </c>
      <c r="L3" t="s">
        <v>5855</v>
      </c>
      <c r="M3" t="s">
        <v>5856</v>
      </c>
      <c r="N3" t="s">
        <v>5857</v>
      </c>
      <c r="O3" t="s">
        <v>5858</v>
      </c>
      <c r="P3" t="s">
        <v>5859</v>
      </c>
      <c r="Q3" t="s">
        <v>5860</v>
      </c>
      <c r="R3" t="str">
        <f>IF(AND(Table1_2[[#This Row],[ratingcount]]&lt;1095,Table1_2[[#This Row],[Rating]]&gt;4.5),"1","0")</f>
        <v>1</v>
      </c>
      <c r="S3" t="str">
        <f>IF(AND(Table1_2[[#This Row],[ratingcount]]&gt;15995,Table1_2[[#This Row],[Rating]]&lt;3.8),"1","0")</f>
        <v>0</v>
      </c>
      <c r="T3" s="5">
        <f>IF(Table1_2[[#This Row],[discount_percentage]]&gt;0,Table1_2[[#This Row],[Rating]]/Table1_2[[#This Row],[discount_percentage]],"")</f>
        <v>10</v>
      </c>
      <c r="U3" s="5">
        <f>IF(Table1_2[[#This Row],[discount_percentage]],Table1_2[[#This Row],[Rating]]/Table1_2[[#This Row],[discount_percentage]],"0")</f>
        <v>10</v>
      </c>
    </row>
    <row r="4" spans="1:22" x14ac:dyDescent="0.45">
      <c r="A4" t="s">
        <v>2736</v>
      </c>
      <c r="B4" t="s">
        <v>2737</v>
      </c>
      <c r="C4" t="s">
        <v>12068</v>
      </c>
      <c r="D4" t="s">
        <v>12069</v>
      </c>
      <c r="E4">
        <v>249</v>
      </c>
      <c r="F4">
        <v>999</v>
      </c>
      <c r="G4" s="2">
        <v>0.75</v>
      </c>
      <c r="H4">
        <v>5</v>
      </c>
      <c r="I4">
        <v>5</v>
      </c>
      <c r="J4" t="s">
        <v>2738</v>
      </c>
      <c r="K4" t="s">
        <v>2739</v>
      </c>
      <c r="L4" t="s">
        <v>2740</v>
      </c>
      <c r="M4" t="s">
        <v>2741</v>
      </c>
      <c r="N4" t="s">
        <v>2742</v>
      </c>
      <c r="O4" t="s">
        <v>2743</v>
      </c>
      <c r="P4" t="s">
        <v>2744</v>
      </c>
      <c r="Q4" t="s">
        <v>2745</v>
      </c>
      <c r="R4" t="str">
        <f>IF(AND(Table1_2[[#This Row],[ratingcount]]&lt;1095,Table1_2[[#This Row],[Rating]]&gt;4.5),"1","0")</f>
        <v>1</v>
      </c>
      <c r="S4" t="str">
        <f>IF(AND(Table1_2[[#This Row],[ratingcount]]&gt;15995,Table1_2[[#This Row],[Rating]]&lt;3.8),"1","0")</f>
        <v>0</v>
      </c>
      <c r="T4" s="5">
        <f>IF(Table1_2[[#This Row],[discount_percentage]]&gt;0,Table1_2[[#This Row],[Rating]]/Table1_2[[#This Row],[discount_percentage]],"")</f>
        <v>6.666666666666667</v>
      </c>
      <c r="U4" s="5">
        <f>IF(Table1_2[[#This Row],[discount_percentage]],Table1_2[[#This Row],[Rating]]/Table1_2[[#This Row],[discount_percentage]],"0")</f>
        <v>6.666666666666667</v>
      </c>
    </row>
    <row r="5" spans="1:22" x14ac:dyDescent="0.45">
      <c r="A5" t="s">
        <v>9527</v>
      </c>
      <c r="B5" t="s">
        <v>9528</v>
      </c>
      <c r="C5" t="s">
        <v>12321</v>
      </c>
      <c r="D5" t="s">
        <v>12464</v>
      </c>
      <c r="E5">
        <v>279</v>
      </c>
      <c r="F5">
        <v>499</v>
      </c>
      <c r="G5" s="2">
        <v>0.44</v>
      </c>
      <c r="H5">
        <v>4.8</v>
      </c>
      <c r="I5">
        <v>28</v>
      </c>
      <c r="J5" t="s">
        <v>9529</v>
      </c>
      <c r="K5" t="s">
        <v>9530</v>
      </c>
      <c r="L5" t="s">
        <v>9531</v>
      </c>
      <c r="M5" t="s">
        <v>9532</v>
      </c>
      <c r="N5" t="s">
        <v>12550</v>
      </c>
      <c r="O5" t="s">
        <v>12551</v>
      </c>
      <c r="P5" t="s">
        <v>9533</v>
      </c>
      <c r="Q5" t="s">
        <v>9534</v>
      </c>
      <c r="R5" t="str">
        <f>IF(AND(Table1_2[[#This Row],[ratingcount]]&lt;1095,Table1_2[[#This Row],[Rating]]&gt;4.5),"1","0")</f>
        <v>1</v>
      </c>
      <c r="S5" t="str">
        <f>IF(AND(Table1_2[[#This Row],[ratingcount]]&gt;15995,Table1_2[[#This Row],[Rating]]&lt;3.8),"1","0")</f>
        <v>0</v>
      </c>
      <c r="T5" s="5">
        <f>IF(Table1_2[[#This Row],[discount_percentage]]&gt;0,Table1_2[[#This Row],[Rating]]/Table1_2[[#This Row],[discount_percentage]],"")</f>
        <v>10.909090909090908</v>
      </c>
      <c r="U5" s="5">
        <f>IF(Table1_2[[#This Row],[discount_percentage]],Table1_2[[#This Row],[Rating]]/Table1_2[[#This Row],[discount_percentage]],"0")</f>
        <v>10.909090909090908</v>
      </c>
      <c r="V5">
        <f>COUNTIF(R:R,"1")</f>
        <v>10</v>
      </c>
    </row>
    <row r="6" spans="1:22" x14ac:dyDescent="0.45">
      <c r="A6" t="s">
        <v>10469</v>
      </c>
      <c r="B6" t="s">
        <v>10470</v>
      </c>
      <c r="C6" t="s">
        <v>12321</v>
      </c>
      <c r="D6" t="s">
        <v>12464</v>
      </c>
      <c r="E6">
        <v>4995</v>
      </c>
      <c r="F6">
        <v>20049</v>
      </c>
      <c r="G6" s="2">
        <v>0.75</v>
      </c>
      <c r="H6">
        <v>4.8</v>
      </c>
      <c r="I6">
        <v>3964</v>
      </c>
      <c r="J6" t="s">
        <v>10471</v>
      </c>
      <c r="K6" t="s">
        <v>10472</v>
      </c>
      <c r="L6" t="s">
        <v>10473</v>
      </c>
      <c r="M6" t="s">
        <v>10474</v>
      </c>
      <c r="N6" t="s">
        <v>10475</v>
      </c>
      <c r="O6" t="s">
        <v>10476</v>
      </c>
      <c r="P6" t="s">
        <v>10477</v>
      </c>
      <c r="Q6" t="s">
        <v>10478</v>
      </c>
      <c r="R6" t="str">
        <f>IF(AND(Table1_2[[#This Row],[ratingcount]]&lt;1095,Table1_2[[#This Row],[Rating]]&gt;4.5),"1","0")</f>
        <v>0</v>
      </c>
      <c r="S6" t="str">
        <f>IF(AND(Table1_2[[#This Row],[ratingcount]]&gt;15995,Table1_2[[#This Row],[Rating]]&lt;3.8),"1","0")</f>
        <v>0</v>
      </c>
      <c r="T6" s="5">
        <f>IF(Table1_2[[#This Row],[discount_percentage]]&gt;0,Table1_2[[#This Row],[Rating]]/Table1_2[[#This Row],[discount_percentage]],"")</f>
        <v>6.3999999999999995</v>
      </c>
      <c r="U6" s="5">
        <f>IF(Table1_2[[#This Row],[discount_percentage]],Table1_2[[#This Row],[Rating]]/Table1_2[[#This Row],[discount_percentage]],"0")</f>
        <v>6.3999999999999995</v>
      </c>
    </row>
    <row r="7" spans="1:22" x14ac:dyDescent="0.45">
      <c r="A7" t="s">
        <v>8993</v>
      </c>
      <c r="B7" t="s">
        <v>8994</v>
      </c>
      <c r="C7" t="s">
        <v>12321</v>
      </c>
      <c r="D7" t="s">
        <v>12465</v>
      </c>
      <c r="E7">
        <v>1439</v>
      </c>
      <c r="F7">
        <v>1999</v>
      </c>
      <c r="G7" s="2">
        <v>0.28000000000000003</v>
      </c>
      <c r="H7">
        <v>4.8</v>
      </c>
      <c r="I7">
        <v>53803</v>
      </c>
      <c r="J7" t="s">
        <v>8995</v>
      </c>
      <c r="K7" t="s">
        <v>8996</v>
      </c>
      <c r="L7" t="s">
        <v>8997</v>
      </c>
      <c r="M7" t="s">
        <v>8998</v>
      </c>
      <c r="N7" t="s">
        <v>8999</v>
      </c>
      <c r="O7" t="s">
        <v>12523</v>
      </c>
      <c r="P7" t="s">
        <v>9000</v>
      </c>
      <c r="Q7" t="s">
        <v>9001</v>
      </c>
      <c r="R7" t="str">
        <f>IF(AND(Table1_2[[#This Row],[ratingcount]]&lt;1095,Table1_2[[#This Row],[Rating]]&gt;4.5),"1","0")</f>
        <v>0</v>
      </c>
      <c r="S7" t="str">
        <f>IF(AND(Table1_2[[#This Row],[ratingcount]]&gt;15995,Table1_2[[#This Row],[Rating]]&lt;3.8),"1","0")</f>
        <v>0</v>
      </c>
      <c r="T7" s="5">
        <f>IF(Table1_2[[#This Row],[discount_percentage]]&gt;0,Table1_2[[#This Row],[Rating]]/Table1_2[[#This Row],[discount_percentage]],"")</f>
        <v>17.142857142857142</v>
      </c>
      <c r="U7" s="5">
        <f>IF(Table1_2[[#This Row],[discount_percentage]],Table1_2[[#This Row],[Rating]]/Table1_2[[#This Row],[discount_percentage]],"0")</f>
        <v>17.142857142857142</v>
      </c>
      <c r="V7">
        <f>COUNTIF(S:S,"1")</f>
        <v>8</v>
      </c>
    </row>
    <row r="8" spans="1:22" x14ac:dyDescent="0.45">
      <c r="A8" t="s">
        <v>9760</v>
      </c>
      <c r="B8" t="s">
        <v>9761</v>
      </c>
      <c r="C8" t="s">
        <v>12321</v>
      </c>
      <c r="D8" t="s">
        <v>12464</v>
      </c>
      <c r="E8">
        <v>499</v>
      </c>
      <c r="F8">
        <v>1299</v>
      </c>
      <c r="G8" s="2">
        <v>0.62</v>
      </c>
      <c r="H8">
        <v>4.7</v>
      </c>
      <c r="I8">
        <v>54</v>
      </c>
      <c r="J8" t="s">
        <v>9762</v>
      </c>
      <c r="K8" t="s">
        <v>9763</v>
      </c>
      <c r="L8" t="s">
        <v>9764</v>
      </c>
      <c r="M8" t="s">
        <v>9765</v>
      </c>
      <c r="N8" t="s">
        <v>9766</v>
      </c>
      <c r="O8" t="s">
        <v>9767</v>
      </c>
      <c r="P8" t="s">
        <v>9768</v>
      </c>
      <c r="Q8" t="s">
        <v>9769</v>
      </c>
      <c r="R8" t="str">
        <f>IF(AND(Table1_2[[#This Row],[ratingcount]]&lt;1095,Table1_2[[#This Row],[Rating]]&gt;4.5),"1","0")</f>
        <v>1</v>
      </c>
      <c r="S8" t="str">
        <f>IF(AND(Table1_2[[#This Row],[ratingcount]]&gt;15995,Table1_2[[#This Row],[Rating]]&lt;3.8),"1","0")</f>
        <v>0</v>
      </c>
      <c r="T8" s="5">
        <f>IF(Table1_2[[#This Row],[discount_percentage]]&gt;0,Table1_2[[#This Row],[Rating]]/Table1_2[[#This Row],[discount_percentage]],"")</f>
        <v>7.580645161290323</v>
      </c>
      <c r="U8" s="5">
        <f>IF(Table1_2[[#This Row],[discount_percentage]],Table1_2[[#This Row],[Rating]]/Table1_2[[#This Row],[discount_percentage]],"0")</f>
        <v>7.580645161290323</v>
      </c>
    </row>
    <row r="9" spans="1:22" x14ac:dyDescent="0.45">
      <c r="A9" t="s">
        <v>9734</v>
      </c>
      <c r="B9" t="s">
        <v>9735</v>
      </c>
      <c r="C9" t="s">
        <v>12321</v>
      </c>
      <c r="D9" t="s">
        <v>12464</v>
      </c>
      <c r="E9">
        <v>699</v>
      </c>
      <c r="F9">
        <v>1599</v>
      </c>
      <c r="G9" s="2">
        <v>0.56000000000000005</v>
      </c>
      <c r="H9">
        <v>4.7</v>
      </c>
      <c r="I9">
        <v>1729</v>
      </c>
      <c r="J9" t="s">
        <v>12563</v>
      </c>
      <c r="K9" t="s">
        <v>9736</v>
      </c>
      <c r="L9" t="s">
        <v>9737</v>
      </c>
      <c r="M9" t="s">
        <v>9738</v>
      </c>
      <c r="N9" t="s">
        <v>9739</v>
      </c>
      <c r="O9" t="s">
        <v>9740</v>
      </c>
      <c r="P9" t="s">
        <v>9741</v>
      </c>
      <c r="Q9" t="s">
        <v>9742</v>
      </c>
      <c r="R9" t="str">
        <f>IF(AND(Table1_2[[#This Row],[ratingcount]]&lt;1095,Table1_2[[#This Row],[Rating]]&gt;4.5),"1","0")</f>
        <v>0</v>
      </c>
      <c r="S9" t="str">
        <f>IF(AND(Table1_2[[#This Row],[ratingcount]]&gt;15995,Table1_2[[#This Row],[Rating]]&lt;3.8),"1","0")</f>
        <v>0</v>
      </c>
      <c r="T9" s="5">
        <f>IF(Table1_2[[#This Row],[discount_percentage]]&gt;0,Table1_2[[#This Row],[Rating]]/Table1_2[[#This Row],[discount_percentage]],"")</f>
        <v>8.3928571428571423</v>
      </c>
      <c r="U9" s="5">
        <f>IF(Table1_2[[#This Row],[discount_percentage]],Table1_2[[#This Row],[Rating]]/Table1_2[[#This Row],[discount_percentage]],"0")</f>
        <v>8.3928571428571423</v>
      </c>
    </row>
    <row r="10" spans="1:22" x14ac:dyDescent="0.45">
      <c r="A10" t="s">
        <v>10236</v>
      </c>
      <c r="B10" t="s">
        <v>10237</v>
      </c>
      <c r="C10" t="s">
        <v>12321</v>
      </c>
      <c r="D10" t="s">
        <v>12464</v>
      </c>
      <c r="E10">
        <v>699</v>
      </c>
      <c r="F10">
        <v>1599</v>
      </c>
      <c r="G10" s="2">
        <v>0.56000000000000005</v>
      </c>
      <c r="H10">
        <v>4.7</v>
      </c>
      <c r="I10">
        <v>2300</v>
      </c>
      <c r="J10" t="s">
        <v>10238</v>
      </c>
      <c r="K10" t="s">
        <v>10239</v>
      </c>
      <c r="L10" t="s">
        <v>10240</v>
      </c>
      <c r="M10" t="s">
        <v>10241</v>
      </c>
      <c r="N10" t="s">
        <v>10242</v>
      </c>
      <c r="O10" t="s">
        <v>10243</v>
      </c>
      <c r="P10" t="s">
        <v>10244</v>
      </c>
      <c r="Q10" t="s">
        <v>10245</v>
      </c>
      <c r="R10" t="str">
        <f>IF(AND(Table1_2[[#This Row],[ratingcount]]&lt;1095,Table1_2[[#This Row],[Rating]]&gt;4.5),"1","0")</f>
        <v>0</v>
      </c>
      <c r="S10" t="str">
        <f>IF(AND(Table1_2[[#This Row],[ratingcount]]&gt;15995,Table1_2[[#This Row],[Rating]]&lt;3.8),"1","0")</f>
        <v>0</v>
      </c>
      <c r="T10" s="5">
        <f>IF(Table1_2[[#This Row],[discount_percentage]]&gt;0,Table1_2[[#This Row],[Rating]]/Table1_2[[#This Row],[discount_percentage]],"")</f>
        <v>8.3928571428571423</v>
      </c>
      <c r="U10" s="5">
        <f>IF(Table1_2[[#This Row],[discount_percentage]],Table1_2[[#This Row],[Rating]]/Table1_2[[#This Row],[discount_percentage]],"0")</f>
        <v>8.3928571428571423</v>
      </c>
    </row>
    <row r="11" spans="1:22" x14ac:dyDescent="0.45">
      <c r="A11" t="s">
        <v>11322</v>
      </c>
      <c r="B11" t="s">
        <v>11323</v>
      </c>
      <c r="C11" t="s">
        <v>12321</v>
      </c>
      <c r="D11" t="s">
        <v>12465</v>
      </c>
      <c r="E11">
        <v>1499</v>
      </c>
      <c r="F11">
        <v>3500</v>
      </c>
      <c r="G11" s="2">
        <v>0.56999999999999995</v>
      </c>
      <c r="H11">
        <v>4.7</v>
      </c>
      <c r="I11">
        <v>2591</v>
      </c>
      <c r="J11" t="s">
        <v>11324</v>
      </c>
      <c r="K11" t="s">
        <v>11325</v>
      </c>
      <c r="L11" t="s">
        <v>11326</v>
      </c>
      <c r="M11" t="s">
        <v>11327</v>
      </c>
      <c r="N11" t="s">
        <v>11328</v>
      </c>
      <c r="O11" t="s">
        <v>11329</v>
      </c>
      <c r="P11" t="s">
        <v>11330</v>
      </c>
      <c r="Q11" t="s">
        <v>11331</v>
      </c>
      <c r="R11" t="str">
        <f>IF(AND(Table1_2[[#This Row],[ratingcount]]&lt;1095,Table1_2[[#This Row],[Rating]]&gt;4.5),"1","0")</f>
        <v>0</v>
      </c>
      <c r="S11" t="str">
        <f>IF(AND(Table1_2[[#This Row],[ratingcount]]&gt;15995,Table1_2[[#This Row],[Rating]]&lt;3.8),"1","0")</f>
        <v>0</v>
      </c>
      <c r="T11" s="5">
        <f>IF(Table1_2[[#This Row],[discount_percentage]]&gt;0,Table1_2[[#This Row],[Rating]]/Table1_2[[#This Row],[discount_percentage]],"")</f>
        <v>8.2456140350877209</v>
      </c>
      <c r="U11" s="5">
        <f>IF(Table1_2[[#This Row],[discount_percentage]],Table1_2[[#This Row],[Rating]]/Table1_2[[#This Row],[discount_percentage]],"0")</f>
        <v>8.2456140350877209</v>
      </c>
    </row>
    <row r="12" spans="1:22" x14ac:dyDescent="0.45">
      <c r="A12" t="s">
        <v>2108</v>
      </c>
      <c r="B12" t="s">
        <v>2109</v>
      </c>
      <c r="C12" t="s">
        <v>12076</v>
      </c>
      <c r="D12" t="s">
        <v>12077</v>
      </c>
      <c r="E12">
        <v>77990</v>
      </c>
      <c r="F12">
        <v>139900</v>
      </c>
      <c r="G12" s="2">
        <v>0.44</v>
      </c>
      <c r="H12">
        <v>4.7</v>
      </c>
      <c r="I12">
        <v>5935</v>
      </c>
      <c r="J12" t="s">
        <v>2110</v>
      </c>
      <c r="K12" t="s">
        <v>2111</v>
      </c>
      <c r="L12" t="s">
        <v>2112</v>
      </c>
      <c r="M12" t="s">
        <v>2113</v>
      </c>
      <c r="N12" t="s">
        <v>2114</v>
      </c>
      <c r="O12" t="s">
        <v>12162</v>
      </c>
      <c r="P12" t="s">
        <v>2115</v>
      </c>
      <c r="Q12" t="s">
        <v>2116</v>
      </c>
      <c r="R12" t="str">
        <f>IF(AND(Table1_2[[#This Row],[ratingcount]]&lt;1095,Table1_2[[#This Row],[Rating]]&gt;4.5),"1","0")</f>
        <v>0</v>
      </c>
      <c r="S12" t="str">
        <f>IF(AND(Table1_2[[#This Row],[ratingcount]]&gt;15995,Table1_2[[#This Row],[Rating]]&lt;3.8),"1","0")</f>
        <v>0</v>
      </c>
      <c r="T12" s="5">
        <f>IF(Table1_2[[#This Row],[discount_percentage]]&gt;0,Table1_2[[#This Row],[Rating]]/Table1_2[[#This Row],[discount_percentage]],"")</f>
        <v>10.681818181818182</v>
      </c>
      <c r="U12" s="5">
        <f>IF(Table1_2[[#This Row],[discount_percentage]],Table1_2[[#This Row],[Rating]]/Table1_2[[#This Row],[discount_percentage]],"0")</f>
        <v>10.681818181818182</v>
      </c>
    </row>
    <row r="13" spans="1:22" x14ac:dyDescent="0.45">
      <c r="A13" t="s">
        <v>3628</v>
      </c>
      <c r="B13" t="s">
        <v>3629</v>
      </c>
      <c r="C13" t="s">
        <v>12076</v>
      </c>
      <c r="D13" t="s">
        <v>12206</v>
      </c>
      <c r="E13">
        <v>999</v>
      </c>
      <c r="F13">
        <v>2899</v>
      </c>
      <c r="G13" s="2">
        <v>0.66</v>
      </c>
      <c r="H13">
        <v>4.7</v>
      </c>
      <c r="I13">
        <v>7779</v>
      </c>
      <c r="J13" t="s">
        <v>3630</v>
      </c>
      <c r="K13" t="s">
        <v>3631</v>
      </c>
      <c r="L13" t="s">
        <v>3632</v>
      </c>
      <c r="M13" t="s">
        <v>3633</v>
      </c>
      <c r="N13" t="s">
        <v>3634</v>
      </c>
      <c r="O13" t="s">
        <v>3635</v>
      </c>
      <c r="P13" t="s">
        <v>3636</v>
      </c>
      <c r="Q13" t="s">
        <v>3637</v>
      </c>
      <c r="R13" t="str">
        <f>IF(AND(Table1_2[[#This Row],[ratingcount]]&lt;1095,Table1_2[[#This Row],[Rating]]&gt;4.5),"1","0")</f>
        <v>0</v>
      </c>
      <c r="S13" t="str">
        <f>IF(AND(Table1_2[[#This Row],[ratingcount]]&gt;15995,Table1_2[[#This Row],[Rating]]&lt;3.8),"1","0")</f>
        <v>0</v>
      </c>
      <c r="T13" s="5">
        <f>IF(Table1_2[[#This Row],[discount_percentage]]&gt;0,Table1_2[[#This Row],[Rating]]/Table1_2[[#This Row],[discount_percentage]],"")</f>
        <v>7.1212121212121211</v>
      </c>
      <c r="U13" s="5">
        <f>IF(Table1_2[[#This Row],[discount_percentage]],Table1_2[[#This Row],[Rating]]/Table1_2[[#This Row],[discount_percentage]],"0")</f>
        <v>7.1212121212121211</v>
      </c>
    </row>
    <row r="14" spans="1:22" x14ac:dyDescent="0.45">
      <c r="A14" t="s">
        <v>10411</v>
      </c>
      <c r="B14" t="s">
        <v>10412</v>
      </c>
      <c r="C14" t="s">
        <v>12321</v>
      </c>
      <c r="D14" t="s">
        <v>12465</v>
      </c>
      <c r="E14">
        <v>998</v>
      </c>
      <c r="F14">
        <v>2999</v>
      </c>
      <c r="G14" s="2">
        <v>0.67</v>
      </c>
      <c r="H14">
        <v>4.5999999999999996</v>
      </c>
      <c r="I14">
        <v>9</v>
      </c>
      <c r="J14" t="s">
        <v>10413</v>
      </c>
      <c r="K14" t="s">
        <v>10414</v>
      </c>
      <c r="L14" t="s">
        <v>10415</v>
      </c>
      <c r="M14" t="s">
        <v>10416</v>
      </c>
      <c r="N14" t="s">
        <v>10417</v>
      </c>
      <c r="O14" t="s">
        <v>12587</v>
      </c>
      <c r="P14" t="s">
        <v>10418</v>
      </c>
      <c r="Q14" t="s">
        <v>10419</v>
      </c>
      <c r="R14" t="str">
        <f>IF(AND(Table1_2[[#This Row],[ratingcount]]&lt;1095,Table1_2[[#This Row],[Rating]]&gt;4.5),"1","0")</f>
        <v>1</v>
      </c>
      <c r="S14" t="str">
        <f>IF(AND(Table1_2[[#This Row],[ratingcount]]&gt;15995,Table1_2[[#This Row],[Rating]]&lt;3.8),"1","0")</f>
        <v>0</v>
      </c>
      <c r="T14" s="5">
        <f>IF(Table1_2[[#This Row],[discount_percentage]]&gt;0,Table1_2[[#This Row],[Rating]]/Table1_2[[#This Row],[discount_percentage]],"")</f>
        <v>6.8656716417910442</v>
      </c>
      <c r="U14" s="5">
        <f>IF(Table1_2[[#This Row],[discount_percentage]],Table1_2[[#This Row],[Rating]]/Table1_2[[#This Row],[discount_percentage]],"0")</f>
        <v>6.8656716417910442</v>
      </c>
    </row>
    <row r="15" spans="1:22" x14ac:dyDescent="0.45">
      <c r="A15" t="s">
        <v>9666</v>
      </c>
      <c r="B15" t="s">
        <v>9667</v>
      </c>
      <c r="C15" t="s">
        <v>12321</v>
      </c>
      <c r="D15" t="s">
        <v>12464</v>
      </c>
      <c r="E15">
        <v>499</v>
      </c>
      <c r="F15">
        <v>999</v>
      </c>
      <c r="G15" s="2">
        <v>0.5</v>
      </c>
      <c r="H15">
        <v>4.5999999999999996</v>
      </c>
      <c r="I15">
        <v>79</v>
      </c>
      <c r="J15" t="s">
        <v>12561</v>
      </c>
      <c r="K15" t="s">
        <v>9668</v>
      </c>
      <c r="L15" t="s">
        <v>9669</v>
      </c>
      <c r="M15" t="s">
        <v>9670</v>
      </c>
      <c r="N15" t="s">
        <v>9671</v>
      </c>
      <c r="O15" t="s">
        <v>9672</v>
      </c>
      <c r="P15" t="s">
        <v>9673</v>
      </c>
      <c r="Q15" t="s">
        <v>9674</v>
      </c>
      <c r="R15" t="str">
        <f>IF(AND(Table1_2[[#This Row],[ratingcount]]&lt;1095,Table1_2[[#This Row],[Rating]]&gt;4.5),"1","0")</f>
        <v>1</v>
      </c>
      <c r="S15" t="str">
        <f>IF(AND(Table1_2[[#This Row],[ratingcount]]&gt;15995,Table1_2[[#This Row],[Rating]]&lt;3.8),"1","0")</f>
        <v>0</v>
      </c>
      <c r="T15" s="5">
        <f>IF(Table1_2[[#This Row],[discount_percentage]]&gt;0,Table1_2[[#This Row],[Rating]]/Table1_2[[#This Row],[discount_percentage]],"")</f>
        <v>9.1999999999999993</v>
      </c>
      <c r="U15" s="5">
        <f>IF(Table1_2[[#This Row],[discount_percentage]],Table1_2[[#This Row],[Rating]]/Table1_2[[#This Row],[discount_percentage]],"0")</f>
        <v>9.1999999999999993</v>
      </c>
    </row>
    <row r="16" spans="1:22" x14ac:dyDescent="0.45">
      <c r="A16" t="s">
        <v>8744</v>
      </c>
      <c r="B16" t="s">
        <v>8745</v>
      </c>
      <c r="C16" t="s">
        <v>12321</v>
      </c>
      <c r="D16" t="s">
        <v>12464</v>
      </c>
      <c r="E16">
        <v>319</v>
      </c>
      <c r="F16">
        <v>749</v>
      </c>
      <c r="G16" s="2">
        <v>0.56999999999999995</v>
      </c>
      <c r="H16">
        <v>4.5999999999999996</v>
      </c>
      <c r="I16">
        <v>124</v>
      </c>
      <c r="J16" t="s">
        <v>8746</v>
      </c>
      <c r="K16" t="s">
        <v>8747</v>
      </c>
      <c r="L16" t="s">
        <v>8748</v>
      </c>
      <c r="M16" t="s">
        <v>8749</v>
      </c>
      <c r="N16" t="s">
        <v>8750</v>
      </c>
      <c r="O16" t="s">
        <v>8751</v>
      </c>
      <c r="P16" t="s">
        <v>8752</v>
      </c>
      <c r="Q16" t="s">
        <v>8753</v>
      </c>
      <c r="R16" t="str">
        <f>IF(AND(Table1_2[[#This Row],[ratingcount]]&lt;1095,Table1_2[[#This Row],[Rating]]&gt;4.5),"1","0")</f>
        <v>1</v>
      </c>
      <c r="S16" t="str">
        <f>IF(AND(Table1_2[[#This Row],[ratingcount]]&gt;15995,Table1_2[[#This Row],[Rating]]&lt;3.8),"1","0")</f>
        <v>0</v>
      </c>
      <c r="T16" s="5">
        <f>IF(Table1_2[[#This Row],[discount_percentage]]&gt;0,Table1_2[[#This Row],[Rating]]/Table1_2[[#This Row],[discount_percentage]],"")</f>
        <v>8.0701754385964914</v>
      </c>
      <c r="U16" s="5">
        <f>IF(Table1_2[[#This Row],[discount_percentage]],Table1_2[[#This Row],[Rating]]/Table1_2[[#This Row],[discount_percentage]],"0")</f>
        <v>8.0701754385964914</v>
      </c>
    </row>
    <row r="17" spans="1:21" x14ac:dyDescent="0.45">
      <c r="A17" t="s">
        <v>10374</v>
      </c>
      <c r="B17" t="s">
        <v>10375</v>
      </c>
      <c r="C17" t="s">
        <v>12321</v>
      </c>
      <c r="D17" t="s">
        <v>12464</v>
      </c>
      <c r="E17">
        <v>4999</v>
      </c>
      <c r="F17">
        <v>24999</v>
      </c>
      <c r="G17" s="2">
        <v>0.8</v>
      </c>
      <c r="H17">
        <v>4.5999999999999996</v>
      </c>
      <c r="I17">
        <v>124</v>
      </c>
      <c r="J17" t="s">
        <v>10376</v>
      </c>
      <c r="K17" t="s">
        <v>10377</v>
      </c>
      <c r="L17" t="s">
        <v>10378</v>
      </c>
      <c r="M17" t="s">
        <v>10379</v>
      </c>
      <c r="N17" t="s">
        <v>10380</v>
      </c>
      <c r="O17" t="s">
        <v>10381</v>
      </c>
      <c r="P17" t="s">
        <v>10382</v>
      </c>
      <c r="Q17" t="s">
        <v>10383</v>
      </c>
      <c r="R17" t="str">
        <f>IF(AND(Table1_2[[#This Row],[ratingcount]]&lt;1095,Table1_2[[#This Row],[Rating]]&gt;4.5),"1","0")</f>
        <v>1</v>
      </c>
      <c r="S17" t="str">
        <f>IF(AND(Table1_2[[#This Row],[ratingcount]]&gt;15995,Table1_2[[#This Row],[Rating]]&lt;3.8),"1","0")</f>
        <v>0</v>
      </c>
      <c r="T17" s="5">
        <f>IF(Table1_2[[#This Row],[discount_percentage]]&gt;0,Table1_2[[#This Row],[Rating]]/Table1_2[[#This Row],[discount_percentage]],"")</f>
        <v>5.7499999999999991</v>
      </c>
      <c r="U17" s="5">
        <f>IF(Table1_2[[#This Row],[discount_percentage]],Table1_2[[#This Row],[Rating]]/Table1_2[[#This Row],[discount_percentage]],"0")</f>
        <v>5.7499999999999991</v>
      </c>
    </row>
    <row r="18" spans="1:21" x14ac:dyDescent="0.45">
      <c r="A18" t="s">
        <v>4381</v>
      </c>
      <c r="B18" t="s">
        <v>4382</v>
      </c>
      <c r="C18" t="s">
        <v>12076</v>
      </c>
      <c r="D18" t="s">
        <v>12206</v>
      </c>
      <c r="E18">
        <v>1799</v>
      </c>
      <c r="F18">
        <v>3999</v>
      </c>
      <c r="G18" s="2">
        <v>0.55000000000000004</v>
      </c>
      <c r="H18">
        <v>4.5999999999999996</v>
      </c>
      <c r="I18">
        <v>245</v>
      </c>
      <c r="J18" t="s">
        <v>4383</v>
      </c>
      <c r="K18" t="s">
        <v>4384</v>
      </c>
      <c r="L18" t="s">
        <v>4385</v>
      </c>
      <c r="M18" t="s">
        <v>4386</v>
      </c>
      <c r="N18" t="s">
        <v>4387</v>
      </c>
      <c r="O18" t="s">
        <v>4388</v>
      </c>
      <c r="P18" t="s">
        <v>4389</v>
      </c>
      <c r="Q18" t="s">
        <v>4390</v>
      </c>
      <c r="R18" t="str">
        <f>IF(AND(Table1_2[[#This Row],[ratingcount]]&lt;1095,Table1_2[[#This Row],[Rating]]&gt;4.5),"1","0")</f>
        <v>1</v>
      </c>
      <c r="S18" t="str">
        <f>IF(AND(Table1_2[[#This Row],[ratingcount]]&gt;15995,Table1_2[[#This Row],[Rating]]&lt;3.8),"1","0")</f>
        <v>0</v>
      </c>
      <c r="T18" s="5">
        <f>IF(Table1_2[[#This Row],[discount_percentage]]&gt;0,Table1_2[[#This Row],[Rating]]/Table1_2[[#This Row],[discount_percentage]],"")</f>
        <v>8.3636363636363615</v>
      </c>
      <c r="U18" s="5">
        <f>IF(Table1_2[[#This Row],[discount_percentage]],Table1_2[[#This Row],[Rating]]/Table1_2[[#This Row],[discount_percentage]],"0")</f>
        <v>8.3636363636363615</v>
      </c>
    </row>
    <row r="19" spans="1:21" x14ac:dyDescent="0.45">
      <c r="A19" t="s">
        <v>11711</v>
      </c>
      <c r="B19" t="s">
        <v>11712</v>
      </c>
      <c r="C19" t="s">
        <v>12321</v>
      </c>
      <c r="D19" t="s">
        <v>12464</v>
      </c>
      <c r="E19">
        <v>6120</v>
      </c>
      <c r="F19">
        <v>8073</v>
      </c>
      <c r="G19" s="2">
        <v>0.24</v>
      </c>
      <c r="H19">
        <v>4.5999999999999996</v>
      </c>
      <c r="I19">
        <v>2751</v>
      </c>
      <c r="J19" t="s">
        <v>11713</v>
      </c>
      <c r="K19" t="s">
        <v>11714</v>
      </c>
      <c r="L19" t="s">
        <v>11715</v>
      </c>
      <c r="M19" t="s">
        <v>11716</v>
      </c>
      <c r="N19" t="s">
        <v>12636</v>
      </c>
      <c r="O19" t="s">
        <v>12637</v>
      </c>
      <c r="P19" t="s">
        <v>11717</v>
      </c>
      <c r="Q19" t="s">
        <v>11718</v>
      </c>
      <c r="R19" t="str">
        <f>IF(AND(Table1_2[[#This Row],[ratingcount]]&lt;1095,Table1_2[[#This Row],[Rating]]&gt;4.5),"1","0")</f>
        <v>0</v>
      </c>
      <c r="S19" t="str">
        <f>IF(AND(Table1_2[[#This Row],[ratingcount]]&gt;15995,Table1_2[[#This Row],[Rating]]&lt;3.8),"1","0")</f>
        <v>0</v>
      </c>
      <c r="T19" s="5">
        <f>IF(Table1_2[[#This Row],[discount_percentage]]&gt;0,Table1_2[[#This Row],[Rating]]/Table1_2[[#This Row],[discount_percentage]],"")</f>
        <v>19.166666666666664</v>
      </c>
      <c r="U19" s="5">
        <f>IF(Table1_2[[#This Row],[discount_percentage]],Table1_2[[#This Row],[Rating]]/Table1_2[[#This Row],[discount_percentage]],"0")</f>
        <v>19.166666666666664</v>
      </c>
    </row>
    <row r="20" spans="1:21" x14ac:dyDescent="0.45">
      <c r="A20" t="s">
        <v>8822</v>
      </c>
      <c r="B20" t="s">
        <v>8823</v>
      </c>
      <c r="C20" t="s">
        <v>12321</v>
      </c>
      <c r="D20" t="s">
        <v>12464</v>
      </c>
      <c r="E20">
        <v>160</v>
      </c>
      <c r="F20">
        <v>299</v>
      </c>
      <c r="G20" s="2">
        <v>0.46</v>
      </c>
      <c r="H20">
        <v>4.5999999999999996</v>
      </c>
      <c r="I20">
        <v>2781</v>
      </c>
      <c r="J20" t="s">
        <v>8824</v>
      </c>
      <c r="K20" t="s">
        <v>8825</v>
      </c>
      <c r="L20" t="s">
        <v>8826</v>
      </c>
      <c r="M20" t="s">
        <v>8827</v>
      </c>
      <c r="N20" t="s">
        <v>8828</v>
      </c>
      <c r="O20" t="s">
        <v>8829</v>
      </c>
      <c r="P20" t="s">
        <v>8830</v>
      </c>
      <c r="Q20" t="s">
        <v>8831</v>
      </c>
      <c r="R20" t="str">
        <f>IF(AND(Table1_2[[#This Row],[ratingcount]]&lt;1095,Table1_2[[#This Row],[Rating]]&gt;4.5),"1","0")</f>
        <v>0</v>
      </c>
      <c r="S20" t="str">
        <f>IF(AND(Table1_2[[#This Row],[ratingcount]]&gt;15995,Table1_2[[#This Row],[Rating]]&lt;3.8),"1","0")</f>
        <v>0</v>
      </c>
      <c r="T20" s="5">
        <f>IF(Table1_2[[#This Row],[discount_percentage]]&gt;0,Table1_2[[#This Row],[Rating]]/Table1_2[[#This Row],[discount_percentage]],"")</f>
        <v>9.9999999999999982</v>
      </c>
      <c r="U20" s="5">
        <f>IF(Table1_2[[#This Row],[discount_percentage]],Table1_2[[#This Row],[Rating]]/Table1_2[[#This Row],[discount_percentage]],"0")</f>
        <v>9.9999999999999982</v>
      </c>
    </row>
    <row r="21" spans="1:21" x14ac:dyDescent="0.45">
      <c r="A21" t="s">
        <v>7481</v>
      </c>
      <c r="B21" t="s">
        <v>7482</v>
      </c>
      <c r="C21" t="s">
        <v>12068</v>
      </c>
      <c r="D21" t="s">
        <v>12450</v>
      </c>
      <c r="E21">
        <v>26999</v>
      </c>
      <c r="F21">
        <v>37999</v>
      </c>
      <c r="G21" s="2">
        <v>0.28999999999999998</v>
      </c>
      <c r="H21">
        <v>4.5999999999999996</v>
      </c>
      <c r="I21">
        <v>2886</v>
      </c>
      <c r="J21" t="s">
        <v>7483</v>
      </c>
      <c r="K21" t="s">
        <v>7484</v>
      </c>
      <c r="L21" t="s">
        <v>7485</v>
      </c>
      <c r="M21" t="s">
        <v>7486</v>
      </c>
      <c r="N21" t="s">
        <v>7487</v>
      </c>
      <c r="O21" t="s">
        <v>7488</v>
      </c>
      <c r="P21" t="s">
        <v>7489</v>
      </c>
      <c r="Q21" t="s">
        <v>7490</v>
      </c>
      <c r="R21" t="str">
        <f>IF(AND(Table1_2[[#This Row],[ratingcount]]&lt;1095,Table1_2[[#This Row],[Rating]]&gt;4.5),"1","0")</f>
        <v>0</v>
      </c>
      <c r="S21" t="str">
        <f>IF(AND(Table1_2[[#This Row],[ratingcount]]&gt;15995,Table1_2[[#This Row],[Rating]]&lt;3.8),"1","0")</f>
        <v>0</v>
      </c>
      <c r="T21" s="5">
        <f>IF(Table1_2[[#This Row],[discount_percentage]]&gt;0,Table1_2[[#This Row],[Rating]]/Table1_2[[#This Row],[discount_percentage]],"")</f>
        <v>15.862068965517242</v>
      </c>
      <c r="U21" s="5">
        <f>IF(Table1_2[[#This Row],[discount_percentage]],Table1_2[[#This Row],[Rating]]/Table1_2[[#This Row],[discount_percentage]],"0")</f>
        <v>15.862068965517242</v>
      </c>
    </row>
    <row r="22" spans="1:21" x14ac:dyDescent="0.45">
      <c r="A22" t="s">
        <v>1177</v>
      </c>
      <c r="B22" t="s">
        <v>1178</v>
      </c>
      <c r="C22" t="s">
        <v>12076</v>
      </c>
      <c r="D22" t="s">
        <v>12077</v>
      </c>
      <c r="E22">
        <v>999</v>
      </c>
      <c r="F22">
        <v>2399</v>
      </c>
      <c r="G22" s="2">
        <v>0.57999999999999996</v>
      </c>
      <c r="H22">
        <v>4.5999999999999996</v>
      </c>
      <c r="I22">
        <v>3664</v>
      </c>
      <c r="J22" t="s">
        <v>1179</v>
      </c>
      <c r="K22" t="s">
        <v>1180</v>
      </c>
      <c r="L22" t="s">
        <v>1181</v>
      </c>
      <c r="M22" t="s">
        <v>1182</v>
      </c>
      <c r="N22" t="s">
        <v>1183</v>
      </c>
      <c r="O22" t="s">
        <v>1184</v>
      </c>
      <c r="P22" t="s">
        <v>1185</v>
      </c>
      <c r="Q22" t="s">
        <v>1186</v>
      </c>
      <c r="R22" t="str">
        <f>IF(AND(Table1_2[[#This Row],[ratingcount]]&lt;1095,Table1_2[[#This Row],[Rating]]&gt;4.5),"1","0")</f>
        <v>0</v>
      </c>
      <c r="S22" t="str">
        <f>IF(AND(Table1_2[[#This Row],[ratingcount]]&gt;15995,Table1_2[[#This Row],[Rating]]&lt;3.8),"1","0")</f>
        <v>0</v>
      </c>
      <c r="T22" s="5">
        <f>IF(Table1_2[[#This Row],[discount_percentage]]&gt;0,Table1_2[[#This Row],[Rating]]/Table1_2[[#This Row],[discount_percentage]],"")</f>
        <v>7.931034482758621</v>
      </c>
      <c r="U22" s="5">
        <f>IF(Table1_2[[#This Row],[discount_percentage]],Table1_2[[#This Row],[Rating]]/Table1_2[[#This Row],[discount_percentage]],"0")</f>
        <v>7.931034482758621</v>
      </c>
    </row>
    <row r="23" spans="1:21" x14ac:dyDescent="0.45">
      <c r="A23" t="s">
        <v>3689</v>
      </c>
      <c r="B23" t="s">
        <v>3690</v>
      </c>
      <c r="C23" t="s">
        <v>12076</v>
      </c>
      <c r="D23" t="s">
        <v>12206</v>
      </c>
      <c r="E23">
        <v>999</v>
      </c>
      <c r="F23">
        <v>2899</v>
      </c>
      <c r="G23" s="2">
        <v>0.66</v>
      </c>
      <c r="H23">
        <v>4.5999999999999996</v>
      </c>
      <c r="I23">
        <v>6129</v>
      </c>
      <c r="J23" t="s">
        <v>3691</v>
      </c>
      <c r="K23" t="s">
        <v>3692</v>
      </c>
      <c r="L23" t="s">
        <v>3693</v>
      </c>
      <c r="M23" t="s">
        <v>3694</v>
      </c>
      <c r="N23" t="s">
        <v>3695</v>
      </c>
      <c r="O23" t="s">
        <v>12255</v>
      </c>
      <c r="P23" t="s">
        <v>3696</v>
      </c>
      <c r="Q23" t="s">
        <v>3697</v>
      </c>
      <c r="R23" t="str">
        <f>IF(AND(Table1_2[[#This Row],[ratingcount]]&lt;1095,Table1_2[[#This Row],[Rating]]&gt;4.5),"1","0")</f>
        <v>0</v>
      </c>
      <c r="S23" t="str">
        <f>IF(AND(Table1_2[[#This Row],[ratingcount]]&gt;15995,Table1_2[[#This Row],[Rating]]&lt;3.8),"1","0")</f>
        <v>0</v>
      </c>
      <c r="T23" s="5">
        <f>IF(Table1_2[[#This Row],[discount_percentage]]&gt;0,Table1_2[[#This Row],[Rating]]/Table1_2[[#This Row],[discount_percentage]],"")</f>
        <v>6.9696969696969688</v>
      </c>
      <c r="U23" s="5">
        <f>IF(Table1_2[[#This Row],[discount_percentage]],Table1_2[[#This Row],[Rating]]/Table1_2[[#This Row],[discount_percentage]],"0")</f>
        <v>6.9696969696969688</v>
      </c>
    </row>
    <row r="24" spans="1:21" x14ac:dyDescent="0.45">
      <c r="A24" t="s">
        <v>11256</v>
      </c>
      <c r="B24" t="s">
        <v>11257</v>
      </c>
      <c r="C24" t="s">
        <v>12321</v>
      </c>
      <c r="D24" t="s">
        <v>12464</v>
      </c>
      <c r="E24">
        <v>6120</v>
      </c>
      <c r="F24">
        <v>8478</v>
      </c>
      <c r="G24" s="2">
        <v>0.28000000000000003</v>
      </c>
      <c r="H24">
        <v>4.5999999999999996</v>
      </c>
      <c r="I24">
        <v>6550</v>
      </c>
      <c r="J24" t="s">
        <v>11258</v>
      </c>
      <c r="K24" t="s">
        <v>11259</v>
      </c>
      <c r="L24" t="s">
        <v>11260</v>
      </c>
      <c r="M24" t="s">
        <v>11261</v>
      </c>
      <c r="N24" t="s">
        <v>12621</v>
      </c>
      <c r="O24" t="s">
        <v>12622</v>
      </c>
      <c r="P24" t="s">
        <v>11262</v>
      </c>
      <c r="Q24" t="s">
        <v>11263</v>
      </c>
      <c r="R24" t="str">
        <f>IF(AND(Table1_2[[#This Row],[ratingcount]]&lt;1095,Table1_2[[#This Row],[Rating]]&gt;4.5),"1","0")</f>
        <v>0</v>
      </c>
      <c r="S24" t="str">
        <f>IF(AND(Table1_2[[#This Row],[ratingcount]]&gt;15995,Table1_2[[#This Row],[Rating]]&lt;3.8),"1","0")</f>
        <v>0</v>
      </c>
      <c r="T24" s="5">
        <f>IF(Table1_2[[#This Row],[discount_percentage]]&gt;0,Table1_2[[#This Row],[Rating]]/Table1_2[[#This Row],[discount_percentage]],"")</f>
        <v>16.428571428571427</v>
      </c>
      <c r="U24" s="5">
        <f>IF(Table1_2[[#This Row],[discount_percentage]],Table1_2[[#This Row],[Rating]]/Table1_2[[#This Row],[discount_percentage]],"0")</f>
        <v>16.428571428571427</v>
      </c>
    </row>
    <row r="25" spans="1:21" x14ac:dyDescent="0.45">
      <c r="A25" t="s">
        <v>6504</v>
      </c>
      <c r="B25" t="s">
        <v>6505</v>
      </c>
      <c r="C25" t="s">
        <v>12068</v>
      </c>
      <c r="D25" t="s">
        <v>12069</v>
      </c>
      <c r="E25">
        <v>1490</v>
      </c>
      <c r="F25">
        <v>2295</v>
      </c>
      <c r="G25" s="2">
        <v>0.35</v>
      </c>
      <c r="H25">
        <v>4.5999999999999996</v>
      </c>
      <c r="I25">
        <v>10652</v>
      </c>
      <c r="J25" t="s">
        <v>6506</v>
      </c>
      <c r="K25" t="s">
        <v>6507</v>
      </c>
      <c r="L25" t="s">
        <v>6508</v>
      </c>
      <c r="M25" t="s">
        <v>6509</v>
      </c>
      <c r="N25" t="s">
        <v>6510</v>
      </c>
      <c r="O25" t="s">
        <v>6511</v>
      </c>
      <c r="P25" t="s">
        <v>6512</v>
      </c>
      <c r="Q25" t="s">
        <v>6513</v>
      </c>
      <c r="R25" t="str">
        <f>IF(AND(Table1_2[[#This Row],[ratingcount]]&lt;1095,Table1_2[[#This Row],[Rating]]&gt;4.5),"1","0")</f>
        <v>0</v>
      </c>
      <c r="S25" t="str">
        <f>IF(AND(Table1_2[[#This Row],[ratingcount]]&gt;15995,Table1_2[[#This Row],[Rating]]&lt;3.8),"1","0")</f>
        <v>0</v>
      </c>
      <c r="T25" s="5">
        <f>IF(Table1_2[[#This Row],[discount_percentage]]&gt;0,Table1_2[[#This Row],[Rating]]/Table1_2[[#This Row],[discount_percentage]],"")</f>
        <v>13.142857142857142</v>
      </c>
      <c r="U25" s="5">
        <f>IF(Table1_2[[#This Row],[discount_percentage]],Table1_2[[#This Row],[Rating]]/Table1_2[[#This Row],[discount_percentage]],"0")</f>
        <v>13.142857142857142</v>
      </c>
    </row>
    <row r="26" spans="1:21" x14ac:dyDescent="0.45">
      <c r="A26" t="s">
        <v>7383</v>
      </c>
      <c r="B26" t="s">
        <v>7384</v>
      </c>
      <c r="C26" t="s">
        <v>12068</v>
      </c>
      <c r="D26" t="s">
        <v>12069</v>
      </c>
      <c r="E26">
        <v>1995</v>
      </c>
      <c r="F26">
        <v>2895</v>
      </c>
      <c r="G26" s="2">
        <v>0.31</v>
      </c>
      <c r="H26">
        <v>4.5999999999999996</v>
      </c>
      <c r="I26">
        <v>10760</v>
      </c>
      <c r="J26" t="s">
        <v>7385</v>
      </c>
      <c r="K26" t="s">
        <v>7386</v>
      </c>
      <c r="L26" t="s">
        <v>7387</v>
      </c>
      <c r="M26" t="s">
        <v>7388</v>
      </c>
      <c r="N26" t="s">
        <v>7389</v>
      </c>
      <c r="O26" t="s">
        <v>7390</v>
      </c>
      <c r="P26" t="s">
        <v>7391</v>
      </c>
      <c r="Q26" t="s">
        <v>7392</v>
      </c>
      <c r="R26" t="str">
        <f>IF(AND(Table1_2[[#This Row],[ratingcount]]&lt;1095,Table1_2[[#This Row],[Rating]]&gt;4.5),"1","0")</f>
        <v>0</v>
      </c>
      <c r="S26" t="str">
        <f>IF(AND(Table1_2[[#This Row],[ratingcount]]&gt;15995,Table1_2[[#This Row],[Rating]]&lt;3.8),"1","0")</f>
        <v>0</v>
      </c>
      <c r="T26" s="5">
        <f>IF(Table1_2[[#This Row],[discount_percentage]]&gt;0,Table1_2[[#This Row],[Rating]]/Table1_2[[#This Row],[discount_percentage]],"")</f>
        <v>14.838709677419354</v>
      </c>
      <c r="U26" s="5">
        <f>IF(Table1_2[[#This Row],[discount_percentage]],Table1_2[[#This Row],[Rating]]/Table1_2[[#This Row],[discount_percentage]],"0")</f>
        <v>14.838709677419354</v>
      </c>
    </row>
    <row r="27" spans="1:21" x14ac:dyDescent="0.45">
      <c r="A27" t="s">
        <v>6780</v>
      </c>
      <c r="B27" t="s">
        <v>6781</v>
      </c>
      <c r="C27" t="s">
        <v>12068</v>
      </c>
      <c r="D27" t="s">
        <v>12069</v>
      </c>
      <c r="E27">
        <v>1295</v>
      </c>
      <c r="F27">
        <v>1645</v>
      </c>
      <c r="G27" s="2">
        <v>0.21</v>
      </c>
      <c r="H27">
        <v>4.5999999999999996</v>
      </c>
      <c r="I27">
        <v>12375</v>
      </c>
      <c r="J27" t="s">
        <v>6782</v>
      </c>
      <c r="K27" t="s">
        <v>6783</v>
      </c>
      <c r="L27" t="s">
        <v>6784</v>
      </c>
      <c r="M27" t="s">
        <v>6785</v>
      </c>
      <c r="N27" t="s">
        <v>6786</v>
      </c>
      <c r="O27" t="s">
        <v>12419</v>
      </c>
      <c r="P27" t="s">
        <v>6787</v>
      </c>
      <c r="Q27" t="s">
        <v>6788</v>
      </c>
      <c r="R27" t="str">
        <f>IF(AND(Table1_2[[#This Row],[ratingcount]]&lt;1095,Table1_2[[#This Row],[Rating]]&gt;4.5),"1","0")</f>
        <v>0</v>
      </c>
      <c r="S27" t="str">
        <f>IF(AND(Table1_2[[#This Row],[ratingcount]]&gt;15995,Table1_2[[#This Row],[Rating]]&lt;3.8),"1","0")</f>
        <v>0</v>
      </c>
      <c r="T27" s="5">
        <f>IF(Table1_2[[#This Row],[discount_percentage]]&gt;0,Table1_2[[#This Row],[Rating]]/Table1_2[[#This Row],[discount_percentage]],"")</f>
        <v>21.904761904761905</v>
      </c>
      <c r="U27" s="5">
        <f>IF(Table1_2[[#This Row],[discount_percentage]],Table1_2[[#This Row],[Rating]]/Table1_2[[#This Row],[discount_percentage]],"0")</f>
        <v>21.904761904761905</v>
      </c>
    </row>
    <row r="28" spans="1:21" x14ac:dyDescent="0.45">
      <c r="A28" t="s">
        <v>3555</v>
      </c>
      <c r="B28" t="s">
        <v>3556</v>
      </c>
      <c r="C28" t="s">
        <v>12076</v>
      </c>
      <c r="D28" t="s">
        <v>12206</v>
      </c>
      <c r="E28">
        <v>999</v>
      </c>
      <c r="F28">
        <v>2899</v>
      </c>
      <c r="G28" s="2">
        <v>0.66</v>
      </c>
      <c r="H28">
        <v>4.5999999999999996</v>
      </c>
      <c r="I28">
        <v>26603</v>
      </c>
      <c r="J28" t="s">
        <v>3557</v>
      </c>
      <c r="K28" t="s">
        <v>3558</v>
      </c>
      <c r="L28" t="s">
        <v>3559</v>
      </c>
      <c r="M28" t="s">
        <v>3560</v>
      </c>
      <c r="N28" t="s">
        <v>3561</v>
      </c>
      <c r="O28" t="s">
        <v>3562</v>
      </c>
      <c r="P28" t="s">
        <v>3563</v>
      </c>
      <c r="Q28" t="s">
        <v>3564</v>
      </c>
      <c r="R28" t="str">
        <f>IF(AND(Table1_2[[#This Row],[ratingcount]]&lt;1095,Table1_2[[#This Row],[Rating]]&gt;4.5),"1","0")</f>
        <v>0</v>
      </c>
      <c r="S28" t="str">
        <f>IF(AND(Table1_2[[#This Row],[ratingcount]]&gt;15995,Table1_2[[#This Row],[Rating]]&lt;3.8),"1","0")</f>
        <v>0</v>
      </c>
      <c r="T28" s="5">
        <f>IF(Table1_2[[#This Row],[discount_percentage]]&gt;0,Table1_2[[#This Row],[Rating]]/Table1_2[[#This Row],[discount_percentage]],"")</f>
        <v>6.9696969696969688</v>
      </c>
      <c r="U28" s="5">
        <f>IF(Table1_2[[#This Row],[discount_percentage]],Table1_2[[#This Row],[Rating]]/Table1_2[[#This Row],[discount_percentage]],"0")</f>
        <v>6.9696969696969688</v>
      </c>
    </row>
    <row r="29" spans="1:21" x14ac:dyDescent="0.45">
      <c r="A29" t="s">
        <v>6257</v>
      </c>
      <c r="B29" t="s">
        <v>6258</v>
      </c>
      <c r="C29" t="s">
        <v>12068</v>
      </c>
      <c r="D29" t="s">
        <v>12069</v>
      </c>
      <c r="E29">
        <v>299</v>
      </c>
      <c r="F29">
        <v>550</v>
      </c>
      <c r="G29" s="2">
        <v>0.46</v>
      </c>
      <c r="H29">
        <v>4.5999999999999996</v>
      </c>
      <c r="I29">
        <v>33434</v>
      </c>
      <c r="J29" t="s">
        <v>6259</v>
      </c>
      <c r="K29" t="s">
        <v>6260</v>
      </c>
      <c r="L29" t="s">
        <v>6261</v>
      </c>
      <c r="M29" t="s">
        <v>6262</v>
      </c>
      <c r="N29" t="s">
        <v>6263</v>
      </c>
      <c r="O29" t="s">
        <v>12393</v>
      </c>
      <c r="P29" t="s">
        <v>6264</v>
      </c>
      <c r="Q29" t="s">
        <v>6265</v>
      </c>
      <c r="R29" t="str">
        <f>IF(AND(Table1_2[[#This Row],[ratingcount]]&lt;1095,Table1_2[[#This Row],[Rating]]&gt;4.5),"1","0")</f>
        <v>0</v>
      </c>
      <c r="S29" t="str">
        <f>IF(AND(Table1_2[[#This Row],[ratingcount]]&gt;15995,Table1_2[[#This Row],[Rating]]&lt;3.8),"1","0")</f>
        <v>0</v>
      </c>
      <c r="T29" s="5">
        <f>IF(Table1_2[[#This Row],[discount_percentage]]&gt;0,Table1_2[[#This Row],[Rating]]/Table1_2[[#This Row],[discount_percentage]],"")</f>
        <v>9.9999999999999982</v>
      </c>
      <c r="U29" s="5">
        <f>IF(Table1_2[[#This Row],[discount_percentage]],Table1_2[[#This Row],[Rating]]/Table1_2[[#This Row],[discount_percentage]],"0")</f>
        <v>9.9999999999999982</v>
      </c>
    </row>
    <row r="30" spans="1:21" x14ac:dyDescent="0.45">
      <c r="A30" t="s">
        <v>2511</v>
      </c>
      <c r="B30" t="s">
        <v>2512</v>
      </c>
      <c r="C30" t="s">
        <v>12076</v>
      </c>
      <c r="D30" t="s">
        <v>12077</v>
      </c>
      <c r="E30">
        <v>13990</v>
      </c>
      <c r="F30">
        <v>28900</v>
      </c>
      <c r="G30" s="2">
        <v>0.52</v>
      </c>
      <c r="H30">
        <v>4.5</v>
      </c>
      <c r="I30">
        <v>7</v>
      </c>
      <c r="J30" t="s">
        <v>12177</v>
      </c>
      <c r="K30" t="s">
        <v>2513</v>
      </c>
      <c r="L30" t="s">
        <v>2514</v>
      </c>
      <c r="M30" t="s">
        <v>2515</v>
      </c>
      <c r="N30" t="s">
        <v>2516</v>
      </c>
      <c r="O30" t="s">
        <v>2517</v>
      </c>
      <c r="P30" t="s">
        <v>2518</v>
      </c>
      <c r="Q30" t="s">
        <v>2519</v>
      </c>
      <c r="R30" t="str">
        <f>IF(AND(Table1_2[[#This Row],[ratingcount]]&lt;1095,Table1_2[[#This Row],[Rating]]&gt;4.5),"1","0")</f>
        <v>0</v>
      </c>
      <c r="S30" t="str">
        <f>IF(AND(Table1_2[[#This Row],[ratingcount]]&gt;15995,Table1_2[[#This Row],[Rating]]&lt;3.8),"1","0")</f>
        <v>0</v>
      </c>
      <c r="T30" s="5">
        <f>IF(Table1_2[[#This Row],[discount_percentage]]&gt;0,Table1_2[[#This Row],[Rating]]/Table1_2[[#This Row],[discount_percentage]],"")</f>
        <v>8.6538461538461533</v>
      </c>
      <c r="U30" s="5">
        <f>IF(Table1_2[[#This Row],[discount_percentage]],Table1_2[[#This Row],[Rating]]/Table1_2[[#This Row],[discount_percentage]],"0")</f>
        <v>8.6538461538461533</v>
      </c>
    </row>
    <row r="31" spans="1:21" x14ac:dyDescent="0.45">
      <c r="A31" t="s">
        <v>9115</v>
      </c>
      <c r="B31" t="s">
        <v>9116</v>
      </c>
      <c r="C31" t="s">
        <v>12321</v>
      </c>
      <c r="D31" t="s">
        <v>12465</v>
      </c>
      <c r="E31">
        <v>784</v>
      </c>
      <c r="F31">
        <v>1599</v>
      </c>
      <c r="G31" s="2">
        <v>0.51</v>
      </c>
      <c r="H31">
        <v>4.5</v>
      </c>
      <c r="I31">
        <v>11</v>
      </c>
      <c r="J31" t="s">
        <v>9117</v>
      </c>
      <c r="K31" t="s">
        <v>9118</v>
      </c>
      <c r="L31" t="s">
        <v>9119</v>
      </c>
      <c r="M31" t="s">
        <v>9120</v>
      </c>
      <c r="N31" t="s">
        <v>12533</v>
      </c>
      <c r="O31" t="s">
        <v>9121</v>
      </c>
      <c r="P31" t="s">
        <v>9122</v>
      </c>
      <c r="Q31" t="s">
        <v>9123</v>
      </c>
      <c r="R31" t="str">
        <f>IF(AND(Table1_2[[#This Row],[ratingcount]]&lt;1095,Table1_2[[#This Row],[Rating]]&gt;4.5),"1","0")</f>
        <v>0</v>
      </c>
      <c r="S31" t="str">
        <f>IF(AND(Table1_2[[#This Row],[ratingcount]]&gt;15995,Table1_2[[#This Row],[Rating]]&lt;3.8),"1","0")</f>
        <v>0</v>
      </c>
      <c r="T31" s="5">
        <f>IF(Table1_2[[#This Row],[discount_percentage]]&gt;0,Table1_2[[#This Row],[Rating]]/Table1_2[[#This Row],[discount_percentage]],"")</f>
        <v>8.8235294117647065</v>
      </c>
      <c r="U31" s="5">
        <f>IF(Table1_2[[#This Row],[discount_percentage]],Table1_2[[#This Row],[Rating]]/Table1_2[[#This Row],[discount_percentage]],"0")</f>
        <v>8.8235294117647065</v>
      </c>
    </row>
    <row r="32" spans="1:21" x14ac:dyDescent="0.45">
      <c r="A32" t="s">
        <v>9170</v>
      </c>
      <c r="B32" t="s">
        <v>9171</v>
      </c>
      <c r="C32" t="s">
        <v>12321</v>
      </c>
      <c r="D32" t="s">
        <v>12465</v>
      </c>
      <c r="E32">
        <v>1448</v>
      </c>
      <c r="F32">
        <v>2999</v>
      </c>
      <c r="G32" s="2">
        <v>0.52</v>
      </c>
      <c r="H32">
        <v>4.5</v>
      </c>
      <c r="I32">
        <v>19</v>
      </c>
      <c r="J32" t="s">
        <v>9172</v>
      </c>
      <c r="K32" t="s">
        <v>9173</v>
      </c>
      <c r="L32" t="s">
        <v>9174</v>
      </c>
      <c r="M32" t="s">
        <v>9175</v>
      </c>
      <c r="N32" t="s">
        <v>9176</v>
      </c>
      <c r="O32" t="s">
        <v>12537</v>
      </c>
      <c r="P32" t="s">
        <v>9177</v>
      </c>
      <c r="Q32" t="s">
        <v>9178</v>
      </c>
      <c r="R32" t="str">
        <f>IF(AND(Table1_2[[#This Row],[ratingcount]]&lt;1095,Table1_2[[#This Row],[Rating]]&gt;4.5),"1","0")</f>
        <v>0</v>
      </c>
      <c r="S32" t="str">
        <f>IF(AND(Table1_2[[#This Row],[ratingcount]]&gt;15995,Table1_2[[#This Row],[Rating]]&lt;3.8),"1","0")</f>
        <v>0</v>
      </c>
      <c r="T32" s="5">
        <f>IF(Table1_2[[#This Row],[discount_percentage]]&gt;0,Table1_2[[#This Row],[Rating]]/Table1_2[[#This Row],[discount_percentage]],"")</f>
        <v>8.6538461538461533</v>
      </c>
      <c r="U32" s="5">
        <f>IF(Table1_2[[#This Row],[discount_percentage]],Table1_2[[#This Row],[Rating]]/Table1_2[[#This Row],[discount_percentage]],"0")</f>
        <v>8.6538461538461533</v>
      </c>
    </row>
    <row r="33" spans="1:21" x14ac:dyDescent="0.45">
      <c r="A33" t="s">
        <v>4219</v>
      </c>
      <c r="B33" t="s">
        <v>4220</v>
      </c>
      <c r="C33" t="s">
        <v>12076</v>
      </c>
      <c r="D33" t="s">
        <v>12198</v>
      </c>
      <c r="E33">
        <v>249</v>
      </c>
      <c r="F33">
        <v>999</v>
      </c>
      <c r="G33" s="2">
        <v>0.75</v>
      </c>
      <c r="H33">
        <v>4.5</v>
      </c>
      <c r="I33">
        <v>38</v>
      </c>
      <c r="J33" t="s">
        <v>4221</v>
      </c>
      <c r="K33" t="s">
        <v>4222</v>
      </c>
      <c r="L33" t="s">
        <v>4223</v>
      </c>
      <c r="M33" t="s">
        <v>4224</v>
      </c>
      <c r="N33" t="s">
        <v>4225</v>
      </c>
      <c r="O33" t="s">
        <v>4226</v>
      </c>
      <c r="P33" t="s">
        <v>4227</v>
      </c>
      <c r="Q33" t="s">
        <v>4228</v>
      </c>
      <c r="R33" t="str">
        <f>IF(AND(Table1_2[[#This Row],[ratingcount]]&lt;1095,Table1_2[[#This Row],[Rating]]&gt;4.5),"1","0")</f>
        <v>0</v>
      </c>
      <c r="S33" t="str">
        <f>IF(AND(Table1_2[[#This Row],[ratingcount]]&gt;15995,Table1_2[[#This Row],[Rating]]&lt;3.8),"1","0")</f>
        <v>0</v>
      </c>
      <c r="T33" s="5">
        <f>IF(Table1_2[[#This Row],[discount_percentage]]&gt;0,Table1_2[[#This Row],[Rating]]/Table1_2[[#This Row],[discount_percentage]],"")</f>
        <v>6</v>
      </c>
      <c r="U33" s="5">
        <f>IF(Table1_2[[#This Row],[discount_percentage]],Table1_2[[#This Row],[Rating]]/Table1_2[[#This Row],[discount_percentage]],"0")</f>
        <v>6</v>
      </c>
    </row>
    <row r="34" spans="1:21" x14ac:dyDescent="0.45">
      <c r="A34" t="s">
        <v>10157</v>
      </c>
      <c r="B34" t="s">
        <v>10158</v>
      </c>
      <c r="C34" t="s">
        <v>12321</v>
      </c>
      <c r="D34" t="s">
        <v>12464</v>
      </c>
      <c r="E34">
        <v>799</v>
      </c>
      <c r="F34">
        <v>2999</v>
      </c>
      <c r="G34" s="2">
        <v>0.73</v>
      </c>
      <c r="H34">
        <v>4.5</v>
      </c>
      <c r="I34">
        <v>63</v>
      </c>
      <c r="J34" t="s">
        <v>10159</v>
      </c>
      <c r="K34" t="s">
        <v>10160</v>
      </c>
      <c r="L34" t="s">
        <v>10161</v>
      </c>
      <c r="M34" t="s">
        <v>10162</v>
      </c>
      <c r="N34" t="s">
        <v>10163</v>
      </c>
      <c r="O34" t="s">
        <v>10164</v>
      </c>
      <c r="P34" t="s">
        <v>10165</v>
      </c>
      <c r="Q34" t="s">
        <v>10166</v>
      </c>
      <c r="R34" t="str">
        <f>IF(AND(Table1_2[[#This Row],[ratingcount]]&lt;1095,Table1_2[[#This Row],[Rating]]&gt;4.5),"1","0")</f>
        <v>0</v>
      </c>
      <c r="S34" t="str">
        <f>IF(AND(Table1_2[[#This Row],[ratingcount]]&gt;15995,Table1_2[[#This Row],[Rating]]&lt;3.8),"1","0")</f>
        <v>0</v>
      </c>
      <c r="T34" s="5">
        <f>IF(Table1_2[[#This Row],[discount_percentage]]&gt;0,Table1_2[[#This Row],[Rating]]/Table1_2[[#This Row],[discount_percentage]],"")</f>
        <v>6.1643835616438354</v>
      </c>
      <c r="U34" s="5">
        <f>IF(Table1_2[[#This Row],[discount_percentage]],Table1_2[[#This Row],[Rating]]/Table1_2[[#This Row],[discount_percentage]],"0")</f>
        <v>6.1643835616438354</v>
      </c>
    </row>
    <row r="35" spans="1:21" x14ac:dyDescent="0.45">
      <c r="A35" t="s">
        <v>781</v>
      </c>
      <c r="B35" t="s">
        <v>782</v>
      </c>
      <c r="C35" t="s">
        <v>12068</v>
      </c>
      <c r="D35" t="s">
        <v>12069</v>
      </c>
      <c r="E35">
        <v>199</v>
      </c>
      <c r="F35">
        <v>999</v>
      </c>
      <c r="G35" s="2">
        <v>0.8</v>
      </c>
      <c r="H35">
        <v>4.5</v>
      </c>
      <c r="I35">
        <v>127</v>
      </c>
      <c r="J35" t="s">
        <v>783</v>
      </c>
      <c r="K35" t="s">
        <v>784</v>
      </c>
      <c r="L35" t="s">
        <v>785</v>
      </c>
      <c r="M35" t="s">
        <v>786</v>
      </c>
      <c r="N35" t="s">
        <v>787</v>
      </c>
      <c r="O35" t="s">
        <v>788</v>
      </c>
      <c r="P35" t="s">
        <v>789</v>
      </c>
      <c r="Q35" t="s">
        <v>790</v>
      </c>
      <c r="R35" t="str">
        <f>IF(AND(Table1_2[[#This Row],[ratingcount]]&lt;1095,Table1_2[[#This Row],[Rating]]&gt;4.5),"1","0")</f>
        <v>0</v>
      </c>
      <c r="S35" t="str">
        <f>IF(AND(Table1_2[[#This Row],[ratingcount]]&gt;15995,Table1_2[[#This Row],[Rating]]&lt;3.8),"1","0")</f>
        <v>0</v>
      </c>
      <c r="T35" s="5">
        <f>IF(Table1_2[[#This Row],[discount_percentage]]&gt;0,Table1_2[[#This Row],[Rating]]/Table1_2[[#This Row],[discount_percentage]],"")</f>
        <v>5.625</v>
      </c>
      <c r="U35" s="5">
        <f>IF(Table1_2[[#This Row],[discount_percentage]],Table1_2[[#This Row],[Rating]]/Table1_2[[#This Row],[discount_percentage]],"0")</f>
        <v>5.625</v>
      </c>
    </row>
    <row r="36" spans="1:21" x14ac:dyDescent="0.45">
      <c r="A36" t="s">
        <v>638</v>
      </c>
      <c r="B36" t="s">
        <v>639</v>
      </c>
      <c r="C36" t="s">
        <v>12068</v>
      </c>
      <c r="D36" t="s">
        <v>12069</v>
      </c>
      <c r="E36">
        <v>349</v>
      </c>
      <c r="F36">
        <v>899</v>
      </c>
      <c r="G36" s="2">
        <v>0.61</v>
      </c>
      <c r="H36">
        <v>4.5</v>
      </c>
      <c r="I36">
        <v>149</v>
      </c>
      <c r="J36" t="s">
        <v>12094</v>
      </c>
      <c r="K36" t="s">
        <v>640</v>
      </c>
      <c r="L36" t="s">
        <v>641</v>
      </c>
      <c r="M36" t="s">
        <v>642</v>
      </c>
      <c r="N36" t="s">
        <v>643</v>
      </c>
      <c r="O36" t="s">
        <v>644</v>
      </c>
      <c r="P36" t="s">
        <v>645</v>
      </c>
      <c r="Q36" t="s">
        <v>646</v>
      </c>
      <c r="R36" t="str">
        <f>IF(AND(Table1_2[[#This Row],[ratingcount]]&lt;1095,Table1_2[[#This Row],[Rating]]&gt;4.5),"1","0")</f>
        <v>0</v>
      </c>
      <c r="S36" t="str">
        <f>IF(AND(Table1_2[[#This Row],[ratingcount]]&gt;15995,Table1_2[[#This Row],[Rating]]&lt;3.8),"1","0")</f>
        <v>0</v>
      </c>
      <c r="T36" s="5">
        <f>IF(Table1_2[[#This Row],[discount_percentage]]&gt;0,Table1_2[[#This Row],[Rating]]/Table1_2[[#This Row],[discount_percentage]],"")</f>
        <v>7.3770491803278686</v>
      </c>
      <c r="U36" s="5">
        <f>IF(Table1_2[[#This Row],[discount_percentage]],Table1_2[[#This Row],[Rating]]/Table1_2[[#This Row],[discount_percentage]],"0")</f>
        <v>7.3770491803278686</v>
      </c>
    </row>
    <row r="37" spans="1:21" x14ac:dyDescent="0.45">
      <c r="A37" t="s">
        <v>2223</v>
      </c>
      <c r="B37" t="s">
        <v>2224</v>
      </c>
      <c r="C37" t="s">
        <v>12076</v>
      </c>
      <c r="D37" t="s">
        <v>12127</v>
      </c>
      <c r="E37">
        <v>4699</v>
      </c>
      <c r="F37">
        <v>4699</v>
      </c>
      <c r="G37" s="2">
        <v>0</v>
      </c>
      <c r="H37">
        <v>4.5</v>
      </c>
      <c r="I37">
        <v>224</v>
      </c>
      <c r="J37" t="s">
        <v>2225</v>
      </c>
      <c r="K37" t="s">
        <v>2226</v>
      </c>
      <c r="L37" t="s">
        <v>2227</v>
      </c>
      <c r="M37" t="s">
        <v>2228</v>
      </c>
      <c r="N37" t="s">
        <v>2229</v>
      </c>
      <c r="O37" t="s">
        <v>2230</v>
      </c>
      <c r="P37" t="s">
        <v>2231</v>
      </c>
      <c r="Q37" t="s">
        <v>2232</v>
      </c>
      <c r="R37" t="str">
        <f>IF(AND(Table1_2[[#This Row],[ratingcount]]&lt;1095,Table1_2[[#This Row],[Rating]]&gt;4.5),"1","0")</f>
        <v>0</v>
      </c>
      <c r="S37" t="str">
        <f>IF(AND(Table1_2[[#This Row],[ratingcount]]&gt;15995,Table1_2[[#This Row],[Rating]]&lt;3.8),"1","0")</f>
        <v>0</v>
      </c>
      <c r="T37" s="5" t="str">
        <f>IF(Table1_2[[#This Row],[discount_percentage]]&gt;0,Table1_2[[#This Row],[Rating]]/Table1_2[[#This Row],[discount_percentage]],"")</f>
        <v/>
      </c>
      <c r="U37" s="5" t="str">
        <f>IF(Table1_2[[#This Row],[discount_percentage]],Table1_2[[#This Row],[Rating]]/Table1_2[[#This Row],[discount_percentage]],"0")</f>
        <v>0</v>
      </c>
    </row>
    <row r="38" spans="1:21" x14ac:dyDescent="0.45">
      <c r="A38" t="s">
        <v>11593</v>
      </c>
      <c r="B38" t="s">
        <v>11594</v>
      </c>
      <c r="C38" t="s">
        <v>12321</v>
      </c>
      <c r="D38" t="s">
        <v>12464</v>
      </c>
      <c r="E38">
        <v>4999</v>
      </c>
      <c r="F38">
        <v>24999</v>
      </c>
      <c r="G38" s="2">
        <v>0.8</v>
      </c>
      <c r="H38">
        <v>4.5</v>
      </c>
      <c r="I38">
        <v>287</v>
      </c>
      <c r="J38" t="s">
        <v>11595</v>
      </c>
      <c r="K38" t="s">
        <v>11596</v>
      </c>
      <c r="L38" t="s">
        <v>11597</v>
      </c>
      <c r="M38" t="s">
        <v>11598</v>
      </c>
      <c r="N38" t="s">
        <v>11599</v>
      </c>
      <c r="O38" t="s">
        <v>11600</v>
      </c>
      <c r="P38" t="s">
        <v>11601</v>
      </c>
      <c r="Q38" t="s">
        <v>11602</v>
      </c>
      <c r="R38" t="str">
        <f>IF(AND(Table1_2[[#This Row],[ratingcount]]&lt;1095,Table1_2[[#This Row],[Rating]]&gt;4.5),"1","0")</f>
        <v>0</v>
      </c>
      <c r="S38" t="str">
        <f>IF(AND(Table1_2[[#This Row],[ratingcount]]&gt;15995,Table1_2[[#This Row],[Rating]]&lt;3.8),"1","0")</f>
        <v>0</v>
      </c>
      <c r="T38" s="5">
        <f>IF(Table1_2[[#This Row],[discount_percentage]]&gt;0,Table1_2[[#This Row],[Rating]]/Table1_2[[#This Row],[discount_percentage]],"")</f>
        <v>5.625</v>
      </c>
      <c r="U38" s="5">
        <f>IF(Table1_2[[#This Row],[discount_percentage]],Table1_2[[#This Row],[Rating]]/Table1_2[[#This Row],[discount_percentage]],"0")</f>
        <v>5.625</v>
      </c>
    </row>
    <row r="39" spans="1:21" x14ac:dyDescent="0.45">
      <c r="A39" t="s">
        <v>6808</v>
      </c>
      <c r="B39" t="s">
        <v>6809</v>
      </c>
      <c r="C39" t="s">
        <v>12068</v>
      </c>
      <c r="D39" t="s">
        <v>12069</v>
      </c>
      <c r="E39">
        <v>499</v>
      </c>
      <c r="F39">
        <v>1299</v>
      </c>
      <c r="G39" s="2">
        <v>0.62</v>
      </c>
      <c r="H39">
        <v>4.5</v>
      </c>
      <c r="I39">
        <v>434</v>
      </c>
      <c r="J39" t="s">
        <v>6810</v>
      </c>
      <c r="K39" t="s">
        <v>6811</v>
      </c>
      <c r="L39" t="s">
        <v>6812</v>
      </c>
      <c r="M39" t="s">
        <v>6813</v>
      </c>
      <c r="N39" t="s">
        <v>6814</v>
      </c>
      <c r="O39" t="s">
        <v>6815</v>
      </c>
      <c r="P39" t="s">
        <v>6816</v>
      </c>
      <c r="Q39" t="s">
        <v>6817</v>
      </c>
      <c r="R39" t="str">
        <f>IF(AND(Table1_2[[#This Row],[ratingcount]]&lt;1095,Table1_2[[#This Row],[Rating]]&gt;4.5),"1","0")</f>
        <v>0</v>
      </c>
      <c r="S39" t="str">
        <f>IF(AND(Table1_2[[#This Row],[ratingcount]]&gt;15995,Table1_2[[#This Row],[Rating]]&lt;3.8),"1","0")</f>
        <v>0</v>
      </c>
      <c r="T39" s="5">
        <f>IF(Table1_2[[#This Row],[discount_percentage]]&gt;0,Table1_2[[#This Row],[Rating]]/Table1_2[[#This Row],[discount_percentage]],"")</f>
        <v>7.258064516129032</v>
      </c>
      <c r="U39" s="5">
        <f>IF(Table1_2[[#This Row],[discount_percentage]],Table1_2[[#This Row],[Rating]]/Table1_2[[#This Row],[discount_percentage]],"0")</f>
        <v>7.258064516129032</v>
      </c>
    </row>
    <row r="40" spans="1:21" x14ac:dyDescent="0.45">
      <c r="A40" t="s">
        <v>2000</v>
      </c>
      <c r="B40" t="s">
        <v>2001</v>
      </c>
      <c r="C40" t="s">
        <v>12068</v>
      </c>
      <c r="D40" t="s">
        <v>12069</v>
      </c>
      <c r="E40">
        <v>599</v>
      </c>
      <c r="F40">
        <v>849</v>
      </c>
      <c r="G40" s="2">
        <v>0.28999999999999998</v>
      </c>
      <c r="H40">
        <v>4.5</v>
      </c>
      <c r="I40">
        <v>474</v>
      </c>
      <c r="J40" t="s">
        <v>1403</v>
      </c>
      <c r="K40" t="s">
        <v>2002</v>
      </c>
      <c r="L40" t="s">
        <v>2003</v>
      </c>
      <c r="M40" t="s">
        <v>2004</v>
      </c>
      <c r="N40" t="s">
        <v>2005</v>
      </c>
      <c r="O40" t="s">
        <v>12159</v>
      </c>
      <c r="P40" t="s">
        <v>2006</v>
      </c>
      <c r="Q40" t="s">
        <v>2007</v>
      </c>
      <c r="R40" t="str">
        <f>IF(AND(Table1_2[[#This Row],[ratingcount]]&lt;1095,Table1_2[[#This Row],[Rating]]&gt;4.5),"1","0")</f>
        <v>0</v>
      </c>
      <c r="S40" t="str">
        <f>IF(AND(Table1_2[[#This Row],[ratingcount]]&gt;15995,Table1_2[[#This Row],[Rating]]&lt;3.8),"1","0")</f>
        <v>0</v>
      </c>
      <c r="T40" s="5">
        <f>IF(Table1_2[[#This Row],[discount_percentage]]&gt;0,Table1_2[[#This Row],[Rating]]/Table1_2[[#This Row],[discount_percentage]],"")</f>
        <v>15.517241379310345</v>
      </c>
      <c r="U40" s="5">
        <f>IF(Table1_2[[#This Row],[discount_percentage]],Table1_2[[#This Row],[Rating]]/Table1_2[[#This Row],[discount_percentage]],"0")</f>
        <v>15.517241379310345</v>
      </c>
    </row>
    <row r="41" spans="1:21" x14ac:dyDescent="0.45">
      <c r="A41" t="s">
        <v>983</v>
      </c>
      <c r="B41" t="s">
        <v>984</v>
      </c>
      <c r="C41" t="s">
        <v>12076</v>
      </c>
      <c r="D41" t="s">
        <v>12077</v>
      </c>
      <c r="E41">
        <v>399</v>
      </c>
      <c r="F41">
        <v>1999</v>
      </c>
      <c r="G41" s="2">
        <v>0.8</v>
      </c>
      <c r="H41">
        <v>4.5</v>
      </c>
      <c r="I41">
        <v>505</v>
      </c>
      <c r="J41" t="s">
        <v>12119</v>
      </c>
      <c r="K41" t="s">
        <v>985</v>
      </c>
      <c r="L41" t="s">
        <v>986</v>
      </c>
      <c r="M41" t="s">
        <v>987</v>
      </c>
      <c r="N41" t="s">
        <v>988</v>
      </c>
      <c r="O41" t="s">
        <v>989</v>
      </c>
      <c r="P41" t="s">
        <v>990</v>
      </c>
      <c r="Q41" t="s">
        <v>991</v>
      </c>
      <c r="R41" t="str">
        <f>IF(AND(Table1_2[[#This Row],[ratingcount]]&lt;1095,Table1_2[[#This Row],[Rating]]&gt;4.5),"1","0")</f>
        <v>0</v>
      </c>
      <c r="S41" t="str">
        <f>IF(AND(Table1_2[[#This Row],[ratingcount]]&gt;15995,Table1_2[[#This Row],[Rating]]&lt;3.8),"1","0")</f>
        <v>0</v>
      </c>
      <c r="T41" s="5">
        <f>IF(Table1_2[[#This Row],[discount_percentage]]&gt;0,Table1_2[[#This Row],[Rating]]/Table1_2[[#This Row],[discount_percentage]],"")</f>
        <v>5.625</v>
      </c>
      <c r="U41" s="5">
        <f>IF(Table1_2[[#This Row],[discount_percentage]],Table1_2[[#This Row],[Rating]]/Table1_2[[#This Row],[discount_percentage]],"0")</f>
        <v>5.625</v>
      </c>
    </row>
    <row r="42" spans="1:21" x14ac:dyDescent="0.45">
      <c r="A42" t="s">
        <v>9002</v>
      </c>
      <c r="B42" t="s">
        <v>9003</v>
      </c>
      <c r="C42" t="s">
        <v>12321</v>
      </c>
      <c r="D42" t="s">
        <v>12464</v>
      </c>
      <c r="E42">
        <v>2799</v>
      </c>
      <c r="F42">
        <v>3499</v>
      </c>
      <c r="G42" s="2">
        <v>0.2</v>
      </c>
      <c r="H42">
        <v>4.5</v>
      </c>
      <c r="I42">
        <v>546</v>
      </c>
      <c r="J42" t="s">
        <v>9004</v>
      </c>
      <c r="K42" t="s">
        <v>9005</v>
      </c>
      <c r="L42" t="s">
        <v>9006</v>
      </c>
      <c r="M42" t="s">
        <v>9007</v>
      </c>
      <c r="N42" t="s">
        <v>9008</v>
      </c>
      <c r="O42" t="s">
        <v>9009</v>
      </c>
      <c r="P42" t="s">
        <v>9010</v>
      </c>
      <c r="Q42" t="s">
        <v>9011</v>
      </c>
      <c r="R42" t="str">
        <f>IF(AND(Table1_2[[#This Row],[ratingcount]]&lt;1095,Table1_2[[#This Row],[Rating]]&gt;4.5),"1","0")</f>
        <v>0</v>
      </c>
      <c r="S42" t="str">
        <f>IF(AND(Table1_2[[#This Row],[ratingcount]]&gt;15995,Table1_2[[#This Row],[Rating]]&lt;3.8),"1","0")</f>
        <v>0</v>
      </c>
      <c r="T42" s="5">
        <f>IF(Table1_2[[#This Row],[discount_percentage]]&gt;0,Table1_2[[#This Row],[Rating]]/Table1_2[[#This Row],[discount_percentage]],"")</f>
        <v>22.5</v>
      </c>
      <c r="U42" s="5">
        <f>IF(Table1_2[[#This Row],[discount_percentage]],Table1_2[[#This Row],[Rating]]/Table1_2[[#This Row],[discount_percentage]],"0")</f>
        <v>22.5</v>
      </c>
    </row>
    <row r="43" spans="1:21" x14ac:dyDescent="0.45">
      <c r="A43" t="s">
        <v>1401</v>
      </c>
      <c r="B43" t="s">
        <v>1402</v>
      </c>
      <c r="C43" t="s">
        <v>12068</v>
      </c>
      <c r="D43" t="s">
        <v>12069</v>
      </c>
      <c r="E43">
        <v>599</v>
      </c>
      <c r="F43">
        <v>849</v>
      </c>
      <c r="G43" s="2">
        <v>0.28999999999999998</v>
      </c>
      <c r="H43">
        <v>4.5</v>
      </c>
      <c r="I43">
        <v>577</v>
      </c>
      <c r="J43" t="s">
        <v>1403</v>
      </c>
      <c r="K43" t="s">
        <v>1404</v>
      </c>
      <c r="L43" t="s">
        <v>1405</v>
      </c>
      <c r="M43" t="s">
        <v>1406</v>
      </c>
      <c r="N43" t="s">
        <v>1407</v>
      </c>
      <c r="O43" t="s">
        <v>1408</v>
      </c>
      <c r="P43" t="s">
        <v>1409</v>
      </c>
      <c r="Q43" t="s">
        <v>1410</v>
      </c>
      <c r="R43" t="str">
        <f>IF(AND(Table1_2[[#This Row],[ratingcount]]&lt;1095,Table1_2[[#This Row],[Rating]]&gt;4.5),"1","0")</f>
        <v>0</v>
      </c>
      <c r="S43" t="str">
        <f>IF(AND(Table1_2[[#This Row],[ratingcount]]&gt;15995,Table1_2[[#This Row],[Rating]]&lt;3.8),"1","0")</f>
        <v>0</v>
      </c>
      <c r="T43" s="5">
        <f>IF(Table1_2[[#This Row],[discount_percentage]]&gt;0,Table1_2[[#This Row],[Rating]]/Table1_2[[#This Row],[discount_percentage]],"")</f>
        <v>15.517241379310345</v>
      </c>
      <c r="U43" s="5">
        <f>IF(Table1_2[[#This Row],[discount_percentage]],Table1_2[[#This Row],[Rating]]/Table1_2[[#This Row],[discount_percentage]],"0")</f>
        <v>15.517241379310345</v>
      </c>
    </row>
    <row r="44" spans="1:21" x14ac:dyDescent="0.45">
      <c r="A44" t="s">
        <v>4001</v>
      </c>
      <c r="B44" t="s">
        <v>4002</v>
      </c>
      <c r="C44" t="s">
        <v>12076</v>
      </c>
      <c r="D44" t="s">
        <v>12206</v>
      </c>
      <c r="E44">
        <v>299</v>
      </c>
      <c r="F44">
        <v>1199</v>
      </c>
      <c r="G44" s="2">
        <v>0.75</v>
      </c>
      <c r="H44">
        <v>4.5</v>
      </c>
      <c r="I44">
        <v>596</v>
      </c>
      <c r="J44" t="s">
        <v>4003</v>
      </c>
      <c r="K44" t="s">
        <v>4004</v>
      </c>
      <c r="L44" t="s">
        <v>4005</v>
      </c>
      <c r="M44" t="s">
        <v>4006</v>
      </c>
      <c r="N44" t="s">
        <v>4007</v>
      </c>
      <c r="O44" t="s">
        <v>4008</v>
      </c>
      <c r="P44" t="s">
        <v>4009</v>
      </c>
      <c r="Q44" t="s">
        <v>4010</v>
      </c>
      <c r="R44" t="str">
        <f>IF(AND(Table1_2[[#This Row],[ratingcount]]&lt;1095,Table1_2[[#This Row],[Rating]]&gt;4.5),"1","0")</f>
        <v>0</v>
      </c>
      <c r="S44" t="str">
        <f>IF(AND(Table1_2[[#This Row],[ratingcount]]&gt;15995,Table1_2[[#This Row],[Rating]]&lt;3.8),"1","0")</f>
        <v>0</v>
      </c>
      <c r="T44" s="5">
        <f>IF(Table1_2[[#This Row],[discount_percentage]]&gt;0,Table1_2[[#This Row],[Rating]]/Table1_2[[#This Row],[discount_percentage]],"")</f>
        <v>6</v>
      </c>
      <c r="U44" s="5">
        <f>IF(Table1_2[[#This Row],[discount_percentage]],Table1_2[[#This Row],[Rating]]/Table1_2[[#This Row],[discount_percentage]],"0")</f>
        <v>6</v>
      </c>
    </row>
    <row r="45" spans="1:21" x14ac:dyDescent="0.45">
      <c r="A45" t="s">
        <v>191</v>
      </c>
      <c r="B45" t="s">
        <v>192</v>
      </c>
      <c r="C45" t="s">
        <v>12068</v>
      </c>
      <c r="D45" t="s">
        <v>12069</v>
      </c>
      <c r="E45">
        <v>970</v>
      </c>
      <c r="F45">
        <v>1799</v>
      </c>
      <c r="G45" s="2">
        <v>0.46</v>
      </c>
      <c r="H45">
        <v>4.5</v>
      </c>
      <c r="I45">
        <v>815</v>
      </c>
      <c r="J45" t="s">
        <v>193</v>
      </c>
      <c r="K45" t="s">
        <v>194</v>
      </c>
      <c r="L45" t="s">
        <v>195</v>
      </c>
      <c r="M45" t="s">
        <v>196</v>
      </c>
      <c r="N45" t="s">
        <v>197</v>
      </c>
      <c r="O45" t="s">
        <v>198</v>
      </c>
      <c r="P45" t="s">
        <v>199</v>
      </c>
      <c r="Q45" t="s">
        <v>200</v>
      </c>
      <c r="R45" t="str">
        <f>IF(AND(Table1_2[[#This Row],[ratingcount]]&lt;1095,Table1_2[[#This Row],[Rating]]&gt;4.5),"1","0")</f>
        <v>0</v>
      </c>
      <c r="S45" t="str">
        <f>IF(AND(Table1_2[[#This Row],[ratingcount]]&gt;15995,Table1_2[[#This Row],[Rating]]&lt;3.8),"1","0")</f>
        <v>0</v>
      </c>
      <c r="T45" s="5">
        <f>IF(Table1_2[[#This Row],[discount_percentage]]&gt;0,Table1_2[[#This Row],[Rating]]/Table1_2[[#This Row],[discount_percentage]],"")</f>
        <v>9.7826086956521738</v>
      </c>
      <c r="U45" s="5">
        <f>IF(Table1_2[[#This Row],[discount_percentage]],Table1_2[[#This Row],[Rating]]/Table1_2[[#This Row],[discount_percentage]],"0")</f>
        <v>9.7826086956521738</v>
      </c>
    </row>
    <row r="46" spans="1:21" x14ac:dyDescent="0.45">
      <c r="A46" t="s">
        <v>2444</v>
      </c>
      <c r="B46" t="s">
        <v>2445</v>
      </c>
      <c r="C46" t="s">
        <v>12076</v>
      </c>
      <c r="D46" t="s">
        <v>12077</v>
      </c>
      <c r="E46">
        <v>609</v>
      </c>
      <c r="F46">
        <v>1500</v>
      </c>
      <c r="G46" s="2">
        <v>0.59</v>
      </c>
      <c r="H46">
        <v>4.5</v>
      </c>
      <c r="I46">
        <v>1029</v>
      </c>
      <c r="J46" t="s">
        <v>2446</v>
      </c>
      <c r="K46" t="s">
        <v>2447</v>
      </c>
      <c r="L46" t="s">
        <v>2448</v>
      </c>
      <c r="M46" t="s">
        <v>2449</v>
      </c>
      <c r="N46" t="s">
        <v>2450</v>
      </c>
      <c r="O46" t="s">
        <v>2451</v>
      </c>
      <c r="P46" t="s">
        <v>2452</v>
      </c>
      <c r="Q46" t="s">
        <v>2453</v>
      </c>
      <c r="R46" t="str">
        <f>IF(AND(Table1_2[[#This Row],[ratingcount]]&lt;1095,Table1_2[[#This Row],[Rating]]&gt;4.5),"1","0")</f>
        <v>0</v>
      </c>
      <c r="S46" t="str">
        <f>IF(AND(Table1_2[[#This Row],[ratingcount]]&gt;15995,Table1_2[[#This Row],[Rating]]&lt;3.8),"1","0")</f>
        <v>0</v>
      </c>
      <c r="T46" s="5">
        <f>IF(Table1_2[[#This Row],[discount_percentage]]&gt;0,Table1_2[[#This Row],[Rating]]/Table1_2[[#This Row],[discount_percentage]],"")</f>
        <v>7.6271186440677967</v>
      </c>
      <c r="U46" s="5">
        <f>IF(Table1_2[[#This Row],[discount_percentage]],Table1_2[[#This Row],[Rating]]/Table1_2[[#This Row],[discount_percentage]],"0")</f>
        <v>7.6271186440677967</v>
      </c>
    </row>
    <row r="47" spans="1:21" x14ac:dyDescent="0.45">
      <c r="A47" t="s">
        <v>11428</v>
      </c>
      <c r="B47" t="s">
        <v>11429</v>
      </c>
      <c r="C47" t="s">
        <v>12321</v>
      </c>
      <c r="D47" t="s">
        <v>12464</v>
      </c>
      <c r="E47">
        <v>1099</v>
      </c>
      <c r="F47">
        <v>1500</v>
      </c>
      <c r="G47" s="2">
        <v>0.27</v>
      </c>
      <c r="H47">
        <v>4.5</v>
      </c>
      <c r="I47">
        <v>1065</v>
      </c>
      <c r="J47" t="s">
        <v>11430</v>
      </c>
      <c r="K47" t="s">
        <v>11431</v>
      </c>
      <c r="L47" t="s">
        <v>11432</v>
      </c>
      <c r="M47" t="s">
        <v>11433</v>
      </c>
      <c r="N47" t="s">
        <v>11434</v>
      </c>
      <c r="O47" t="s">
        <v>11435</v>
      </c>
      <c r="P47" t="s">
        <v>11436</v>
      </c>
      <c r="Q47" t="s">
        <v>11437</v>
      </c>
      <c r="R47" t="str">
        <f>IF(AND(Table1_2[[#This Row],[ratingcount]]&lt;1095,Table1_2[[#This Row],[Rating]]&gt;4.5),"1","0")</f>
        <v>0</v>
      </c>
      <c r="S47" t="str">
        <f>IF(AND(Table1_2[[#This Row],[ratingcount]]&gt;15995,Table1_2[[#This Row],[Rating]]&lt;3.8),"1","0")</f>
        <v>0</v>
      </c>
      <c r="T47" s="5">
        <f>IF(Table1_2[[#This Row],[discount_percentage]]&gt;0,Table1_2[[#This Row],[Rating]]/Table1_2[[#This Row],[discount_percentage]],"")</f>
        <v>16.666666666666664</v>
      </c>
      <c r="U47" s="5">
        <f>IF(Table1_2[[#This Row],[discount_percentage]],Table1_2[[#This Row],[Rating]]/Table1_2[[#This Row],[discount_percentage]],"0")</f>
        <v>16.666666666666664</v>
      </c>
    </row>
    <row r="48" spans="1:21" x14ac:dyDescent="0.45">
      <c r="A48" t="s">
        <v>6947</v>
      </c>
      <c r="B48" t="s">
        <v>6948</v>
      </c>
      <c r="C48" t="s">
        <v>12068</v>
      </c>
      <c r="D48" t="s">
        <v>12069</v>
      </c>
      <c r="E48">
        <v>2649</v>
      </c>
      <c r="F48">
        <v>3499</v>
      </c>
      <c r="G48" s="2">
        <v>0.24</v>
      </c>
      <c r="H48">
        <v>4.5</v>
      </c>
      <c r="I48">
        <v>1271</v>
      </c>
      <c r="J48" t="s">
        <v>6949</v>
      </c>
      <c r="K48" t="s">
        <v>6950</v>
      </c>
      <c r="L48" t="s">
        <v>6951</v>
      </c>
      <c r="M48" t="s">
        <v>6952</v>
      </c>
      <c r="N48" t="s">
        <v>6953</v>
      </c>
      <c r="O48" t="s">
        <v>6954</v>
      </c>
      <c r="P48" t="s">
        <v>6955</v>
      </c>
      <c r="Q48" t="s">
        <v>6956</v>
      </c>
      <c r="R48" t="str">
        <f>IF(AND(Table1_2[[#This Row],[ratingcount]]&lt;1095,Table1_2[[#This Row],[Rating]]&gt;4.5),"1","0")</f>
        <v>0</v>
      </c>
      <c r="S48" t="str">
        <f>IF(AND(Table1_2[[#This Row],[ratingcount]]&gt;15995,Table1_2[[#This Row],[Rating]]&lt;3.8),"1","0")</f>
        <v>0</v>
      </c>
      <c r="T48" s="5">
        <f>IF(Table1_2[[#This Row],[discount_percentage]]&gt;0,Table1_2[[#This Row],[Rating]]/Table1_2[[#This Row],[discount_percentage]],"")</f>
        <v>18.75</v>
      </c>
      <c r="U48" s="5">
        <f>IF(Table1_2[[#This Row],[discount_percentage]],Table1_2[[#This Row],[Rating]]/Table1_2[[#This Row],[discount_percentage]],"0")</f>
        <v>18.75</v>
      </c>
    </row>
    <row r="49" spans="1:21" x14ac:dyDescent="0.45">
      <c r="A49" t="s">
        <v>11536</v>
      </c>
      <c r="B49" t="s">
        <v>11537</v>
      </c>
      <c r="C49" t="s">
        <v>12321</v>
      </c>
      <c r="D49" t="s">
        <v>12464</v>
      </c>
      <c r="E49">
        <v>5490</v>
      </c>
      <c r="F49">
        <v>7200</v>
      </c>
      <c r="G49" s="2">
        <v>0.24</v>
      </c>
      <c r="H49">
        <v>4.5</v>
      </c>
      <c r="I49">
        <v>1408</v>
      </c>
      <c r="J49" t="s">
        <v>11538</v>
      </c>
      <c r="K49" t="s">
        <v>11539</v>
      </c>
      <c r="L49" t="s">
        <v>11540</v>
      </c>
      <c r="M49" t="s">
        <v>11541</v>
      </c>
      <c r="N49" t="s">
        <v>11542</v>
      </c>
      <c r="O49" t="s">
        <v>12631</v>
      </c>
      <c r="P49" t="s">
        <v>11543</v>
      </c>
      <c r="Q49" t="s">
        <v>11544</v>
      </c>
      <c r="R49" t="str">
        <f>IF(AND(Table1_2[[#This Row],[ratingcount]]&lt;1095,Table1_2[[#This Row],[Rating]]&gt;4.5),"1","0")</f>
        <v>0</v>
      </c>
      <c r="S49" t="str">
        <f>IF(AND(Table1_2[[#This Row],[ratingcount]]&gt;15995,Table1_2[[#This Row],[Rating]]&lt;3.8),"1","0")</f>
        <v>0</v>
      </c>
      <c r="T49" s="5">
        <f>IF(Table1_2[[#This Row],[discount_percentage]]&gt;0,Table1_2[[#This Row],[Rating]]/Table1_2[[#This Row],[discount_percentage]],"")</f>
        <v>18.75</v>
      </c>
      <c r="U49" s="5">
        <f>IF(Table1_2[[#This Row],[discount_percentage]],Table1_2[[#This Row],[Rating]]/Table1_2[[#This Row],[discount_percentage]],"0")</f>
        <v>18.75</v>
      </c>
    </row>
    <row r="50" spans="1:21" x14ac:dyDescent="0.45">
      <c r="A50" t="s">
        <v>4481</v>
      </c>
      <c r="B50" t="s">
        <v>4482</v>
      </c>
      <c r="C50" t="s">
        <v>12076</v>
      </c>
      <c r="D50" t="s">
        <v>12206</v>
      </c>
      <c r="E50">
        <v>2599</v>
      </c>
      <c r="F50">
        <v>6999</v>
      </c>
      <c r="G50" s="2">
        <v>0.63</v>
      </c>
      <c r="H50">
        <v>4.5</v>
      </c>
      <c r="I50">
        <v>1526</v>
      </c>
      <c r="J50" t="s">
        <v>12304</v>
      </c>
      <c r="K50" t="s">
        <v>4483</v>
      </c>
      <c r="L50" t="s">
        <v>4484</v>
      </c>
      <c r="M50" t="s">
        <v>4485</v>
      </c>
      <c r="N50" t="s">
        <v>4486</v>
      </c>
      <c r="O50" t="s">
        <v>12305</v>
      </c>
      <c r="P50" t="s">
        <v>4487</v>
      </c>
      <c r="Q50" t="s">
        <v>4488</v>
      </c>
      <c r="R50" t="str">
        <f>IF(AND(Table1_2[[#This Row],[ratingcount]]&lt;1095,Table1_2[[#This Row],[Rating]]&gt;4.5),"1","0")</f>
        <v>0</v>
      </c>
      <c r="S50" t="str">
        <f>IF(AND(Table1_2[[#This Row],[ratingcount]]&gt;15995,Table1_2[[#This Row],[Rating]]&lt;3.8),"1","0")</f>
        <v>0</v>
      </c>
      <c r="T50" s="5">
        <f>IF(Table1_2[[#This Row],[discount_percentage]]&gt;0,Table1_2[[#This Row],[Rating]]/Table1_2[[#This Row],[discount_percentage]],"")</f>
        <v>7.1428571428571432</v>
      </c>
      <c r="U50" s="5">
        <f>IF(Table1_2[[#This Row],[discount_percentage]],Table1_2[[#This Row],[Rating]]/Table1_2[[#This Row],[discount_percentage]],"0")</f>
        <v>7.1428571428571432</v>
      </c>
    </row>
    <row r="51" spans="1:21" x14ac:dyDescent="0.45">
      <c r="A51" t="s">
        <v>7443</v>
      </c>
      <c r="B51" t="s">
        <v>7444</v>
      </c>
      <c r="C51" t="s">
        <v>12319</v>
      </c>
      <c r="D51" t="s">
        <v>12320</v>
      </c>
      <c r="E51">
        <v>165</v>
      </c>
      <c r="F51">
        <v>165</v>
      </c>
      <c r="G51" s="2">
        <v>0</v>
      </c>
      <c r="H51">
        <v>4.5</v>
      </c>
      <c r="I51">
        <v>1674</v>
      </c>
      <c r="J51" t="s">
        <v>7445</v>
      </c>
      <c r="K51" t="s">
        <v>7446</v>
      </c>
      <c r="L51" t="s">
        <v>7447</v>
      </c>
      <c r="M51" t="s">
        <v>7448</v>
      </c>
      <c r="N51" t="s">
        <v>7449</v>
      </c>
      <c r="O51" t="s">
        <v>7450</v>
      </c>
      <c r="P51" t="s">
        <v>7451</v>
      </c>
      <c r="Q51" t="s">
        <v>7452</v>
      </c>
      <c r="R51" t="str">
        <f>IF(AND(Table1_2[[#This Row],[ratingcount]]&lt;1095,Table1_2[[#This Row],[Rating]]&gt;4.5),"1","0")</f>
        <v>0</v>
      </c>
      <c r="S51" t="str">
        <f>IF(AND(Table1_2[[#This Row],[ratingcount]]&gt;15995,Table1_2[[#This Row],[Rating]]&lt;3.8),"1","0")</f>
        <v>0</v>
      </c>
      <c r="T51" s="5" t="str">
        <f>IF(Table1_2[[#This Row],[discount_percentage]]&gt;0,Table1_2[[#This Row],[Rating]]/Table1_2[[#This Row],[discount_percentage]],"")</f>
        <v/>
      </c>
      <c r="U51" s="5" t="str">
        <f>IF(Table1_2[[#This Row],[discount_percentage]],Table1_2[[#This Row],[Rating]]/Table1_2[[#This Row],[discount_percentage]],"0")</f>
        <v>0</v>
      </c>
    </row>
    <row r="52" spans="1:21" x14ac:dyDescent="0.45">
      <c r="A52" t="s">
        <v>11038</v>
      </c>
      <c r="B52" t="s">
        <v>11039</v>
      </c>
      <c r="C52" t="s">
        <v>12321</v>
      </c>
      <c r="D52" t="s">
        <v>12464</v>
      </c>
      <c r="E52">
        <v>688</v>
      </c>
      <c r="F52">
        <v>747</v>
      </c>
      <c r="G52" s="2">
        <v>0.08</v>
      </c>
      <c r="H52">
        <v>4.5</v>
      </c>
      <c r="I52">
        <v>2280</v>
      </c>
      <c r="J52" t="s">
        <v>11040</v>
      </c>
      <c r="K52" t="s">
        <v>11041</v>
      </c>
      <c r="L52" t="s">
        <v>11042</v>
      </c>
      <c r="M52" t="s">
        <v>11043</v>
      </c>
      <c r="N52" t="s">
        <v>11044</v>
      </c>
      <c r="O52" t="s">
        <v>12609</v>
      </c>
      <c r="P52" t="s">
        <v>11045</v>
      </c>
      <c r="Q52" t="s">
        <v>11046</v>
      </c>
      <c r="R52" t="str">
        <f>IF(AND(Table1_2[[#This Row],[ratingcount]]&lt;1095,Table1_2[[#This Row],[Rating]]&gt;4.5),"1","0")</f>
        <v>0</v>
      </c>
      <c r="S52" t="str">
        <f>IF(AND(Table1_2[[#This Row],[ratingcount]]&gt;15995,Table1_2[[#This Row],[Rating]]&lt;3.8),"1","0")</f>
        <v>0</v>
      </c>
      <c r="T52" s="5">
        <f>IF(Table1_2[[#This Row],[discount_percentage]]&gt;0,Table1_2[[#This Row],[Rating]]/Table1_2[[#This Row],[discount_percentage]],"")</f>
        <v>56.25</v>
      </c>
      <c r="U52" s="5">
        <f>IF(Table1_2[[#This Row],[discount_percentage]],Table1_2[[#This Row],[Rating]]/Table1_2[[#This Row],[discount_percentage]],"0")</f>
        <v>56.25</v>
      </c>
    </row>
    <row r="53" spans="1:21" x14ac:dyDescent="0.45">
      <c r="A53" t="s">
        <v>6692</v>
      </c>
      <c r="B53" t="s">
        <v>6693</v>
      </c>
      <c r="C53" t="s">
        <v>12068</v>
      </c>
      <c r="D53" t="s">
        <v>12069</v>
      </c>
      <c r="E53">
        <v>299</v>
      </c>
      <c r="F53">
        <v>990</v>
      </c>
      <c r="G53" s="2">
        <v>0.7</v>
      </c>
      <c r="H53">
        <v>4.5</v>
      </c>
      <c r="I53">
        <v>2453</v>
      </c>
      <c r="J53" t="s">
        <v>6694</v>
      </c>
      <c r="K53" t="s">
        <v>6695</v>
      </c>
      <c r="L53" t="s">
        <v>6696</v>
      </c>
      <c r="M53" t="s">
        <v>6697</v>
      </c>
      <c r="N53" t="s">
        <v>6698</v>
      </c>
      <c r="O53" t="s">
        <v>6699</v>
      </c>
      <c r="P53" t="s">
        <v>6700</v>
      </c>
      <c r="Q53" t="s">
        <v>6701</v>
      </c>
      <c r="R53" t="str">
        <f>IF(AND(Table1_2[[#This Row],[ratingcount]]&lt;1095,Table1_2[[#This Row],[Rating]]&gt;4.5),"1","0")</f>
        <v>0</v>
      </c>
      <c r="S53" t="str">
        <f>IF(AND(Table1_2[[#This Row],[ratingcount]]&gt;15995,Table1_2[[#This Row],[Rating]]&lt;3.8),"1","0")</f>
        <v>0</v>
      </c>
      <c r="T53" s="5">
        <f>IF(Table1_2[[#This Row],[discount_percentage]]&gt;0,Table1_2[[#This Row],[Rating]]/Table1_2[[#This Row],[discount_percentage]],"")</f>
        <v>6.4285714285714288</v>
      </c>
      <c r="U53" s="5">
        <f>IF(Table1_2[[#This Row],[discount_percentage]],Table1_2[[#This Row],[Rating]]/Table1_2[[#This Row],[discount_percentage]],"0")</f>
        <v>6.4285714285714288</v>
      </c>
    </row>
    <row r="54" spans="1:21" x14ac:dyDescent="0.45">
      <c r="A54" t="s">
        <v>11805</v>
      </c>
      <c r="B54" t="s">
        <v>11806</v>
      </c>
      <c r="C54" t="s">
        <v>12321</v>
      </c>
      <c r="D54" t="s">
        <v>12464</v>
      </c>
      <c r="E54">
        <v>6790</v>
      </c>
      <c r="F54">
        <v>10995</v>
      </c>
      <c r="G54" s="2">
        <v>0.38</v>
      </c>
      <c r="H54">
        <v>4.5</v>
      </c>
      <c r="I54">
        <v>3192</v>
      </c>
      <c r="J54" t="s">
        <v>11807</v>
      </c>
      <c r="K54" t="s">
        <v>11808</v>
      </c>
      <c r="L54" t="s">
        <v>11809</v>
      </c>
      <c r="M54" t="s">
        <v>11810</v>
      </c>
      <c r="N54" t="s">
        <v>11811</v>
      </c>
      <c r="O54" t="s">
        <v>12640</v>
      </c>
      <c r="P54" t="s">
        <v>11812</v>
      </c>
      <c r="Q54" t="s">
        <v>11813</v>
      </c>
      <c r="R54" t="str">
        <f>IF(AND(Table1_2[[#This Row],[ratingcount]]&lt;1095,Table1_2[[#This Row],[Rating]]&gt;4.5),"1","0")</f>
        <v>0</v>
      </c>
      <c r="S54" t="str">
        <f>IF(AND(Table1_2[[#This Row],[ratingcount]]&gt;15995,Table1_2[[#This Row],[Rating]]&lt;3.8),"1","0")</f>
        <v>0</v>
      </c>
      <c r="T54" s="5">
        <f>IF(Table1_2[[#This Row],[discount_percentage]]&gt;0,Table1_2[[#This Row],[Rating]]/Table1_2[[#This Row],[discount_percentage]],"")</f>
        <v>11.842105263157894</v>
      </c>
      <c r="U54" s="5">
        <f>IF(Table1_2[[#This Row],[discount_percentage]],Table1_2[[#This Row],[Rating]]/Table1_2[[#This Row],[discount_percentage]],"0")</f>
        <v>11.842105263157894</v>
      </c>
    </row>
    <row r="55" spans="1:21" x14ac:dyDescent="0.45">
      <c r="A55" t="s">
        <v>5751</v>
      </c>
      <c r="B55" t="s">
        <v>5752</v>
      </c>
      <c r="C55" t="s">
        <v>12319</v>
      </c>
      <c r="D55" t="s">
        <v>12320</v>
      </c>
      <c r="E55">
        <v>252</v>
      </c>
      <c r="F55">
        <v>315</v>
      </c>
      <c r="G55" s="2">
        <v>0.2</v>
      </c>
      <c r="H55">
        <v>4.5</v>
      </c>
      <c r="I55">
        <v>3785</v>
      </c>
      <c r="J55" t="s">
        <v>5753</v>
      </c>
      <c r="K55" t="s">
        <v>5754</v>
      </c>
      <c r="L55" t="s">
        <v>5755</v>
      </c>
      <c r="M55" t="s">
        <v>5756</v>
      </c>
      <c r="N55" t="s">
        <v>5757</v>
      </c>
      <c r="O55" t="s">
        <v>12369</v>
      </c>
      <c r="P55" t="s">
        <v>5758</v>
      </c>
      <c r="Q55" t="s">
        <v>5759</v>
      </c>
      <c r="R55" t="str">
        <f>IF(AND(Table1_2[[#This Row],[ratingcount]]&lt;1095,Table1_2[[#This Row],[Rating]]&gt;4.5),"1","0")</f>
        <v>0</v>
      </c>
      <c r="S55" t="str">
        <f>IF(AND(Table1_2[[#This Row],[ratingcount]]&gt;15995,Table1_2[[#This Row],[Rating]]&lt;3.8),"1","0")</f>
        <v>0</v>
      </c>
      <c r="T55" s="5">
        <f>IF(Table1_2[[#This Row],[discount_percentage]]&gt;0,Table1_2[[#This Row],[Rating]]/Table1_2[[#This Row],[discount_percentage]],"")</f>
        <v>22.5</v>
      </c>
      <c r="U55" s="5">
        <f>IF(Table1_2[[#This Row],[discount_percentage]],Table1_2[[#This Row],[Rating]]/Table1_2[[#This Row],[discount_percentage]],"0")</f>
        <v>22.5</v>
      </c>
    </row>
    <row r="56" spans="1:21" x14ac:dyDescent="0.45">
      <c r="A56" t="s">
        <v>6617</v>
      </c>
      <c r="B56" t="s">
        <v>6618</v>
      </c>
      <c r="C56" t="s">
        <v>12068</v>
      </c>
      <c r="D56" t="s">
        <v>12069</v>
      </c>
      <c r="E56">
        <v>1439</v>
      </c>
      <c r="F56">
        <v>2890</v>
      </c>
      <c r="G56" s="2">
        <v>0.5</v>
      </c>
      <c r="H56">
        <v>4.5</v>
      </c>
      <c r="I56">
        <v>4099</v>
      </c>
      <c r="J56" t="s">
        <v>6619</v>
      </c>
      <c r="K56" t="s">
        <v>6620</v>
      </c>
      <c r="L56" t="s">
        <v>6621</v>
      </c>
      <c r="M56" t="s">
        <v>6622</v>
      </c>
      <c r="N56" t="s">
        <v>6623</v>
      </c>
      <c r="O56" t="s">
        <v>6624</v>
      </c>
      <c r="P56" t="s">
        <v>6625</v>
      </c>
      <c r="Q56" t="s">
        <v>6626</v>
      </c>
      <c r="R56" t="str">
        <f>IF(AND(Table1_2[[#This Row],[ratingcount]]&lt;1095,Table1_2[[#This Row],[Rating]]&gt;4.5),"1","0")</f>
        <v>0</v>
      </c>
      <c r="S56" t="str">
        <f>IF(AND(Table1_2[[#This Row],[ratingcount]]&gt;15995,Table1_2[[#This Row],[Rating]]&lt;3.8),"1","0")</f>
        <v>0</v>
      </c>
      <c r="T56" s="5">
        <f>IF(Table1_2[[#This Row],[discount_percentage]]&gt;0,Table1_2[[#This Row],[Rating]]/Table1_2[[#This Row],[discount_percentage]],"")</f>
        <v>9</v>
      </c>
      <c r="U56" s="5">
        <f>IF(Table1_2[[#This Row],[discount_percentage]],Table1_2[[#This Row],[Rating]]/Table1_2[[#This Row],[discount_percentage]],"0")</f>
        <v>9</v>
      </c>
    </row>
    <row r="57" spans="1:21" x14ac:dyDescent="0.45">
      <c r="A57" t="s">
        <v>6751</v>
      </c>
      <c r="B57" t="s">
        <v>6752</v>
      </c>
      <c r="C57" t="s">
        <v>12068</v>
      </c>
      <c r="D57" t="s">
        <v>12069</v>
      </c>
      <c r="E57">
        <v>425</v>
      </c>
      <c r="F57">
        <v>899</v>
      </c>
      <c r="G57" s="2">
        <v>0.53</v>
      </c>
      <c r="H57">
        <v>4.5</v>
      </c>
      <c r="I57">
        <v>4219</v>
      </c>
      <c r="J57" t="s">
        <v>6753</v>
      </c>
      <c r="K57" t="s">
        <v>6754</v>
      </c>
      <c r="L57" t="s">
        <v>6755</v>
      </c>
      <c r="M57" t="s">
        <v>6756</v>
      </c>
      <c r="N57" t="s">
        <v>6757</v>
      </c>
      <c r="O57" t="s">
        <v>6758</v>
      </c>
      <c r="P57" t="s">
        <v>6759</v>
      </c>
      <c r="Q57" t="s">
        <v>6760</v>
      </c>
      <c r="R57" t="str">
        <f>IF(AND(Table1_2[[#This Row],[ratingcount]]&lt;1095,Table1_2[[#This Row],[Rating]]&gt;4.5),"1","0")</f>
        <v>0</v>
      </c>
      <c r="S57" t="str">
        <f>IF(AND(Table1_2[[#This Row],[ratingcount]]&gt;15995,Table1_2[[#This Row],[Rating]]&lt;3.8),"1","0")</f>
        <v>0</v>
      </c>
      <c r="T57" s="5">
        <f>IF(Table1_2[[#This Row],[discount_percentage]]&gt;0,Table1_2[[#This Row],[Rating]]/Table1_2[[#This Row],[discount_percentage]],"")</f>
        <v>8.4905660377358494</v>
      </c>
      <c r="U57" s="5">
        <f>IF(Table1_2[[#This Row],[discount_percentage]],Table1_2[[#This Row],[Rating]]/Table1_2[[#This Row],[discount_percentage]],"0")</f>
        <v>8.4905660377358494</v>
      </c>
    </row>
    <row r="58" spans="1:21" x14ac:dyDescent="0.45">
      <c r="A58" t="s">
        <v>6634</v>
      </c>
      <c r="B58" t="s">
        <v>6635</v>
      </c>
      <c r="C58" t="s">
        <v>12319</v>
      </c>
      <c r="D58" t="s">
        <v>12320</v>
      </c>
      <c r="E58">
        <v>157</v>
      </c>
      <c r="F58">
        <v>160</v>
      </c>
      <c r="G58" s="2">
        <v>0.02</v>
      </c>
      <c r="H58">
        <v>4.5</v>
      </c>
      <c r="I58">
        <v>4428</v>
      </c>
      <c r="J58" t="s">
        <v>6636</v>
      </c>
      <c r="K58" t="s">
        <v>6637</v>
      </c>
      <c r="L58" t="s">
        <v>6638</v>
      </c>
      <c r="M58" t="s">
        <v>6639</v>
      </c>
      <c r="N58" t="s">
        <v>6640</v>
      </c>
      <c r="O58" t="s">
        <v>6641</v>
      </c>
      <c r="P58" t="s">
        <v>6642</v>
      </c>
      <c r="Q58" t="s">
        <v>6643</v>
      </c>
      <c r="R58" t="str">
        <f>IF(AND(Table1_2[[#This Row],[ratingcount]]&lt;1095,Table1_2[[#This Row],[Rating]]&gt;4.5),"1","0")</f>
        <v>0</v>
      </c>
      <c r="S58" t="str">
        <f>IF(AND(Table1_2[[#This Row],[ratingcount]]&gt;15995,Table1_2[[#This Row],[Rating]]&lt;3.8),"1","0")</f>
        <v>0</v>
      </c>
      <c r="T58" s="5">
        <f>IF(Table1_2[[#This Row],[discount_percentage]]&gt;0,Table1_2[[#This Row],[Rating]]/Table1_2[[#This Row],[discount_percentage]],"")</f>
        <v>225</v>
      </c>
      <c r="U58" s="5">
        <f>IF(Table1_2[[#This Row],[discount_percentage]],Table1_2[[#This Row],[Rating]]/Table1_2[[#This Row],[discount_percentage]],"0")</f>
        <v>225</v>
      </c>
    </row>
    <row r="59" spans="1:21" x14ac:dyDescent="0.45">
      <c r="A59" t="s">
        <v>5291</v>
      </c>
      <c r="B59" t="s">
        <v>5292</v>
      </c>
      <c r="C59" t="s">
        <v>12076</v>
      </c>
      <c r="D59" t="s">
        <v>12324</v>
      </c>
      <c r="E59">
        <v>549</v>
      </c>
      <c r="F59">
        <v>549</v>
      </c>
      <c r="G59" s="2">
        <v>0</v>
      </c>
      <c r="H59">
        <v>4.5</v>
      </c>
      <c r="I59">
        <v>4875</v>
      </c>
      <c r="J59" t="s">
        <v>5293</v>
      </c>
      <c r="K59" t="s">
        <v>5294</v>
      </c>
      <c r="L59" t="s">
        <v>5295</v>
      </c>
      <c r="M59" t="s">
        <v>5296</v>
      </c>
      <c r="N59" t="s">
        <v>5297</v>
      </c>
      <c r="O59" t="s">
        <v>5298</v>
      </c>
      <c r="P59" t="s">
        <v>5299</v>
      </c>
      <c r="Q59" t="s">
        <v>5300</v>
      </c>
      <c r="R59" t="str">
        <f>IF(AND(Table1_2[[#This Row],[ratingcount]]&lt;1095,Table1_2[[#This Row],[Rating]]&gt;4.5),"1","0")</f>
        <v>0</v>
      </c>
      <c r="S59" t="str">
        <f>IF(AND(Table1_2[[#This Row],[ratingcount]]&gt;15995,Table1_2[[#This Row],[Rating]]&lt;3.8),"1","0")</f>
        <v>0</v>
      </c>
      <c r="T59" s="5" t="str">
        <f>IF(Table1_2[[#This Row],[discount_percentage]]&gt;0,Table1_2[[#This Row],[Rating]]/Table1_2[[#This Row],[discount_percentage]],"")</f>
        <v/>
      </c>
      <c r="U59" s="5" t="str">
        <f>IF(Table1_2[[#This Row],[discount_percentage]],Table1_2[[#This Row],[Rating]]/Table1_2[[#This Row],[discount_percentage]],"0")</f>
        <v>0</v>
      </c>
    </row>
    <row r="60" spans="1:21" x14ac:dyDescent="0.45">
      <c r="A60" t="s">
        <v>7672</v>
      </c>
      <c r="B60" t="s">
        <v>7673</v>
      </c>
      <c r="C60" t="s">
        <v>12319</v>
      </c>
      <c r="D60" t="s">
        <v>12320</v>
      </c>
      <c r="E60">
        <v>120</v>
      </c>
      <c r="F60">
        <v>120</v>
      </c>
      <c r="G60" s="2">
        <v>0</v>
      </c>
      <c r="H60">
        <v>4.5</v>
      </c>
      <c r="I60">
        <v>4951</v>
      </c>
      <c r="J60" t="s">
        <v>7674</v>
      </c>
      <c r="K60" t="s">
        <v>7675</v>
      </c>
      <c r="L60" t="s">
        <v>7676</v>
      </c>
      <c r="M60" t="s">
        <v>7677</v>
      </c>
      <c r="N60" t="s">
        <v>7678</v>
      </c>
      <c r="O60" t="s">
        <v>7679</v>
      </c>
      <c r="P60" t="s">
        <v>7680</v>
      </c>
      <c r="Q60" t="s">
        <v>7681</v>
      </c>
      <c r="R60" t="str">
        <f>IF(AND(Table1_2[[#This Row],[ratingcount]]&lt;1095,Table1_2[[#This Row],[Rating]]&gt;4.5),"1","0")</f>
        <v>0</v>
      </c>
      <c r="S60" t="str">
        <f>IF(AND(Table1_2[[#This Row],[ratingcount]]&gt;15995,Table1_2[[#This Row],[Rating]]&lt;3.8),"1","0")</f>
        <v>0</v>
      </c>
      <c r="T60" s="5" t="str">
        <f>IF(Table1_2[[#This Row],[discount_percentage]]&gt;0,Table1_2[[#This Row],[Rating]]/Table1_2[[#This Row],[discount_percentage]],"")</f>
        <v/>
      </c>
      <c r="U60" s="5" t="str">
        <f>IF(Table1_2[[#This Row],[discount_percentage]],Table1_2[[#This Row],[Rating]]/Table1_2[[#This Row],[discount_percentage]],"0")</f>
        <v>0</v>
      </c>
    </row>
    <row r="61" spans="1:21" x14ac:dyDescent="0.45">
      <c r="A61" t="s">
        <v>10364</v>
      </c>
      <c r="B61" t="s">
        <v>10365</v>
      </c>
      <c r="C61" t="s">
        <v>12321</v>
      </c>
      <c r="D61" t="s">
        <v>12464</v>
      </c>
      <c r="E61">
        <v>6525</v>
      </c>
      <c r="F61">
        <v>8820</v>
      </c>
      <c r="G61" s="2">
        <v>0.26</v>
      </c>
      <c r="H61">
        <v>4.5</v>
      </c>
      <c r="I61">
        <v>5137</v>
      </c>
      <c r="J61" t="s">
        <v>10366</v>
      </c>
      <c r="K61" t="s">
        <v>10367</v>
      </c>
      <c r="L61" t="s">
        <v>10368</v>
      </c>
      <c r="M61" t="s">
        <v>10369</v>
      </c>
      <c r="N61" t="s">
        <v>10370</v>
      </c>
      <c r="O61" t="s">
        <v>10371</v>
      </c>
      <c r="P61" t="s">
        <v>10372</v>
      </c>
      <c r="Q61" t="s">
        <v>10373</v>
      </c>
      <c r="R61" t="str">
        <f>IF(AND(Table1_2[[#This Row],[ratingcount]]&lt;1095,Table1_2[[#This Row],[Rating]]&gt;4.5),"1","0")</f>
        <v>0</v>
      </c>
      <c r="S61" t="str">
        <f>IF(AND(Table1_2[[#This Row],[ratingcount]]&gt;15995,Table1_2[[#This Row],[Rating]]&lt;3.8),"1","0")</f>
        <v>0</v>
      </c>
      <c r="T61" s="5">
        <f>IF(Table1_2[[#This Row],[discount_percentage]]&gt;0,Table1_2[[#This Row],[Rating]]/Table1_2[[#This Row],[discount_percentage]],"")</f>
        <v>17.307692307692307</v>
      </c>
      <c r="U61" s="5">
        <f>IF(Table1_2[[#This Row],[discount_percentage]],Table1_2[[#This Row],[Rating]]/Table1_2[[#This Row],[discount_percentage]],"0")</f>
        <v>17.307692307692307</v>
      </c>
    </row>
    <row r="62" spans="1:21" x14ac:dyDescent="0.45">
      <c r="A62" t="s">
        <v>1251</v>
      </c>
      <c r="B62" t="s">
        <v>1252</v>
      </c>
      <c r="C62" t="s">
        <v>12068</v>
      </c>
      <c r="D62" t="s">
        <v>12069</v>
      </c>
      <c r="E62">
        <v>999</v>
      </c>
      <c r="F62">
        <v>2100</v>
      </c>
      <c r="G62" s="2">
        <v>0.52</v>
      </c>
      <c r="H62">
        <v>4.5</v>
      </c>
      <c r="I62">
        <v>5492</v>
      </c>
      <c r="J62" t="s">
        <v>481</v>
      </c>
      <c r="K62" t="s">
        <v>1253</v>
      </c>
      <c r="L62" t="s">
        <v>1254</v>
      </c>
      <c r="M62" t="s">
        <v>1255</v>
      </c>
      <c r="N62" t="s">
        <v>1256</v>
      </c>
      <c r="O62" t="s">
        <v>1257</v>
      </c>
      <c r="P62" t="s">
        <v>1258</v>
      </c>
      <c r="Q62" t="s">
        <v>1259</v>
      </c>
      <c r="R62" t="str">
        <f>IF(AND(Table1_2[[#This Row],[ratingcount]]&lt;1095,Table1_2[[#This Row],[Rating]]&gt;4.5),"1","0")</f>
        <v>0</v>
      </c>
      <c r="S62" t="str">
        <f>IF(AND(Table1_2[[#This Row],[ratingcount]]&gt;15995,Table1_2[[#This Row],[Rating]]&lt;3.8),"1","0")</f>
        <v>0</v>
      </c>
      <c r="T62" s="5">
        <f>IF(Table1_2[[#This Row],[discount_percentage]]&gt;0,Table1_2[[#This Row],[Rating]]/Table1_2[[#This Row],[discount_percentage]],"")</f>
        <v>8.6538461538461533</v>
      </c>
      <c r="U62" s="5">
        <f>IF(Table1_2[[#This Row],[discount_percentage]],Table1_2[[#This Row],[Rating]]/Table1_2[[#This Row],[discount_percentage]],"0")</f>
        <v>8.6538461538461533</v>
      </c>
    </row>
    <row r="63" spans="1:21" x14ac:dyDescent="0.45">
      <c r="A63" t="s">
        <v>4811</v>
      </c>
      <c r="B63" t="s">
        <v>4812</v>
      </c>
      <c r="C63" t="s">
        <v>12319</v>
      </c>
      <c r="D63" t="s">
        <v>12326</v>
      </c>
      <c r="E63">
        <v>1295</v>
      </c>
      <c r="F63">
        <v>1295</v>
      </c>
      <c r="G63" s="2">
        <v>0</v>
      </c>
      <c r="H63">
        <v>4.5</v>
      </c>
      <c r="I63">
        <v>5760</v>
      </c>
      <c r="J63" t="s">
        <v>4813</v>
      </c>
      <c r="K63" t="s">
        <v>4814</v>
      </c>
      <c r="L63" t="s">
        <v>4815</v>
      </c>
      <c r="M63" t="s">
        <v>4816</v>
      </c>
      <c r="N63" t="s">
        <v>4817</v>
      </c>
      <c r="O63" t="s">
        <v>4818</v>
      </c>
      <c r="P63" t="s">
        <v>4819</v>
      </c>
      <c r="Q63" t="s">
        <v>4820</v>
      </c>
      <c r="R63" t="str">
        <f>IF(AND(Table1_2[[#This Row],[ratingcount]]&lt;1095,Table1_2[[#This Row],[Rating]]&gt;4.5),"1","0")</f>
        <v>0</v>
      </c>
      <c r="S63" t="str">
        <f>IF(AND(Table1_2[[#This Row],[ratingcount]]&gt;15995,Table1_2[[#This Row],[Rating]]&lt;3.8),"1","0")</f>
        <v>0</v>
      </c>
      <c r="T63" s="5" t="str">
        <f>IF(Table1_2[[#This Row],[discount_percentage]]&gt;0,Table1_2[[#This Row],[Rating]]/Table1_2[[#This Row],[discount_percentage]],"")</f>
        <v/>
      </c>
      <c r="U63" s="5" t="str">
        <f>IF(Table1_2[[#This Row],[discount_percentage]],Table1_2[[#This Row],[Rating]]/Table1_2[[#This Row],[discount_percentage]],"0")</f>
        <v>0</v>
      </c>
    </row>
    <row r="64" spans="1:21" x14ac:dyDescent="0.45">
      <c r="A64" t="s">
        <v>6789</v>
      </c>
      <c r="B64" t="s">
        <v>6790</v>
      </c>
      <c r="C64" t="s">
        <v>12321</v>
      </c>
      <c r="D64" t="s">
        <v>12322</v>
      </c>
      <c r="E64">
        <v>310</v>
      </c>
      <c r="F64">
        <v>310</v>
      </c>
      <c r="G64" s="2">
        <v>0</v>
      </c>
      <c r="H64">
        <v>4.5</v>
      </c>
      <c r="I64">
        <v>5882</v>
      </c>
      <c r="J64" t="s">
        <v>6791</v>
      </c>
      <c r="K64" t="s">
        <v>6792</v>
      </c>
      <c r="L64" t="s">
        <v>6793</v>
      </c>
      <c r="M64" t="s">
        <v>6794</v>
      </c>
      <c r="N64" t="s">
        <v>6795</v>
      </c>
      <c r="O64" t="s">
        <v>6796</v>
      </c>
      <c r="P64" t="s">
        <v>6797</v>
      </c>
      <c r="Q64" t="s">
        <v>6798</v>
      </c>
      <c r="R64" t="str">
        <f>IF(AND(Table1_2[[#This Row],[ratingcount]]&lt;1095,Table1_2[[#This Row],[Rating]]&gt;4.5),"1","0")</f>
        <v>0</v>
      </c>
      <c r="S64" t="str">
        <f>IF(AND(Table1_2[[#This Row],[ratingcount]]&gt;15995,Table1_2[[#This Row],[Rating]]&lt;3.8),"1","0")</f>
        <v>0</v>
      </c>
      <c r="T64" s="5" t="str">
        <f>IF(Table1_2[[#This Row],[discount_percentage]]&gt;0,Table1_2[[#This Row],[Rating]]/Table1_2[[#This Row],[discount_percentage]],"")</f>
        <v/>
      </c>
      <c r="U64" s="5" t="str">
        <f>IF(Table1_2[[#This Row],[discount_percentage]],Table1_2[[#This Row],[Rating]]/Table1_2[[#This Row],[discount_percentage]],"0")</f>
        <v>0</v>
      </c>
    </row>
    <row r="65" spans="1:21" x14ac:dyDescent="0.45">
      <c r="A65" t="s">
        <v>7529</v>
      </c>
      <c r="B65" t="s">
        <v>7530</v>
      </c>
      <c r="C65" t="s">
        <v>12388</v>
      </c>
      <c r="D65" t="s">
        <v>12389</v>
      </c>
      <c r="E65">
        <v>249</v>
      </c>
      <c r="F65">
        <v>599</v>
      </c>
      <c r="G65" s="2">
        <v>0.57999999999999996</v>
      </c>
      <c r="H65">
        <v>4.5</v>
      </c>
      <c r="I65">
        <v>5985</v>
      </c>
      <c r="J65" t="s">
        <v>7531</v>
      </c>
      <c r="K65" t="s">
        <v>7532</v>
      </c>
      <c r="L65" t="s">
        <v>7533</v>
      </c>
      <c r="M65" t="s">
        <v>7534</v>
      </c>
      <c r="N65" t="s">
        <v>7535</v>
      </c>
      <c r="O65" t="s">
        <v>7536</v>
      </c>
      <c r="P65" t="s">
        <v>7537</v>
      </c>
      <c r="Q65" t="s">
        <v>7538</v>
      </c>
      <c r="R65" t="str">
        <f>IF(AND(Table1_2[[#This Row],[ratingcount]]&lt;1095,Table1_2[[#This Row],[Rating]]&gt;4.5),"1","0")</f>
        <v>0</v>
      </c>
      <c r="S65" t="str">
        <f>IF(AND(Table1_2[[#This Row],[ratingcount]]&gt;15995,Table1_2[[#This Row],[Rating]]&lt;3.8),"1","0")</f>
        <v>0</v>
      </c>
      <c r="T65" s="5">
        <f>IF(Table1_2[[#This Row],[discount_percentage]]&gt;0,Table1_2[[#This Row],[Rating]]/Table1_2[[#This Row],[discount_percentage]],"")</f>
        <v>7.7586206896551726</v>
      </c>
      <c r="U65" s="5">
        <f>IF(Table1_2[[#This Row],[discount_percentage]],Table1_2[[#This Row],[Rating]]/Table1_2[[#This Row],[discount_percentage]],"0")</f>
        <v>7.7586206896551726</v>
      </c>
    </row>
    <row r="66" spans="1:21" x14ac:dyDescent="0.45">
      <c r="A66" t="s">
        <v>9933</v>
      </c>
      <c r="B66" t="s">
        <v>9934</v>
      </c>
      <c r="C66" t="s">
        <v>12321</v>
      </c>
      <c r="D66" t="s">
        <v>12464</v>
      </c>
      <c r="E66">
        <v>5890</v>
      </c>
      <c r="F66">
        <v>7506</v>
      </c>
      <c r="G66" s="2">
        <v>0.22</v>
      </c>
      <c r="H66">
        <v>4.5</v>
      </c>
      <c r="I66">
        <v>7241</v>
      </c>
      <c r="J66" t="s">
        <v>9935</v>
      </c>
      <c r="K66" t="s">
        <v>9936</v>
      </c>
      <c r="L66" t="s">
        <v>9937</v>
      </c>
      <c r="M66" t="s">
        <v>9938</v>
      </c>
      <c r="N66" t="s">
        <v>9939</v>
      </c>
      <c r="O66" t="s">
        <v>9940</v>
      </c>
      <c r="P66" t="s">
        <v>9941</v>
      </c>
      <c r="Q66" t="s">
        <v>9942</v>
      </c>
      <c r="R66" t="str">
        <f>IF(AND(Table1_2[[#This Row],[ratingcount]]&lt;1095,Table1_2[[#This Row],[Rating]]&gt;4.5),"1","0")</f>
        <v>0</v>
      </c>
      <c r="S66" t="str">
        <f>IF(AND(Table1_2[[#This Row],[ratingcount]]&gt;15995,Table1_2[[#This Row],[Rating]]&lt;3.8),"1","0")</f>
        <v>0</v>
      </c>
      <c r="T66" s="5">
        <f>IF(Table1_2[[#This Row],[discount_percentage]]&gt;0,Table1_2[[#This Row],[Rating]]/Table1_2[[#This Row],[discount_percentage]],"")</f>
        <v>20.454545454545453</v>
      </c>
      <c r="U66" s="5">
        <f>IF(Table1_2[[#This Row],[discount_percentage]],Table1_2[[#This Row],[Rating]]/Table1_2[[#This Row],[discount_percentage]],"0")</f>
        <v>20.454545454545453</v>
      </c>
    </row>
    <row r="67" spans="1:21" x14ac:dyDescent="0.45">
      <c r="A67" t="s">
        <v>7298</v>
      </c>
      <c r="B67" t="s">
        <v>7299</v>
      </c>
      <c r="C67" t="s">
        <v>12068</v>
      </c>
      <c r="D67" t="s">
        <v>12069</v>
      </c>
      <c r="E67">
        <v>999</v>
      </c>
      <c r="F67">
        <v>1995</v>
      </c>
      <c r="G67" s="2">
        <v>0.5</v>
      </c>
      <c r="H67">
        <v>4.5</v>
      </c>
      <c r="I67">
        <v>7317</v>
      </c>
      <c r="J67" t="s">
        <v>7300</v>
      </c>
      <c r="K67" t="s">
        <v>7301</v>
      </c>
      <c r="L67" t="s">
        <v>7302</v>
      </c>
      <c r="M67" t="s">
        <v>7303</v>
      </c>
      <c r="N67" t="s">
        <v>7304</v>
      </c>
      <c r="O67" t="s">
        <v>7305</v>
      </c>
      <c r="P67" t="s">
        <v>7306</v>
      </c>
      <c r="Q67" t="s">
        <v>7307</v>
      </c>
      <c r="R67" t="str">
        <f>IF(AND(Table1_2[[#This Row],[ratingcount]]&lt;1095,Table1_2[[#This Row],[Rating]]&gt;4.5),"1","0")</f>
        <v>0</v>
      </c>
      <c r="S67" t="str">
        <f>IF(AND(Table1_2[[#This Row],[ratingcount]]&gt;15995,Table1_2[[#This Row],[Rating]]&lt;3.8),"1","0")</f>
        <v>0</v>
      </c>
      <c r="T67" s="5">
        <f>IF(Table1_2[[#This Row],[discount_percentage]]&gt;0,Table1_2[[#This Row],[Rating]]/Table1_2[[#This Row],[discount_percentage]],"")</f>
        <v>9</v>
      </c>
      <c r="U67" s="5">
        <f>IF(Table1_2[[#This Row],[discount_percentage]],Table1_2[[#This Row],[Rating]]/Table1_2[[#This Row],[discount_percentage]],"0")</f>
        <v>9</v>
      </c>
    </row>
    <row r="68" spans="1:21" x14ac:dyDescent="0.45">
      <c r="A68" t="s">
        <v>8668</v>
      </c>
      <c r="B68" t="s">
        <v>8669</v>
      </c>
      <c r="C68" t="s">
        <v>12321</v>
      </c>
      <c r="D68" t="s">
        <v>12464</v>
      </c>
      <c r="E68">
        <v>2095</v>
      </c>
      <c r="F68">
        <v>2095</v>
      </c>
      <c r="G68" s="2">
        <v>0</v>
      </c>
      <c r="H68">
        <v>4.5</v>
      </c>
      <c r="I68">
        <v>7949</v>
      </c>
      <c r="J68" t="s">
        <v>8670</v>
      </c>
      <c r="K68" t="s">
        <v>8671</v>
      </c>
      <c r="L68" t="s">
        <v>8672</v>
      </c>
      <c r="M68" t="s">
        <v>8673</v>
      </c>
      <c r="N68" t="s">
        <v>8674</v>
      </c>
      <c r="O68" t="s">
        <v>12508</v>
      </c>
      <c r="P68" t="s">
        <v>8675</v>
      </c>
      <c r="Q68" t="s">
        <v>8676</v>
      </c>
      <c r="R68" t="str">
        <f>IF(AND(Table1_2[[#This Row],[ratingcount]]&lt;1095,Table1_2[[#This Row],[Rating]]&gt;4.5),"1","0")</f>
        <v>0</v>
      </c>
      <c r="S68" t="str">
        <f>IF(AND(Table1_2[[#This Row],[ratingcount]]&gt;15995,Table1_2[[#This Row],[Rating]]&lt;3.8),"1","0")</f>
        <v>0</v>
      </c>
      <c r="T68" s="5" t="str">
        <f>IF(Table1_2[[#This Row],[discount_percentage]]&gt;0,Table1_2[[#This Row],[Rating]]/Table1_2[[#This Row],[discount_percentage]],"")</f>
        <v/>
      </c>
      <c r="U68" s="5" t="str">
        <f>IF(Table1_2[[#This Row],[discount_percentage]],Table1_2[[#This Row],[Rating]]/Table1_2[[#This Row],[discount_percentage]],"0")</f>
        <v>0</v>
      </c>
    </row>
    <row r="69" spans="1:21" x14ac:dyDescent="0.45">
      <c r="A69" t="s">
        <v>5552</v>
      </c>
      <c r="B69" t="s">
        <v>5553</v>
      </c>
      <c r="C69" t="s">
        <v>12319</v>
      </c>
      <c r="D69" t="s">
        <v>12326</v>
      </c>
      <c r="E69">
        <v>440</v>
      </c>
      <c r="F69">
        <v>440</v>
      </c>
      <c r="G69" s="2">
        <v>0</v>
      </c>
      <c r="H69">
        <v>4.5</v>
      </c>
      <c r="I69">
        <v>8610</v>
      </c>
      <c r="J69" t="s">
        <v>5554</v>
      </c>
      <c r="K69" t="s">
        <v>5555</v>
      </c>
      <c r="L69" t="s">
        <v>5556</v>
      </c>
      <c r="M69" t="s">
        <v>5557</v>
      </c>
      <c r="N69" t="s">
        <v>5558</v>
      </c>
      <c r="O69" t="s">
        <v>5559</v>
      </c>
      <c r="P69" t="s">
        <v>5560</v>
      </c>
      <c r="Q69" t="s">
        <v>5561</v>
      </c>
      <c r="R69" t="str">
        <f>IF(AND(Table1_2[[#This Row],[ratingcount]]&lt;1095,Table1_2[[#This Row],[Rating]]&gt;4.5),"1","0")</f>
        <v>0</v>
      </c>
      <c r="S69" t="str">
        <f>IF(AND(Table1_2[[#This Row],[ratingcount]]&gt;15995,Table1_2[[#This Row],[Rating]]&lt;3.8),"1","0")</f>
        <v>0</v>
      </c>
      <c r="T69" s="5" t="str">
        <f>IF(Table1_2[[#This Row],[discount_percentage]]&gt;0,Table1_2[[#This Row],[Rating]]/Table1_2[[#This Row],[discount_percentage]],"")</f>
        <v/>
      </c>
      <c r="U69" s="5" t="str">
        <f>IF(Table1_2[[#This Row],[discount_percentage]],Table1_2[[#This Row],[Rating]]/Table1_2[[#This Row],[discount_percentage]],"0")</f>
        <v>0</v>
      </c>
    </row>
    <row r="70" spans="1:21" x14ac:dyDescent="0.45">
      <c r="A70" t="s">
        <v>5177</v>
      </c>
      <c r="B70" t="s">
        <v>5178</v>
      </c>
      <c r="C70" t="s">
        <v>12319</v>
      </c>
      <c r="D70" t="s">
        <v>12320</v>
      </c>
      <c r="E70">
        <v>157</v>
      </c>
      <c r="F70">
        <v>160</v>
      </c>
      <c r="G70" s="2">
        <v>0.02</v>
      </c>
      <c r="H70">
        <v>4.5</v>
      </c>
      <c r="I70">
        <v>8618</v>
      </c>
      <c r="J70" t="s">
        <v>5179</v>
      </c>
      <c r="K70" t="s">
        <v>5180</v>
      </c>
      <c r="L70" t="s">
        <v>5181</v>
      </c>
      <c r="M70" t="s">
        <v>5182</v>
      </c>
      <c r="N70" t="s">
        <v>5183</v>
      </c>
      <c r="O70" t="s">
        <v>5184</v>
      </c>
      <c r="P70" t="s">
        <v>5185</v>
      </c>
      <c r="Q70" t="s">
        <v>5186</v>
      </c>
      <c r="R70" t="str">
        <f>IF(AND(Table1_2[[#This Row],[ratingcount]]&lt;1095,Table1_2[[#This Row],[Rating]]&gt;4.5),"1","0")</f>
        <v>0</v>
      </c>
      <c r="S70" t="str">
        <f>IF(AND(Table1_2[[#This Row],[ratingcount]]&gt;15995,Table1_2[[#This Row],[Rating]]&lt;3.8),"1","0")</f>
        <v>0</v>
      </c>
      <c r="T70" s="5">
        <f>IF(Table1_2[[#This Row],[discount_percentage]]&gt;0,Table1_2[[#This Row],[Rating]]/Table1_2[[#This Row],[discount_percentage]],"")</f>
        <v>225</v>
      </c>
      <c r="U70" s="5">
        <f>IF(Table1_2[[#This Row],[discount_percentage]],Table1_2[[#This Row],[Rating]]/Table1_2[[#This Row],[discount_percentage]],"0")</f>
        <v>225</v>
      </c>
    </row>
    <row r="71" spans="1:21" x14ac:dyDescent="0.45">
      <c r="A71" t="s">
        <v>6158</v>
      </c>
      <c r="B71" t="s">
        <v>6159</v>
      </c>
      <c r="C71" t="s">
        <v>12068</v>
      </c>
      <c r="D71" t="s">
        <v>12074</v>
      </c>
      <c r="E71">
        <v>1499</v>
      </c>
      <c r="F71">
        <v>2999</v>
      </c>
      <c r="G71" s="2">
        <v>0.5</v>
      </c>
      <c r="H71">
        <v>4.5</v>
      </c>
      <c r="I71">
        <v>8656</v>
      </c>
      <c r="J71" t="s">
        <v>6160</v>
      </c>
      <c r="K71" t="s">
        <v>6161</v>
      </c>
      <c r="L71" t="s">
        <v>6162</v>
      </c>
      <c r="M71" t="s">
        <v>6163</v>
      </c>
      <c r="N71" t="s">
        <v>6164</v>
      </c>
      <c r="O71" t="s">
        <v>6165</v>
      </c>
      <c r="P71" t="s">
        <v>6166</v>
      </c>
      <c r="Q71" t="s">
        <v>6167</v>
      </c>
      <c r="R71" t="str">
        <f>IF(AND(Table1_2[[#This Row],[ratingcount]]&lt;1095,Table1_2[[#This Row],[Rating]]&gt;4.5),"1","0")</f>
        <v>0</v>
      </c>
      <c r="S71" t="str">
        <f>IF(AND(Table1_2[[#This Row],[ratingcount]]&gt;15995,Table1_2[[#This Row],[Rating]]&lt;3.8),"1","0")</f>
        <v>0</v>
      </c>
      <c r="T71" s="5">
        <f>IF(Table1_2[[#This Row],[discount_percentage]]&gt;0,Table1_2[[#This Row],[Rating]]/Table1_2[[#This Row],[discount_percentage]],"")</f>
        <v>9</v>
      </c>
      <c r="U71" s="5">
        <f>IF(Table1_2[[#This Row],[discount_percentage]],Table1_2[[#This Row],[Rating]]/Table1_2[[#This Row],[discount_percentage]],"0")</f>
        <v>9</v>
      </c>
    </row>
    <row r="72" spans="1:21" x14ac:dyDescent="0.45">
      <c r="A72" t="s">
        <v>7539</v>
      </c>
      <c r="B72" t="s">
        <v>7540</v>
      </c>
      <c r="C72" t="s">
        <v>12321</v>
      </c>
      <c r="D72" t="s">
        <v>12322</v>
      </c>
      <c r="E72">
        <v>230</v>
      </c>
      <c r="F72">
        <v>230</v>
      </c>
      <c r="G72" s="2">
        <v>0</v>
      </c>
      <c r="H72">
        <v>4.5</v>
      </c>
      <c r="I72">
        <v>9427</v>
      </c>
      <c r="J72" t="s">
        <v>7541</v>
      </c>
      <c r="K72" t="s">
        <v>7542</v>
      </c>
      <c r="L72" t="s">
        <v>7543</v>
      </c>
      <c r="M72" t="s">
        <v>7544</v>
      </c>
      <c r="N72" t="s">
        <v>7545</v>
      </c>
      <c r="O72" t="s">
        <v>7546</v>
      </c>
      <c r="P72" t="s">
        <v>7547</v>
      </c>
      <c r="Q72" t="s">
        <v>7548</v>
      </c>
      <c r="R72" t="str">
        <f>IF(AND(Table1_2[[#This Row],[ratingcount]]&lt;1095,Table1_2[[#This Row],[Rating]]&gt;4.5),"1","0")</f>
        <v>0</v>
      </c>
      <c r="S72" t="str">
        <f>IF(AND(Table1_2[[#This Row],[ratingcount]]&gt;15995,Table1_2[[#This Row],[Rating]]&lt;3.8),"1","0")</f>
        <v>0</v>
      </c>
      <c r="T72" s="5" t="str">
        <f>IF(Table1_2[[#This Row],[discount_percentage]]&gt;0,Table1_2[[#This Row],[Rating]]/Table1_2[[#This Row],[discount_percentage]],"")</f>
        <v/>
      </c>
      <c r="U72" s="5" t="str">
        <f>IF(Table1_2[[#This Row],[discount_percentage]],Table1_2[[#This Row],[Rating]]/Table1_2[[#This Row],[discount_percentage]],"0")</f>
        <v>0</v>
      </c>
    </row>
    <row r="73" spans="1:21" x14ac:dyDescent="0.45">
      <c r="A73" t="s">
        <v>6864</v>
      </c>
      <c r="B73" t="s">
        <v>6865</v>
      </c>
      <c r="C73" t="s">
        <v>12068</v>
      </c>
      <c r="D73" t="s">
        <v>12069</v>
      </c>
      <c r="E73">
        <v>1495</v>
      </c>
      <c r="F73">
        <v>1995</v>
      </c>
      <c r="G73" s="2">
        <v>0.25</v>
      </c>
      <c r="H73">
        <v>4.5</v>
      </c>
      <c r="I73">
        <v>10541</v>
      </c>
      <c r="J73" t="s">
        <v>6866</v>
      </c>
      <c r="K73" t="s">
        <v>6867</v>
      </c>
      <c r="L73" t="s">
        <v>6868</v>
      </c>
      <c r="M73" t="s">
        <v>6869</v>
      </c>
      <c r="N73" t="s">
        <v>6870</v>
      </c>
      <c r="O73" t="s">
        <v>6871</v>
      </c>
      <c r="P73" t="s">
        <v>6872</v>
      </c>
      <c r="Q73" t="s">
        <v>6873</v>
      </c>
      <c r="R73" t="str">
        <f>IF(AND(Table1_2[[#This Row],[ratingcount]]&lt;1095,Table1_2[[#This Row],[Rating]]&gt;4.5),"1","0")</f>
        <v>0</v>
      </c>
      <c r="S73" t="str">
        <f>IF(AND(Table1_2[[#This Row],[ratingcount]]&gt;15995,Table1_2[[#This Row],[Rating]]&lt;3.8),"1","0")</f>
        <v>0</v>
      </c>
      <c r="T73" s="5">
        <f>IF(Table1_2[[#This Row],[discount_percentage]]&gt;0,Table1_2[[#This Row],[Rating]]/Table1_2[[#This Row],[discount_percentage]],"")</f>
        <v>18</v>
      </c>
      <c r="U73" s="5">
        <f>IF(Table1_2[[#This Row],[discount_percentage]],Table1_2[[#This Row],[Rating]]/Table1_2[[#This Row],[discount_percentage]],"0")</f>
        <v>18</v>
      </c>
    </row>
    <row r="74" spans="1:21" x14ac:dyDescent="0.45">
      <c r="A74" t="s">
        <v>3461</v>
      </c>
      <c r="B74" t="s">
        <v>3462</v>
      </c>
      <c r="C74" t="s">
        <v>12076</v>
      </c>
      <c r="D74" t="s">
        <v>12206</v>
      </c>
      <c r="E74">
        <v>99</v>
      </c>
      <c r="F74">
        <v>171</v>
      </c>
      <c r="G74" s="2">
        <v>0.42</v>
      </c>
      <c r="H74">
        <v>4.5</v>
      </c>
      <c r="I74">
        <v>11339</v>
      </c>
      <c r="J74" t="s">
        <v>3463</v>
      </c>
      <c r="K74" t="s">
        <v>3464</v>
      </c>
      <c r="L74" t="s">
        <v>3465</v>
      </c>
      <c r="M74" t="s">
        <v>3466</v>
      </c>
      <c r="N74" t="s">
        <v>3467</v>
      </c>
      <c r="O74" t="s">
        <v>3468</v>
      </c>
      <c r="P74" t="s">
        <v>3469</v>
      </c>
      <c r="Q74" t="s">
        <v>3470</v>
      </c>
      <c r="R74" t="str">
        <f>IF(AND(Table1_2[[#This Row],[ratingcount]]&lt;1095,Table1_2[[#This Row],[Rating]]&gt;4.5),"1","0")</f>
        <v>0</v>
      </c>
      <c r="S74" t="str">
        <f>IF(AND(Table1_2[[#This Row],[ratingcount]]&gt;15995,Table1_2[[#This Row],[Rating]]&lt;3.8),"1","0")</f>
        <v>0</v>
      </c>
      <c r="T74" s="5">
        <f>IF(Table1_2[[#This Row],[discount_percentage]]&gt;0,Table1_2[[#This Row],[Rating]]/Table1_2[[#This Row],[discount_percentage]],"")</f>
        <v>10.714285714285715</v>
      </c>
      <c r="U74" s="5">
        <f>IF(Table1_2[[#This Row],[discount_percentage]],Table1_2[[#This Row],[Rating]]/Table1_2[[#This Row],[discount_percentage]],"0")</f>
        <v>10.714285714285715</v>
      </c>
    </row>
    <row r="75" spans="1:21" x14ac:dyDescent="0.45">
      <c r="A75" t="s">
        <v>4945</v>
      </c>
      <c r="B75" t="s">
        <v>4946</v>
      </c>
      <c r="C75" t="s">
        <v>12068</v>
      </c>
      <c r="D75" t="s">
        <v>12069</v>
      </c>
      <c r="E75">
        <v>199</v>
      </c>
      <c r="F75">
        <v>599</v>
      </c>
      <c r="G75" s="2">
        <v>0.67</v>
      </c>
      <c r="H75">
        <v>4.5</v>
      </c>
      <c r="I75">
        <v>13568</v>
      </c>
      <c r="J75" t="s">
        <v>4947</v>
      </c>
      <c r="K75" t="s">
        <v>4948</v>
      </c>
      <c r="L75" t="s">
        <v>4949</v>
      </c>
      <c r="M75" t="s">
        <v>4950</v>
      </c>
      <c r="N75" t="s">
        <v>4951</v>
      </c>
      <c r="O75" t="s">
        <v>4952</v>
      </c>
      <c r="P75" t="s">
        <v>4953</v>
      </c>
      <c r="Q75" t="s">
        <v>4954</v>
      </c>
      <c r="R75" t="str">
        <f>IF(AND(Table1_2[[#This Row],[ratingcount]]&lt;1095,Table1_2[[#This Row],[Rating]]&gt;4.5),"1","0")</f>
        <v>0</v>
      </c>
      <c r="S75" t="str">
        <f>IF(AND(Table1_2[[#This Row],[ratingcount]]&gt;15995,Table1_2[[#This Row],[Rating]]&lt;3.8),"1","0")</f>
        <v>0</v>
      </c>
      <c r="T75" s="5">
        <f>IF(Table1_2[[#This Row],[discount_percentage]]&gt;0,Table1_2[[#This Row],[Rating]]/Table1_2[[#This Row],[discount_percentage]],"")</f>
        <v>6.7164179104477606</v>
      </c>
      <c r="U75" s="5">
        <f>IF(Table1_2[[#This Row],[discount_percentage]],Table1_2[[#This Row],[Rating]]/Table1_2[[#This Row],[discount_percentage]],"0")</f>
        <v>6.7164179104477606</v>
      </c>
    </row>
    <row r="76" spans="1:21" x14ac:dyDescent="0.45">
      <c r="A76" t="s">
        <v>7403</v>
      </c>
      <c r="B76" t="s">
        <v>7404</v>
      </c>
      <c r="C76" t="s">
        <v>12068</v>
      </c>
      <c r="D76" t="s">
        <v>12069</v>
      </c>
      <c r="E76">
        <v>2640</v>
      </c>
      <c r="F76">
        <v>3195</v>
      </c>
      <c r="G76" s="2">
        <v>0.17</v>
      </c>
      <c r="H76">
        <v>4.5</v>
      </c>
      <c r="I76">
        <v>16146</v>
      </c>
      <c r="J76" t="s">
        <v>7405</v>
      </c>
      <c r="K76" t="s">
        <v>7406</v>
      </c>
      <c r="L76" t="s">
        <v>7407</v>
      </c>
      <c r="M76" t="s">
        <v>7408</v>
      </c>
      <c r="N76" t="s">
        <v>7409</v>
      </c>
      <c r="O76" t="s">
        <v>7410</v>
      </c>
      <c r="P76" t="s">
        <v>7411</v>
      </c>
      <c r="Q76" t="s">
        <v>7412</v>
      </c>
      <c r="R76" t="str">
        <f>IF(AND(Table1_2[[#This Row],[ratingcount]]&lt;1095,Table1_2[[#This Row],[Rating]]&gt;4.5),"1","0")</f>
        <v>0</v>
      </c>
      <c r="S76" t="str">
        <f>IF(AND(Table1_2[[#This Row],[ratingcount]]&gt;15995,Table1_2[[#This Row],[Rating]]&lt;3.8),"1","0")</f>
        <v>0</v>
      </c>
      <c r="T76" s="5">
        <f>IF(Table1_2[[#This Row],[discount_percentage]]&gt;0,Table1_2[[#This Row],[Rating]]/Table1_2[[#This Row],[discount_percentage]],"")</f>
        <v>26.470588235294116</v>
      </c>
      <c r="U76" s="5">
        <f>IF(Table1_2[[#This Row],[discount_percentage]],Table1_2[[#This Row],[Rating]]/Table1_2[[#This Row],[discount_percentage]],"0")</f>
        <v>26.470588235294116</v>
      </c>
    </row>
    <row r="77" spans="1:21" x14ac:dyDescent="0.45">
      <c r="A77" t="s">
        <v>7026</v>
      </c>
      <c r="B77" t="s">
        <v>7027</v>
      </c>
      <c r="C77" t="s">
        <v>12068</v>
      </c>
      <c r="D77" t="s">
        <v>12069</v>
      </c>
      <c r="E77">
        <v>1234</v>
      </c>
      <c r="F77">
        <v>1599</v>
      </c>
      <c r="G77" s="2">
        <v>0.23</v>
      </c>
      <c r="H77">
        <v>4.5</v>
      </c>
      <c r="I77">
        <v>16680</v>
      </c>
      <c r="J77" t="s">
        <v>7028</v>
      </c>
      <c r="K77" t="s">
        <v>7029</v>
      </c>
      <c r="L77" t="s">
        <v>7030</v>
      </c>
      <c r="M77" t="s">
        <v>7031</v>
      </c>
      <c r="N77" t="s">
        <v>7032</v>
      </c>
      <c r="O77" t="s">
        <v>12433</v>
      </c>
      <c r="P77" t="s">
        <v>7033</v>
      </c>
      <c r="Q77" t="s">
        <v>7034</v>
      </c>
      <c r="R77" t="str">
        <f>IF(AND(Table1_2[[#This Row],[ratingcount]]&lt;1095,Table1_2[[#This Row],[Rating]]&gt;4.5),"1","0")</f>
        <v>0</v>
      </c>
      <c r="S77" t="str">
        <f>IF(AND(Table1_2[[#This Row],[ratingcount]]&gt;15995,Table1_2[[#This Row],[Rating]]&lt;3.8),"1","0")</f>
        <v>0</v>
      </c>
      <c r="T77" s="5">
        <f>IF(Table1_2[[#This Row],[discount_percentage]]&gt;0,Table1_2[[#This Row],[Rating]]/Table1_2[[#This Row],[discount_percentage]],"")</f>
        <v>19.565217391304348</v>
      </c>
      <c r="U77" s="5">
        <f>IF(Table1_2[[#This Row],[discount_percentage]],Table1_2[[#This Row],[Rating]]/Table1_2[[#This Row],[discount_percentage]],"0")</f>
        <v>19.565217391304348</v>
      </c>
    </row>
    <row r="78" spans="1:21" x14ac:dyDescent="0.45">
      <c r="A78" t="s">
        <v>5321</v>
      </c>
      <c r="B78" t="s">
        <v>5322</v>
      </c>
      <c r="C78" t="s">
        <v>12076</v>
      </c>
      <c r="D78" t="s">
        <v>12318</v>
      </c>
      <c r="E78">
        <v>269</v>
      </c>
      <c r="F78">
        <v>315</v>
      </c>
      <c r="G78" s="2">
        <v>0.15</v>
      </c>
      <c r="H78">
        <v>4.5</v>
      </c>
      <c r="I78">
        <v>17810</v>
      </c>
      <c r="J78" t="s">
        <v>5323</v>
      </c>
      <c r="K78" t="s">
        <v>5324</v>
      </c>
      <c r="L78" t="s">
        <v>5325</v>
      </c>
      <c r="M78" t="s">
        <v>5326</v>
      </c>
      <c r="N78" t="s">
        <v>5327</v>
      </c>
      <c r="O78" t="s">
        <v>5328</v>
      </c>
      <c r="P78" t="s">
        <v>5329</v>
      </c>
      <c r="Q78" t="s">
        <v>5330</v>
      </c>
      <c r="R78" t="str">
        <f>IF(AND(Table1_2[[#This Row],[ratingcount]]&lt;1095,Table1_2[[#This Row],[Rating]]&gt;4.5),"1","0")</f>
        <v>0</v>
      </c>
      <c r="S78" t="str">
        <f>IF(AND(Table1_2[[#This Row],[ratingcount]]&gt;15995,Table1_2[[#This Row],[Rating]]&lt;3.8),"1","0")</f>
        <v>0</v>
      </c>
      <c r="T78" s="5">
        <f>IF(Table1_2[[#This Row],[discount_percentage]]&gt;0,Table1_2[[#This Row],[Rating]]/Table1_2[[#This Row],[discount_percentage]],"")</f>
        <v>30</v>
      </c>
      <c r="U78" s="5">
        <f>IF(Table1_2[[#This Row],[discount_percentage]],Table1_2[[#This Row],[Rating]]/Table1_2[[#This Row],[discount_percentage]],"0")</f>
        <v>30</v>
      </c>
    </row>
    <row r="79" spans="1:21" x14ac:dyDescent="0.45">
      <c r="A79" t="s">
        <v>5653</v>
      </c>
      <c r="B79" t="s">
        <v>5654</v>
      </c>
      <c r="C79" t="s">
        <v>12076</v>
      </c>
      <c r="D79" t="s">
        <v>12211</v>
      </c>
      <c r="E79">
        <v>1329</v>
      </c>
      <c r="F79">
        <v>2900</v>
      </c>
      <c r="G79" s="2">
        <v>0.54</v>
      </c>
      <c r="H79">
        <v>4.5</v>
      </c>
      <c r="I79">
        <v>19624</v>
      </c>
      <c r="J79" t="s">
        <v>5655</v>
      </c>
      <c r="K79" t="s">
        <v>5656</v>
      </c>
      <c r="L79" t="s">
        <v>5657</v>
      </c>
      <c r="M79" t="s">
        <v>5658</v>
      </c>
      <c r="N79" t="s">
        <v>5659</v>
      </c>
      <c r="O79" t="s">
        <v>5660</v>
      </c>
      <c r="P79" t="s">
        <v>5661</v>
      </c>
      <c r="Q79" t="s">
        <v>5662</v>
      </c>
      <c r="R79" t="str">
        <f>IF(AND(Table1_2[[#This Row],[ratingcount]]&lt;1095,Table1_2[[#This Row],[Rating]]&gt;4.5),"1","0")</f>
        <v>0</v>
      </c>
      <c r="S79" t="str">
        <f>IF(AND(Table1_2[[#This Row],[ratingcount]]&gt;15995,Table1_2[[#This Row],[Rating]]&lt;3.8),"1","0")</f>
        <v>0</v>
      </c>
      <c r="T79" s="5">
        <f>IF(Table1_2[[#This Row],[discount_percentage]]&gt;0,Table1_2[[#This Row],[Rating]]/Table1_2[[#This Row],[discount_percentage]],"")</f>
        <v>8.3333333333333321</v>
      </c>
      <c r="U79" s="5">
        <f>IF(Table1_2[[#This Row],[discount_percentage]],Table1_2[[#This Row],[Rating]]/Table1_2[[#This Row],[discount_percentage]],"0")</f>
        <v>8.3333333333333321</v>
      </c>
    </row>
    <row r="80" spans="1:21" x14ac:dyDescent="0.45">
      <c r="A80" t="s">
        <v>7433</v>
      </c>
      <c r="B80" t="s">
        <v>7434</v>
      </c>
      <c r="C80" t="s">
        <v>12076</v>
      </c>
      <c r="D80" t="s">
        <v>12447</v>
      </c>
      <c r="E80">
        <v>1289</v>
      </c>
      <c r="F80">
        <v>1499</v>
      </c>
      <c r="G80" s="2">
        <v>0.14000000000000001</v>
      </c>
      <c r="H80">
        <v>4.5</v>
      </c>
      <c r="I80">
        <v>20668</v>
      </c>
      <c r="J80" t="s">
        <v>7435</v>
      </c>
      <c r="K80" t="s">
        <v>7436</v>
      </c>
      <c r="L80" t="s">
        <v>7437</v>
      </c>
      <c r="M80" t="s">
        <v>7438</v>
      </c>
      <c r="N80" t="s">
        <v>7439</v>
      </c>
      <c r="O80" t="s">
        <v>7440</v>
      </c>
      <c r="P80" t="s">
        <v>7441</v>
      </c>
      <c r="Q80" t="s">
        <v>7442</v>
      </c>
      <c r="R80" t="str">
        <f>IF(AND(Table1_2[[#This Row],[ratingcount]]&lt;1095,Table1_2[[#This Row],[Rating]]&gt;4.5),"1","0")</f>
        <v>0</v>
      </c>
      <c r="S80" t="str">
        <f>IF(AND(Table1_2[[#This Row],[ratingcount]]&gt;15995,Table1_2[[#This Row],[Rating]]&lt;3.8),"1","0")</f>
        <v>0</v>
      </c>
      <c r="T80" s="5">
        <f>IF(Table1_2[[#This Row],[discount_percentage]]&gt;0,Table1_2[[#This Row],[Rating]]/Table1_2[[#This Row],[discount_percentage]],"")</f>
        <v>32.142857142857139</v>
      </c>
      <c r="U80" s="5">
        <f>IF(Table1_2[[#This Row],[discount_percentage]],Table1_2[[#This Row],[Rating]]/Table1_2[[#This Row],[discount_percentage]],"0")</f>
        <v>32.142857142857139</v>
      </c>
    </row>
    <row r="81" spans="1:21" x14ac:dyDescent="0.45">
      <c r="A81" t="s">
        <v>5469</v>
      </c>
      <c r="B81" t="s">
        <v>5470</v>
      </c>
      <c r="C81" t="s">
        <v>12068</v>
      </c>
      <c r="D81" t="s">
        <v>12069</v>
      </c>
      <c r="E81">
        <v>299</v>
      </c>
      <c r="F81">
        <v>499</v>
      </c>
      <c r="G81" s="2">
        <v>0.4</v>
      </c>
      <c r="H81">
        <v>4.5</v>
      </c>
      <c r="I81">
        <v>21010</v>
      </c>
      <c r="J81" t="s">
        <v>12356</v>
      </c>
      <c r="K81" t="s">
        <v>5471</v>
      </c>
      <c r="L81" t="s">
        <v>5472</v>
      </c>
      <c r="M81" t="s">
        <v>5473</v>
      </c>
      <c r="N81" t="s">
        <v>5474</v>
      </c>
      <c r="O81" t="s">
        <v>5475</v>
      </c>
      <c r="P81" t="s">
        <v>5476</v>
      </c>
      <c r="Q81" t="s">
        <v>5477</v>
      </c>
      <c r="R81" t="str">
        <f>IF(AND(Table1_2[[#This Row],[ratingcount]]&lt;1095,Table1_2[[#This Row],[Rating]]&gt;4.5),"1","0")</f>
        <v>0</v>
      </c>
      <c r="S81" t="str">
        <f>IF(AND(Table1_2[[#This Row],[ratingcount]]&gt;15995,Table1_2[[#This Row],[Rating]]&lt;3.8),"1","0")</f>
        <v>0</v>
      </c>
      <c r="T81" s="5">
        <f>IF(Table1_2[[#This Row],[discount_percentage]]&gt;0,Table1_2[[#This Row],[Rating]]/Table1_2[[#This Row],[discount_percentage]],"")</f>
        <v>11.25</v>
      </c>
      <c r="U81" s="5">
        <f>IF(Table1_2[[#This Row],[discount_percentage]],Table1_2[[#This Row],[Rating]]/Table1_2[[#This Row],[discount_percentage]],"0")</f>
        <v>11.25</v>
      </c>
    </row>
    <row r="82" spans="1:21" x14ac:dyDescent="0.45">
      <c r="A82" t="s">
        <v>861</v>
      </c>
      <c r="B82" t="s">
        <v>862</v>
      </c>
      <c r="C82" t="s">
        <v>12068</v>
      </c>
      <c r="D82" t="s">
        <v>12074</v>
      </c>
      <c r="E82">
        <v>1099</v>
      </c>
      <c r="F82">
        <v>1899</v>
      </c>
      <c r="G82" s="2">
        <v>0.42</v>
      </c>
      <c r="H82">
        <v>4.5</v>
      </c>
      <c r="I82">
        <v>22420</v>
      </c>
      <c r="J82" t="s">
        <v>863</v>
      </c>
      <c r="K82" t="s">
        <v>864</v>
      </c>
      <c r="L82" t="s">
        <v>865</v>
      </c>
      <c r="M82" t="s">
        <v>866</v>
      </c>
      <c r="N82" t="s">
        <v>867</v>
      </c>
      <c r="O82" t="s">
        <v>868</v>
      </c>
      <c r="P82" t="s">
        <v>869</v>
      </c>
      <c r="Q82" t="s">
        <v>870</v>
      </c>
      <c r="R82" t="str">
        <f>IF(AND(Table1_2[[#This Row],[ratingcount]]&lt;1095,Table1_2[[#This Row],[Rating]]&gt;4.5),"1","0")</f>
        <v>0</v>
      </c>
      <c r="S82" t="str">
        <f>IF(AND(Table1_2[[#This Row],[ratingcount]]&gt;15995,Table1_2[[#This Row],[Rating]]&lt;3.8),"1","0")</f>
        <v>0</v>
      </c>
      <c r="T82" s="5">
        <f>IF(Table1_2[[#This Row],[discount_percentage]]&gt;0,Table1_2[[#This Row],[Rating]]/Table1_2[[#This Row],[discount_percentage]],"")</f>
        <v>10.714285714285715</v>
      </c>
      <c r="U82" s="5">
        <f>IF(Table1_2[[#This Row],[discount_percentage]],Table1_2[[#This Row],[Rating]]/Table1_2[[#This Row],[discount_percentage]],"0")</f>
        <v>10.714285714285715</v>
      </c>
    </row>
    <row r="83" spans="1:21" x14ac:dyDescent="0.45">
      <c r="A83" t="s">
        <v>7190</v>
      </c>
      <c r="B83" t="s">
        <v>7191</v>
      </c>
      <c r="C83" t="s">
        <v>12068</v>
      </c>
      <c r="D83" t="s">
        <v>12074</v>
      </c>
      <c r="E83">
        <v>1199</v>
      </c>
      <c r="F83">
        <v>1999</v>
      </c>
      <c r="G83" s="2">
        <v>0.4</v>
      </c>
      <c r="H83">
        <v>4.5</v>
      </c>
      <c r="I83">
        <v>22420</v>
      </c>
      <c r="J83" t="s">
        <v>7192</v>
      </c>
      <c r="K83" t="s">
        <v>864</v>
      </c>
      <c r="L83" t="s">
        <v>865</v>
      </c>
      <c r="M83" t="s">
        <v>866</v>
      </c>
      <c r="N83" t="s">
        <v>867</v>
      </c>
      <c r="O83" t="s">
        <v>868</v>
      </c>
      <c r="P83" t="s">
        <v>7193</v>
      </c>
      <c r="Q83" t="s">
        <v>7194</v>
      </c>
      <c r="R83" t="str">
        <f>IF(AND(Table1_2[[#This Row],[ratingcount]]&lt;1095,Table1_2[[#This Row],[Rating]]&gt;4.5),"1","0")</f>
        <v>0</v>
      </c>
      <c r="S83" t="str">
        <f>IF(AND(Table1_2[[#This Row],[ratingcount]]&gt;15995,Table1_2[[#This Row],[Rating]]&lt;3.8),"1","0")</f>
        <v>0</v>
      </c>
      <c r="T83" s="5">
        <f>IF(Table1_2[[#This Row],[discount_percentage]]&gt;0,Table1_2[[#This Row],[Rating]]/Table1_2[[#This Row],[discount_percentage]],"")</f>
        <v>11.25</v>
      </c>
      <c r="U83" s="5">
        <f>IF(Table1_2[[#This Row],[discount_percentage]],Table1_2[[#This Row],[Rating]]/Table1_2[[#This Row],[discount_percentage]],"0")</f>
        <v>11.25</v>
      </c>
    </row>
    <row r="84" spans="1:21" x14ac:dyDescent="0.45">
      <c r="A84" t="s">
        <v>7997</v>
      </c>
      <c r="B84" t="s">
        <v>7998</v>
      </c>
      <c r="C84" t="s">
        <v>12321</v>
      </c>
      <c r="D84" t="s">
        <v>12464</v>
      </c>
      <c r="E84">
        <v>1625</v>
      </c>
      <c r="F84">
        <v>2995</v>
      </c>
      <c r="G84" s="2">
        <v>0.46</v>
      </c>
      <c r="H84">
        <v>4.5</v>
      </c>
      <c r="I84">
        <v>23484</v>
      </c>
      <c r="J84" t="s">
        <v>7999</v>
      </c>
      <c r="K84" t="s">
        <v>8000</v>
      </c>
      <c r="L84" t="s">
        <v>8001</v>
      </c>
      <c r="M84" t="s">
        <v>8002</v>
      </c>
      <c r="N84" t="s">
        <v>8003</v>
      </c>
      <c r="O84" t="s">
        <v>12478</v>
      </c>
      <c r="P84" t="s">
        <v>8004</v>
      </c>
      <c r="Q84" t="s">
        <v>8005</v>
      </c>
      <c r="R84" t="str">
        <f>IF(AND(Table1_2[[#This Row],[ratingcount]]&lt;1095,Table1_2[[#This Row],[Rating]]&gt;4.5),"1","0")</f>
        <v>0</v>
      </c>
      <c r="S84" t="str">
        <f>IF(AND(Table1_2[[#This Row],[ratingcount]]&gt;15995,Table1_2[[#This Row],[Rating]]&lt;3.8),"1","0")</f>
        <v>0</v>
      </c>
      <c r="T84" s="5">
        <f>IF(Table1_2[[#This Row],[discount_percentage]]&gt;0,Table1_2[[#This Row],[Rating]]/Table1_2[[#This Row],[discount_percentage]],"")</f>
        <v>9.7826086956521738</v>
      </c>
      <c r="U84" s="5">
        <f>IF(Table1_2[[#This Row],[discount_percentage]],Table1_2[[#This Row],[Rating]]/Table1_2[[#This Row],[discount_percentage]],"0")</f>
        <v>9.7826086956521738</v>
      </c>
    </row>
    <row r="85" spans="1:21" x14ac:dyDescent="0.45">
      <c r="A85" t="s">
        <v>5861</v>
      </c>
      <c r="B85" t="s">
        <v>5862</v>
      </c>
      <c r="C85" t="s">
        <v>12068</v>
      </c>
      <c r="D85" t="s">
        <v>12377</v>
      </c>
      <c r="E85">
        <v>1792</v>
      </c>
      <c r="F85">
        <v>3500</v>
      </c>
      <c r="G85" s="2">
        <v>0.49</v>
      </c>
      <c r="H85">
        <v>4.5</v>
      </c>
      <c r="I85">
        <v>26194</v>
      </c>
      <c r="J85" t="s">
        <v>5863</v>
      </c>
      <c r="K85" t="s">
        <v>5864</v>
      </c>
      <c r="L85" t="s">
        <v>5865</v>
      </c>
      <c r="M85" t="s">
        <v>5866</v>
      </c>
      <c r="N85" t="s">
        <v>12378</v>
      </c>
      <c r="O85" t="s">
        <v>5867</v>
      </c>
      <c r="P85" t="s">
        <v>5868</v>
      </c>
      <c r="Q85" t="s">
        <v>5869</v>
      </c>
      <c r="R85" t="str">
        <f>IF(AND(Table1_2[[#This Row],[ratingcount]]&lt;1095,Table1_2[[#This Row],[Rating]]&gt;4.5),"1","0")</f>
        <v>0</v>
      </c>
      <c r="S85" t="str">
        <f>IF(AND(Table1_2[[#This Row],[ratingcount]]&gt;15995,Table1_2[[#This Row],[Rating]]&lt;3.8),"1","0")</f>
        <v>0</v>
      </c>
      <c r="T85" s="5">
        <f>IF(Table1_2[[#This Row],[discount_percentage]]&gt;0,Table1_2[[#This Row],[Rating]]/Table1_2[[#This Row],[discount_percentage]],"")</f>
        <v>9.183673469387756</v>
      </c>
      <c r="U85" s="5">
        <f>IF(Table1_2[[#This Row],[discount_percentage]],Table1_2[[#This Row],[Rating]]/Table1_2[[#This Row],[discount_percentage]],"0")</f>
        <v>9.183673469387756</v>
      </c>
    </row>
    <row r="86" spans="1:21" x14ac:dyDescent="0.45">
      <c r="A86" t="s">
        <v>4673</v>
      </c>
      <c r="B86" t="s">
        <v>4674</v>
      </c>
      <c r="C86" t="s">
        <v>12076</v>
      </c>
      <c r="D86" t="s">
        <v>12318</v>
      </c>
      <c r="E86">
        <v>266</v>
      </c>
      <c r="F86">
        <v>315</v>
      </c>
      <c r="G86" s="2">
        <v>0.16</v>
      </c>
      <c r="H86">
        <v>4.5</v>
      </c>
      <c r="I86">
        <v>28030</v>
      </c>
      <c r="J86" t="s">
        <v>4675</v>
      </c>
      <c r="K86" t="s">
        <v>4676</v>
      </c>
      <c r="L86" t="s">
        <v>4677</v>
      </c>
      <c r="M86" t="s">
        <v>4678</v>
      </c>
      <c r="N86" t="s">
        <v>4679</v>
      </c>
      <c r="O86" t="s">
        <v>4680</v>
      </c>
      <c r="P86" t="s">
        <v>4681</v>
      </c>
      <c r="Q86" t="s">
        <v>4682</v>
      </c>
      <c r="R86" t="str">
        <f>IF(AND(Table1_2[[#This Row],[ratingcount]]&lt;1095,Table1_2[[#This Row],[Rating]]&gt;4.5),"1","0")</f>
        <v>0</v>
      </c>
      <c r="S86" t="str">
        <f>IF(AND(Table1_2[[#This Row],[ratingcount]]&gt;15995,Table1_2[[#This Row],[Rating]]&lt;3.8),"1","0")</f>
        <v>0</v>
      </c>
      <c r="T86" s="5">
        <f>IF(Table1_2[[#This Row],[discount_percentage]]&gt;0,Table1_2[[#This Row],[Rating]]/Table1_2[[#This Row],[discount_percentage]],"")</f>
        <v>28.125</v>
      </c>
      <c r="U86" s="5">
        <f>IF(Table1_2[[#This Row],[discount_percentage]],Table1_2[[#This Row],[Rating]]/Table1_2[[#This Row],[discount_percentage]],"0")</f>
        <v>28.125</v>
      </c>
    </row>
    <row r="87" spans="1:21" x14ac:dyDescent="0.45">
      <c r="A87" t="s">
        <v>3733</v>
      </c>
      <c r="B87" t="s">
        <v>3734</v>
      </c>
      <c r="C87" t="s">
        <v>12076</v>
      </c>
      <c r="D87" t="s">
        <v>12206</v>
      </c>
      <c r="E87">
        <v>269</v>
      </c>
      <c r="F87">
        <v>1499</v>
      </c>
      <c r="G87" s="2">
        <v>0.82</v>
      </c>
      <c r="H87">
        <v>4.5</v>
      </c>
      <c r="I87">
        <v>28978</v>
      </c>
      <c r="J87" t="s">
        <v>3735</v>
      </c>
      <c r="K87" t="s">
        <v>3736</v>
      </c>
      <c r="L87" t="s">
        <v>3737</v>
      </c>
      <c r="M87" t="s">
        <v>3738</v>
      </c>
      <c r="N87" t="s">
        <v>3739</v>
      </c>
      <c r="O87" t="s">
        <v>3740</v>
      </c>
      <c r="P87" t="s">
        <v>3741</v>
      </c>
      <c r="Q87" t="s">
        <v>3742</v>
      </c>
      <c r="R87" t="str">
        <f>IF(AND(Table1_2[[#This Row],[ratingcount]]&lt;1095,Table1_2[[#This Row],[Rating]]&gt;4.5),"1","0")</f>
        <v>0</v>
      </c>
      <c r="S87" t="str">
        <f>IF(AND(Table1_2[[#This Row],[ratingcount]]&gt;15995,Table1_2[[#This Row],[Rating]]&lt;3.8),"1","0")</f>
        <v>0</v>
      </c>
      <c r="T87" s="5">
        <f>IF(Table1_2[[#This Row],[discount_percentage]]&gt;0,Table1_2[[#This Row],[Rating]]/Table1_2[[#This Row],[discount_percentage]],"")</f>
        <v>5.4878048780487809</v>
      </c>
      <c r="U87" s="5">
        <f>IF(Table1_2[[#This Row],[discount_percentage]],Table1_2[[#This Row],[Rating]]/Table1_2[[#This Row],[discount_percentage]],"0")</f>
        <v>5.4878048780487809</v>
      </c>
    </row>
    <row r="88" spans="1:21" x14ac:dyDescent="0.45">
      <c r="A88" t="s">
        <v>4462</v>
      </c>
      <c r="B88" t="s">
        <v>4463</v>
      </c>
      <c r="C88" t="s">
        <v>12076</v>
      </c>
      <c r="D88" t="s">
        <v>12206</v>
      </c>
      <c r="E88">
        <v>314</v>
      </c>
      <c r="F88">
        <v>1499</v>
      </c>
      <c r="G88" s="2">
        <v>0.79</v>
      </c>
      <c r="H88">
        <v>4.5</v>
      </c>
      <c r="I88">
        <v>28978</v>
      </c>
      <c r="J88" t="s">
        <v>4464</v>
      </c>
      <c r="K88" t="s">
        <v>3736</v>
      </c>
      <c r="L88" t="s">
        <v>3737</v>
      </c>
      <c r="M88" t="s">
        <v>3738</v>
      </c>
      <c r="N88" t="s">
        <v>3739</v>
      </c>
      <c r="O88" t="s">
        <v>3740</v>
      </c>
      <c r="P88" t="s">
        <v>4465</v>
      </c>
      <c r="Q88" t="s">
        <v>4466</v>
      </c>
      <c r="R88" t="str">
        <f>IF(AND(Table1_2[[#This Row],[ratingcount]]&lt;1095,Table1_2[[#This Row],[Rating]]&gt;4.5),"1","0")</f>
        <v>0</v>
      </c>
      <c r="S88" t="str">
        <f>IF(AND(Table1_2[[#This Row],[ratingcount]]&gt;15995,Table1_2[[#This Row],[Rating]]&lt;3.8),"1","0")</f>
        <v>0</v>
      </c>
      <c r="T88" s="5">
        <f>IF(Table1_2[[#This Row],[discount_percentage]]&gt;0,Table1_2[[#This Row],[Rating]]/Table1_2[[#This Row],[discount_percentage]],"")</f>
        <v>5.6962025316455698</v>
      </c>
      <c r="U88" s="5">
        <f>IF(Table1_2[[#This Row],[discount_percentage]],Table1_2[[#This Row],[Rating]]/Table1_2[[#This Row],[discount_percentage]],"0")</f>
        <v>5.6962025316455698</v>
      </c>
    </row>
    <row r="89" spans="1:21" x14ac:dyDescent="0.45">
      <c r="A89" t="s">
        <v>4654</v>
      </c>
      <c r="B89" t="s">
        <v>4655</v>
      </c>
      <c r="C89" t="s">
        <v>12068</v>
      </c>
      <c r="D89" t="s">
        <v>12069</v>
      </c>
      <c r="E89">
        <v>299</v>
      </c>
      <c r="F89">
        <v>650</v>
      </c>
      <c r="G89" s="2">
        <v>0.54</v>
      </c>
      <c r="H89">
        <v>4.5</v>
      </c>
      <c r="I89">
        <v>33176</v>
      </c>
      <c r="J89" t="s">
        <v>4656</v>
      </c>
      <c r="K89" t="s">
        <v>4657</v>
      </c>
      <c r="L89" t="s">
        <v>4658</v>
      </c>
      <c r="M89" t="s">
        <v>4659</v>
      </c>
      <c r="N89" t="s">
        <v>4660</v>
      </c>
      <c r="O89" t="s">
        <v>4661</v>
      </c>
      <c r="P89" t="s">
        <v>4662</v>
      </c>
      <c r="Q89" t="s">
        <v>4663</v>
      </c>
      <c r="R89" t="str">
        <f>IF(AND(Table1_2[[#This Row],[ratingcount]]&lt;1095,Table1_2[[#This Row],[Rating]]&gt;4.5),"1","0")</f>
        <v>0</v>
      </c>
      <c r="S89" t="str">
        <f>IF(AND(Table1_2[[#This Row],[ratingcount]]&gt;15995,Table1_2[[#This Row],[Rating]]&lt;3.8),"1","0")</f>
        <v>0</v>
      </c>
      <c r="T89" s="5">
        <f>IF(Table1_2[[#This Row],[discount_percentage]]&gt;0,Table1_2[[#This Row],[Rating]]/Table1_2[[#This Row],[discount_percentage]],"")</f>
        <v>8.3333333333333321</v>
      </c>
      <c r="U89" s="5">
        <f>IF(Table1_2[[#This Row],[discount_percentage]],Table1_2[[#This Row],[Rating]]/Table1_2[[#This Row],[discount_percentage]],"0")</f>
        <v>8.3333333333333321</v>
      </c>
    </row>
    <row r="90" spans="1:21" x14ac:dyDescent="0.45">
      <c r="A90" t="s">
        <v>6217</v>
      </c>
      <c r="B90" t="s">
        <v>6218</v>
      </c>
      <c r="C90" t="s">
        <v>12068</v>
      </c>
      <c r="D90" t="s">
        <v>12306</v>
      </c>
      <c r="E90">
        <v>5799</v>
      </c>
      <c r="F90">
        <v>7999</v>
      </c>
      <c r="G90" s="2">
        <v>0.28000000000000003</v>
      </c>
      <c r="H90">
        <v>4.5</v>
      </c>
      <c r="I90">
        <v>50273</v>
      </c>
      <c r="J90" t="s">
        <v>6219</v>
      </c>
      <c r="K90" t="s">
        <v>6220</v>
      </c>
      <c r="L90" t="s">
        <v>6221</v>
      </c>
      <c r="M90" t="s">
        <v>6222</v>
      </c>
      <c r="N90" t="s">
        <v>6223</v>
      </c>
      <c r="O90" t="s">
        <v>6224</v>
      </c>
      <c r="P90" t="s">
        <v>6225</v>
      </c>
      <c r="Q90" t="s">
        <v>6226</v>
      </c>
      <c r="R90" t="str">
        <f>IF(AND(Table1_2[[#This Row],[ratingcount]]&lt;1095,Table1_2[[#This Row],[Rating]]&gt;4.5),"1","0")</f>
        <v>0</v>
      </c>
      <c r="S90" t="str">
        <f>IF(AND(Table1_2[[#This Row],[ratingcount]]&gt;15995,Table1_2[[#This Row],[Rating]]&lt;3.8),"1","0")</f>
        <v>0</v>
      </c>
      <c r="T90" s="5">
        <f>IF(Table1_2[[#This Row],[discount_percentage]]&gt;0,Table1_2[[#This Row],[Rating]]/Table1_2[[#This Row],[discount_percentage]],"")</f>
        <v>16.071428571428569</v>
      </c>
      <c r="U90" s="5">
        <f>IF(Table1_2[[#This Row],[discount_percentage]],Table1_2[[#This Row],[Rating]]/Table1_2[[#This Row],[discount_percentage]],"0")</f>
        <v>16.071428571428569</v>
      </c>
    </row>
    <row r="91" spans="1:21" x14ac:dyDescent="0.45">
      <c r="A91" t="s">
        <v>4732</v>
      </c>
      <c r="B91" t="s">
        <v>4733</v>
      </c>
      <c r="C91" t="s">
        <v>12068</v>
      </c>
      <c r="D91" t="s">
        <v>12306</v>
      </c>
      <c r="E91">
        <v>4098</v>
      </c>
      <c r="F91">
        <v>4999</v>
      </c>
      <c r="G91" s="2">
        <v>0.18</v>
      </c>
      <c r="H91">
        <v>4.5</v>
      </c>
      <c r="I91">
        <v>50810</v>
      </c>
      <c r="J91" t="s">
        <v>4734</v>
      </c>
      <c r="K91" t="s">
        <v>4735</v>
      </c>
      <c r="L91" t="s">
        <v>4736</v>
      </c>
      <c r="M91" t="s">
        <v>4737</v>
      </c>
      <c r="N91" t="s">
        <v>4738</v>
      </c>
      <c r="O91" t="s">
        <v>4739</v>
      </c>
      <c r="P91" t="s">
        <v>4740</v>
      </c>
      <c r="Q91" t="s">
        <v>4741</v>
      </c>
      <c r="R91" t="str">
        <f>IF(AND(Table1_2[[#This Row],[ratingcount]]&lt;1095,Table1_2[[#This Row],[Rating]]&gt;4.5),"1","0")</f>
        <v>0</v>
      </c>
      <c r="S91" t="str">
        <f>IF(AND(Table1_2[[#This Row],[ratingcount]]&gt;15995,Table1_2[[#This Row],[Rating]]&lt;3.8),"1","0")</f>
        <v>0</v>
      </c>
      <c r="T91" s="5">
        <f>IF(Table1_2[[#This Row],[discount_percentage]]&gt;0,Table1_2[[#This Row],[Rating]]/Table1_2[[#This Row],[discount_percentage]],"")</f>
        <v>25</v>
      </c>
      <c r="U91" s="5">
        <f>IF(Table1_2[[#This Row],[discount_percentage]],Table1_2[[#This Row],[Rating]]/Table1_2[[#This Row],[discount_percentage]],"0")</f>
        <v>25</v>
      </c>
    </row>
    <row r="92" spans="1:21" x14ac:dyDescent="0.45">
      <c r="A92" t="s">
        <v>5516</v>
      </c>
      <c r="B92" t="s">
        <v>5517</v>
      </c>
      <c r="C92" t="s">
        <v>12068</v>
      </c>
      <c r="D92" t="s">
        <v>12069</v>
      </c>
      <c r="E92">
        <v>699</v>
      </c>
      <c r="F92">
        <v>995</v>
      </c>
      <c r="G92" s="2">
        <v>0.3</v>
      </c>
      <c r="H92">
        <v>4.5</v>
      </c>
      <c r="I92">
        <v>54405</v>
      </c>
      <c r="J92" t="s">
        <v>5518</v>
      </c>
      <c r="K92" t="s">
        <v>5519</v>
      </c>
      <c r="L92" t="s">
        <v>5520</v>
      </c>
      <c r="M92" t="s">
        <v>5521</v>
      </c>
      <c r="N92" t="s">
        <v>5522</v>
      </c>
      <c r="O92" t="s">
        <v>5523</v>
      </c>
      <c r="P92" t="s">
        <v>5524</v>
      </c>
      <c r="Q92" t="s">
        <v>5525</v>
      </c>
      <c r="R92" t="str">
        <f>IF(AND(Table1_2[[#This Row],[ratingcount]]&lt;1095,Table1_2[[#This Row],[Rating]]&gt;4.5),"1","0")</f>
        <v>0</v>
      </c>
      <c r="S92" t="str">
        <f>IF(AND(Table1_2[[#This Row],[ratingcount]]&gt;15995,Table1_2[[#This Row],[Rating]]&lt;3.8),"1","0")</f>
        <v>0</v>
      </c>
      <c r="T92" s="5">
        <f>IF(Table1_2[[#This Row],[discount_percentage]]&gt;0,Table1_2[[#This Row],[Rating]]/Table1_2[[#This Row],[discount_percentage]],"")</f>
        <v>15</v>
      </c>
      <c r="U92" s="5">
        <f>IF(Table1_2[[#This Row],[discount_percentage]],Table1_2[[#This Row],[Rating]]/Table1_2[[#This Row],[discount_percentage]],"0")</f>
        <v>15</v>
      </c>
    </row>
    <row r="93" spans="1:21" x14ac:dyDescent="0.45">
      <c r="A93" t="s">
        <v>290</v>
      </c>
      <c r="B93" t="s">
        <v>291</v>
      </c>
      <c r="C93" t="s">
        <v>12068</v>
      </c>
      <c r="D93" t="s">
        <v>12069</v>
      </c>
      <c r="E93">
        <v>199</v>
      </c>
      <c r="F93">
        <v>750</v>
      </c>
      <c r="G93" s="2">
        <v>0.73</v>
      </c>
      <c r="H93">
        <v>4.5</v>
      </c>
      <c r="I93">
        <v>74976</v>
      </c>
      <c r="J93" t="s">
        <v>292</v>
      </c>
      <c r="K93" t="s">
        <v>293</v>
      </c>
      <c r="L93" t="s">
        <v>294</v>
      </c>
      <c r="M93" t="s">
        <v>295</v>
      </c>
      <c r="N93" t="s">
        <v>296</v>
      </c>
      <c r="O93" t="s">
        <v>297</v>
      </c>
      <c r="P93" t="s">
        <v>298</v>
      </c>
      <c r="Q93" t="s">
        <v>299</v>
      </c>
      <c r="R93" t="str">
        <f>IF(AND(Table1_2[[#This Row],[ratingcount]]&lt;1095,Table1_2[[#This Row],[Rating]]&gt;4.5),"1","0")</f>
        <v>0</v>
      </c>
      <c r="S93" t="str">
        <f>IF(AND(Table1_2[[#This Row],[ratingcount]]&gt;15995,Table1_2[[#This Row],[Rating]]&lt;3.8),"1","0")</f>
        <v>0</v>
      </c>
      <c r="T93" s="5">
        <f>IF(Table1_2[[#This Row],[discount_percentage]]&gt;0,Table1_2[[#This Row],[Rating]]/Table1_2[[#This Row],[discount_percentage]],"")</f>
        <v>6.1643835616438354</v>
      </c>
      <c r="U93" s="5">
        <f>IF(Table1_2[[#This Row],[discount_percentage]],Table1_2[[#This Row],[Rating]]/Table1_2[[#This Row],[discount_percentage]],"0")</f>
        <v>6.1643835616438354</v>
      </c>
    </row>
    <row r="94" spans="1:21" x14ac:dyDescent="0.45">
      <c r="A94" t="s">
        <v>1793</v>
      </c>
      <c r="B94" t="s">
        <v>1794</v>
      </c>
      <c r="C94" t="s">
        <v>12068</v>
      </c>
      <c r="D94" t="s">
        <v>12069</v>
      </c>
      <c r="E94">
        <v>299</v>
      </c>
      <c r="F94">
        <v>800</v>
      </c>
      <c r="G94" s="2">
        <v>0.63</v>
      </c>
      <c r="H94">
        <v>4.5</v>
      </c>
      <c r="I94">
        <v>74977</v>
      </c>
      <c r="J94" t="s">
        <v>1795</v>
      </c>
      <c r="K94" t="s">
        <v>293</v>
      </c>
      <c r="L94" t="s">
        <v>294</v>
      </c>
      <c r="M94" t="s">
        <v>295</v>
      </c>
      <c r="N94" t="s">
        <v>296</v>
      </c>
      <c r="O94" t="s">
        <v>297</v>
      </c>
      <c r="P94" t="s">
        <v>1796</v>
      </c>
      <c r="Q94" t="s">
        <v>1797</v>
      </c>
      <c r="R94" t="str">
        <f>IF(AND(Table1_2[[#This Row],[ratingcount]]&lt;1095,Table1_2[[#This Row],[Rating]]&gt;4.5),"1","0")</f>
        <v>0</v>
      </c>
      <c r="S94" t="str">
        <f>IF(AND(Table1_2[[#This Row],[ratingcount]]&gt;15995,Table1_2[[#This Row],[Rating]]&lt;3.8),"1","0")</f>
        <v>0</v>
      </c>
      <c r="T94" s="5">
        <f>IF(Table1_2[[#This Row],[discount_percentage]]&gt;0,Table1_2[[#This Row],[Rating]]/Table1_2[[#This Row],[discount_percentage]],"")</f>
        <v>7.1428571428571432</v>
      </c>
      <c r="U94" s="5">
        <f>IF(Table1_2[[#This Row],[discount_percentage]],Table1_2[[#This Row],[Rating]]/Table1_2[[#This Row],[discount_percentage]],"0")</f>
        <v>7.1428571428571432</v>
      </c>
    </row>
    <row r="95" spans="1:21" x14ac:dyDescent="0.45">
      <c r="A95" t="s">
        <v>6168</v>
      </c>
      <c r="B95" t="s">
        <v>6169</v>
      </c>
      <c r="C95" t="s">
        <v>12068</v>
      </c>
      <c r="D95" t="s">
        <v>12377</v>
      </c>
      <c r="E95">
        <v>1815</v>
      </c>
      <c r="F95">
        <v>3100</v>
      </c>
      <c r="G95" s="2">
        <v>0.41</v>
      </c>
      <c r="H95">
        <v>4.5</v>
      </c>
      <c r="I95">
        <v>92925</v>
      </c>
      <c r="J95" t="s">
        <v>6170</v>
      </c>
      <c r="K95" t="s">
        <v>6171</v>
      </c>
      <c r="L95" t="s">
        <v>6172</v>
      </c>
      <c r="M95" t="s">
        <v>6173</v>
      </c>
      <c r="N95" t="s">
        <v>6174</v>
      </c>
      <c r="O95" t="s">
        <v>6175</v>
      </c>
      <c r="P95" t="s">
        <v>6176</v>
      </c>
      <c r="Q95" t="s">
        <v>6177</v>
      </c>
      <c r="R95" t="str">
        <f>IF(AND(Table1_2[[#This Row],[ratingcount]]&lt;1095,Table1_2[[#This Row],[Rating]]&gt;4.5),"1","0")</f>
        <v>0</v>
      </c>
      <c r="S95" t="str">
        <f>IF(AND(Table1_2[[#This Row],[ratingcount]]&gt;15995,Table1_2[[#This Row],[Rating]]&lt;3.8),"1","0")</f>
        <v>0</v>
      </c>
      <c r="T95" s="5">
        <f>IF(Table1_2[[#This Row],[discount_percentage]]&gt;0,Table1_2[[#This Row],[Rating]]/Table1_2[[#This Row],[discount_percentage]],"")</f>
        <v>10.975609756097562</v>
      </c>
      <c r="U95" s="5">
        <f>IF(Table1_2[[#This Row],[discount_percentage]],Table1_2[[#This Row],[Rating]]/Table1_2[[#This Row],[discount_percentage]],"0")</f>
        <v>10.975609756097562</v>
      </c>
    </row>
    <row r="96" spans="1:21" x14ac:dyDescent="0.45">
      <c r="A96" t="s">
        <v>381</v>
      </c>
      <c r="B96" t="s">
        <v>382</v>
      </c>
      <c r="C96" t="s">
        <v>12068</v>
      </c>
      <c r="D96" t="s">
        <v>12069</v>
      </c>
      <c r="E96">
        <v>209</v>
      </c>
      <c r="F96">
        <v>695</v>
      </c>
      <c r="G96" s="2">
        <v>0.7</v>
      </c>
      <c r="H96">
        <v>4.5</v>
      </c>
      <c r="I96">
        <v>107687</v>
      </c>
      <c r="J96" t="s">
        <v>383</v>
      </c>
      <c r="K96" t="s">
        <v>384</v>
      </c>
      <c r="L96" t="s">
        <v>385</v>
      </c>
      <c r="M96" t="s">
        <v>386</v>
      </c>
      <c r="N96" t="s">
        <v>387</v>
      </c>
      <c r="O96" t="s">
        <v>388</v>
      </c>
      <c r="P96" t="s">
        <v>389</v>
      </c>
      <c r="Q96" t="s">
        <v>390</v>
      </c>
      <c r="R96" t="str">
        <f>IF(AND(Table1_2[[#This Row],[ratingcount]]&lt;1095,Table1_2[[#This Row],[Rating]]&gt;4.5),"1","0")</f>
        <v>0</v>
      </c>
      <c r="S96" t="str">
        <f>IF(AND(Table1_2[[#This Row],[ratingcount]]&gt;15995,Table1_2[[#This Row],[Rating]]&lt;3.8),"1","0")</f>
        <v>0</v>
      </c>
      <c r="T96" s="5">
        <f>IF(Table1_2[[#This Row],[discount_percentage]]&gt;0,Table1_2[[#This Row],[Rating]]/Table1_2[[#This Row],[discount_percentage]],"")</f>
        <v>6.4285714285714288</v>
      </c>
      <c r="U96" s="5">
        <f>IF(Table1_2[[#This Row],[discount_percentage]],Table1_2[[#This Row],[Rating]]/Table1_2[[#This Row],[discount_percentage]],"0")</f>
        <v>6.4285714285714288</v>
      </c>
    </row>
    <row r="97" spans="1:21" x14ac:dyDescent="0.45">
      <c r="A97" t="s">
        <v>6599</v>
      </c>
      <c r="B97" t="s">
        <v>6600</v>
      </c>
      <c r="C97" t="s">
        <v>12076</v>
      </c>
      <c r="D97" t="s">
        <v>12211</v>
      </c>
      <c r="E97">
        <v>939</v>
      </c>
      <c r="F97">
        <v>1800</v>
      </c>
      <c r="G97" s="2">
        <v>0.48</v>
      </c>
      <c r="H97">
        <v>4.5</v>
      </c>
      <c r="I97">
        <v>205052</v>
      </c>
      <c r="J97" t="s">
        <v>6601</v>
      </c>
      <c r="K97" t="s">
        <v>6602</v>
      </c>
      <c r="L97" t="s">
        <v>6603</v>
      </c>
      <c r="M97" t="s">
        <v>6604</v>
      </c>
      <c r="N97" t="s">
        <v>6605</v>
      </c>
      <c r="O97" t="s">
        <v>6606</v>
      </c>
      <c r="P97" t="s">
        <v>6607</v>
      </c>
      <c r="Q97" t="s">
        <v>6608</v>
      </c>
      <c r="R97" t="str">
        <f>IF(AND(Table1_2[[#This Row],[ratingcount]]&lt;1095,Table1_2[[#This Row],[Rating]]&gt;4.5),"1","0")</f>
        <v>0</v>
      </c>
      <c r="S97" t="str">
        <f>IF(AND(Table1_2[[#This Row],[ratingcount]]&gt;15995,Table1_2[[#This Row],[Rating]]&lt;3.8),"1","0")</f>
        <v>0</v>
      </c>
      <c r="T97" s="5">
        <f>IF(Table1_2[[#This Row],[discount_percentage]]&gt;0,Table1_2[[#This Row],[Rating]]/Table1_2[[#This Row],[discount_percentage]],"")</f>
        <v>9.375</v>
      </c>
      <c r="U97" s="5">
        <f>IF(Table1_2[[#This Row],[discount_percentage]],Table1_2[[#This Row],[Rating]]/Table1_2[[#This Row],[discount_percentage]],"0")</f>
        <v>9.375</v>
      </c>
    </row>
    <row r="98" spans="1:21" x14ac:dyDescent="0.45">
      <c r="A98" t="s">
        <v>4414</v>
      </c>
      <c r="B98" t="s">
        <v>4415</v>
      </c>
      <c r="C98" t="s">
        <v>12076</v>
      </c>
      <c r="D98" t="s">
        <v>12206</v>
      </c>
      <c r="E98">
        <v>219</v>
      </c>
      <c r="F98">
        <v>499</v>
      </c>
      <c r="G98" s="2">
        <v>0.56000000000000005</v>
      </c>
      <c r="H98">
        <v>4.4000000000000004</v>
      </c>
      <c r="I98">
        <v>14</v>
      </c>
      <c r="J98" t="s">
        <v>4416</v>
      </c>
      <c r="K98" t="s">
        <v>4417</v>
      </c>
      <c r="L98" t="s">
        <v>4418</v>
      </c>
      <c r="M98" t="s">
        <v>4419</v>
      </c>
      <c r="N98" t="s">
        <v>4420</v>
      </c>
      <c r="O98" t="s">
        <v>4421</v>
      </c>
      <c r="P98" t="s">
        <v>4422</v>
      </c>
      <c r="Q98" t="s">
        <v>4423</v>
      </c>
      <c r="R98" t="str">
        <f>IF(AND(Table1_2[[#This Row],[ratingcount]]&lt;1095,Table1_2[[#This Row],[Rating]]&gt;4.5),"1","0")</f>
        <v>0</v>
      </c>
      <c r="S98" t="str">
        <f>IF(AND(Table1_2[[#This Row],[ratingcount]]&gt;15995,Table1_2[[#This Row],[Rating]]&lt;3.8),"1","0")</f>
        <v>0</v>
      </c>
      <c r="T98" s="5">
        <f>IF(Table1_2[[#This Row],[discount_percentage]]&gt;0,Table1_2[[#This Row],[Rating]]/Table1_2[[#This Row],[discount_percentage]],"")</f>
        <v>7.8571428571428568</v>
      </c>
      <c r="U98" s="5">
        <f>IF(Table1_2[[#This Row],[discount_percentage]],Table1_2[[#This Row],[Rating]]/Table1_2[[#This Row],[discount_percentage]],"0")</f>
        <v>7.8571428571428568</v>
      </c>
    </row>
    <row r="99" spans="1:21" x14ac:dyDescent="0.45">
      <c r="A99" t="s">
        <v>11787</v>
      </c>
      <c r="B99" t="s">
        <v>11788</v>
      </c>
      <c r="C99" t="s">
        <v>12321</v>
      </c>
      <c r="D99" t="s">
        <v>12465</v>
      </c>
      <c r="E99">
        <v>799</v>
      </c>
      <c r="F99">
        <v>1199</v>
      </c>
      <c r="G99" s="2">
        <v>0.33</v>
      </c>
      <c r="H99">
        <v>4.4000000000000004</v>
      </c>
      <c r="I99">
        <v>17</v>
      </c>
      <c r="J99" t="s">
        <v>8374</v>
      </c>
      <c r="K99" t="s">
        <v>11789</v>
      </c>
      <c r="L99" t="s">
        <v>11790</v>
      </c>
      <c r="M99" t="s">
        <v>11791</v>
      </c>
      <c r="N99" t="s">
        <v>11792</v>
      </c>
      <c r="O99" t="s">
        <v>11793</v>
      </c>
      <c r="P99" t="s">
        <v>8379</v>
      </c>
      <c r="Q99" t="s">
        <v>11794</v>
      </c>
      <c r="R99" t="str">
        <f>IF(AND(Table1_2[[#This Row],[ratingcount]]&lt;1095,Table1_2[[#This Row],[Rating]]&gt;4.5),"1","0")</f>
        <v>0</v>
      </c>
      <c r="S99" t="str">
        <f>IF(AND(Table1_2[[#This Row],[ratingcount]]&gt;15995,Table1_2[[#This Row],[Rating]]&lt;3.8),"1","0")</f>
        <v>0</v>
      </c>
      <c r="T99" s="5">
        <f>IF(Table1_2[[#This Row],[discount_percentage]]&gt;0,Table1_2[[#This Row],[Rating]]/Table1_2[[#This Row],[discount_percentage]],"")</f>
        <v>13.333333333333334</v>
      </c>
      <c r="U99" s="5">
        <f>IF(Table1_2[[#This Row],[discount_percentage]],Table1_2[[#This Row],[Rating]]/Table1_2[[#This Row],[discount_percentage]],"0")</f>
        <v>13.333333333333334</v>
      </c>
    </row>
    <row r="100" spans="1:21" x14ac:dyDescent="0.45">
      <c r="A100" t="s">
        <v>3290</v>
      </c>
      <c r="B100" t="s">
        <v>3291</v>
      </c>
      <c r="C100" t="s">
        <v>12076</v>
      </c>
      <c r="D100" t="s">
        <v>12198</v>
      </c>
      <c r="E100">
        <v>3999</v>
      </c>
      <c r="F100">
        <v>9999</v>
      </c>
      <c r="G100" s="2">
        <v>0.6</v>
      </c>
      <c r="H100">
        <v>4.4000000000000004</v>
      </c>
      <c r="I100">
        <v>73</v>
      </c>
      <c r="J100" t="s">
        <v>3292</v>
      </c>
      <c r="K100" t="s">
        <v>3293</v>
      </c>
      <c r="L100" t="s">
        <v>3294</v>
      </c>
      <c r="M100" t="s">
        <v>3295</v>
      </c>
      <c r="N100" t="s">
        <v>3296</v>
      </c>
      <c r="O100" t="s">
        <v>3297</v>
      </c>
      <c r="P100" t="s">
        <v>3298</v>
      </c>
      <c r="Q100" t="s">
        <v>3299</v>
      </c>
      <c r="R100" t="str">
        <f>IF(AND(Table1_2[[#This Row],[ratingcount]]&lt;1095,Table1_2[[#This Row],[Rating]]&gt;4.5),"1","0")</f>
        <v>0</v>
      </c>
      <c r="S100" t="str">
        <f>IF(AND(Table1_2[[#This Row],[ratingcount]]&gt;15995,Table1_2[[#This Row],[Rating]]&lt;3.8),"1","0")</f>
        <v>0</v>
      </c>
      <c r="T100" s="5">
        <f>IF(Table1_2[[#This Row],[discount_percentage]]&gt;0,Table1_2[[#This Row],[Rating]]/Table1_2[[#This Row],[discount_percentage]],"")</f>
        <v>7.3333333333333339</v>
      </c>
      <c r="U100" s="5">
        <f>IF(Table1_2[[#This Row],[discount_percentage]],Table1_2[[#This Row],[Rating]]/Table1_2[[#This Row],[discount_percentage]],"0")</f>
        <v>7.3333333333333339</v>
      </c>
    </row>
    <row r="101" spans="1:21" x14ac:dyDescent="0.45">
      <c r="A101" t="s">
        <v>270</v>
      </c>
      <c r="B101" t="s">
        <v>271</v>
      </c>
      <c r="C101" t="s">
        <v>12068</v>
      </c>
      <c r="D101" t="s">
        <v>12069</v>
      </c>
      <c r="E101">
        <v>970</v>
      </c>
      <c r="F101">
        <v>1999</v>
      </c>
      <c r="G101" s="2">
        <v>0.51</v>
      </c>
      <c r="H101">
        <v>4.4000000000000004</v>
      </c>
      <c r="I101">
        <v>184</v>
      </c>
      <c r="J101" t="s">
        <v>272</v>
      </c>
      <c r="K101" t="s">
        <v>273</v>
      </c>
      <c r="L101" t="s">
        <v>274</v>
      </c>
      <c r="M101" t="s">
        <v>275</v>
      </c>
      <c r="N101" t="s">
        <v>276</v>
      </c>
      <c r="O101" t="s">
        <v>277</v>
      </c>
      <c r="P101" t="s">
        <v>278</v>
      </c>
      <c r="Q101" t="s">
        <v>279</v>
      </c>
      <c r="R101" t="str">
        <f>IF(AND(Table1_2[[#This Row],[ratingcount]]&lt;1095,Table1_2[[#This Row],[Rating]]&gt;4.5),"1","0")</f>
        <v>0</v>
      </c>
      <c r="S101" t="str">
        <f>IF(AND(Table1_2[[#This Row],[ratingcount]]&gt;15995,Table1_2[[#This Row],[Rating]]&lt;3.8),"1","0")</f>
        <v>0</v>
      </c>
      <c r="T101" s="5">
        <f>IF(Table1_2[[#This Row],[discount_percentage]]&gt;0,Table1_2[[#This Row],[Rating]]/Table1_2[[#This Row],[discount_percentage]],"")</f>
        <v>8.6274509803921582</v>
      </c>
      <c r="U101" s="5">
        <f>IF(Table1_2[[#This Row],[discount_percentage]],Table1_2[[#This Row],[Rating]]/Table1_2[[#This Row],[discount_percentage]],"0")</f>
        <v>8.6274509803921582</v>
      </c>
    </row>
    <row r="102" spans="1:21" x14ac:dyDescent="0.45">
      <c r="A102" t="s">
        <v>10671</v>
      </c>
      <c r="B102" t="s">
        <v>10672</v>
      </c>
      <c r="C102" t="s">
        <v>12321</v>
      </c>
      <c r="D102" t="s">
        <v>12464</v>
      </c>
      <c r="E102">
        <v>419</v>
      </c>
      <c r="F102">
        <v>999</v>
      </c>
      <c r="G102" s="2">
        <v>0.57999999999999996</v>
      </c>
      <c r="H102">
        <v>4.4000000000000004</v>
      </c>
      <c r="I102">
        <v>227</v>
      </c>
      <c r="J102" t="s">
        <v>10673</v>
      </c>
      <c r="K102" t="s">
        <v>10674</v>
      </c>
      <c r="L102" t="s">
        <v>10675</v>
      </c>
      <c r="M102" t="s">
        <v>10676</v>
      </c>
      <c r="N102" t="s">
        <v>10677</v>
      </c>
      <c r="O102" t="s">
        <v>12596</v>
      </c>
      <c r="P102" t="s">
        <v>10678</v>
      </c>
      <c r="Q102" t="s">
        <v>10679</v>
      </c>
      <c r="R102" t="str">
        <f>IF(AND(Table1_2[[#This Row],[ratingcount]]&lt;1095,Table1_2[[#This Row],[Rating]]&gt;4.5),"1","0")</f>
        <v>0</v>
      </c>
      <c r="S102" t="str">
        <f>IF(AND(Table1_2[[#This Row],[ratingcount]]&gt;15995,Table1_2[[#This Row],[Rating]]&lt;3.8),"1","0")</f>
        <v>0</v>
      </c>
      <c r="T102" s="5">
        <f>IF(Table1_2[[#This Row],[discount_percentage]]&gt;0,Table1_2[[#This Row],[Rating]]/Table1_2[[#This Row],[discount_percentage]],"")</f>
        <v>7.5862068965517251</v>
      </c>
      <c r="U102" s="5">
        <f>IF(Table1_2[[#This Row],[discount_percentage]],Table1_2[[#This Row],[Rating]]/Table1_2[[#This Row],[discount_percentage]],"0")</f>
        <v>7.5862068965517251</v>
      </c>
    </row>
    <row r="103" spans="1:21" x14ac:dyDescent="0.45">
      <c r="A103" t="s">
        <v>9295</v>
      </c>
      <c r="B103" t="s">
        <v>9296</v>
      </c>
      <c r="C103" t="s">
        <v>12321</v>
      </c>
      <c r="D103" t="s">
        <v>12464</v>
      </c>
      <c r="E103">
        <v>298</v>
      </c>
      <c r="F103">
        <v>499</v>
      </c>
      <c r="G103" s="2">
        <v>0.4</v>
      </c>
      <c r="H103">
        <v>4.4000000000000004</v>
      </c>
      <c r="I103">
        <v>290</v>
      </c>
      <c r="J103" t="s">
        <v>12542</v>
      </c>
      <c r="K103" t="s">
        <v>9297</v>
      </c>
      <c r="L103" t="s">
        <v>9298</v>
      </c>
      <c r="M103" t="s">
        <v>9299</v>
      </c>
      <c r="N103" t="s">
        <v>9300</v>
      </c>
      <c r="O103" t="s">
        <v>9301</v>
      </c>
      <c r="P103" t="s">
        <v>9302</v>
      </c>
      <c r="Q103" t="s">
        <v>9303</v>
      </c>
      <c r="R103" t="str">
        <f>IF(AND(Table1_2[[#This Row],[ratingcount]]&lt;1095,Table1_2[[#This Row],[Rating]]&gt;4.5),"1","0")</f>
        <v>0</v>
      </c>
      <c r="S103" t="str">
        <f>IF(AND(Table1_2[[#This Row],[ratingcount]]&gt;15995,Table1_2[[#This Row],[Rating]]&lt;3.8),"1","0")</f>
        <v>0</v>
      </c>
      <c r="T103" s="5">
        <f>IF(Table1_2[[#This Row],[discount_percentage]]&gt;0,Table1_2[[#This Row],[Rating]]/Table1_2[[#This Row],[discount_percentage]],"")</f>
        <v>11</v>
      </c>
      <c r="U103" s="5">
        <f>IF(Table1_2[[#This Row],[discount_percentage]],Table1_2[[#This Row],[Rating]]/Table1_2[[#This Row],[discount_percentage]],"0")</f>
        <v>11</v>
      </c>
    </row>
    <row r="104" spans="1:21" x14ac:dyDescent="0.45">
      <c r="A104" t="s">
        <v>4301</v>
      </c>
      <c r="B104" t="s">
        <v>4302</v>
      </c>
      <c r="C104" t="s">
        <v>12076</v>
      </c>
      <c r="D104" t="s">
        <v>12206</v>
      </c>
      <c r="E104">
        <v>99</v>
      </c>
      <c r="F104">
        <v>999</v>
      </c>
      <c r="G104" s="2">
        <v>0.9</v>
      </c>
      <c r="H104">
        <v>4.4000000000000004</v>
      </c>
      <c r="I104">
        <v>305</v>
      </c>
      <c r="J104" t="s">
        <v>4303</v>
      </c>
      <c r="K104" t="s">
        <v>4304</v>
      </c>
      <c r="L104" t="s">
        <v>4305</v>
      </c>
      <c r="M104" t="s">
        <v>4306</v>
      </c>
      <c r="N104" t="s">
        <v>12297</v>
      </c>
      <c r="O104" t="s">
        <v>4307</v>
      </c>
      <c r="P104" t="s">
        <v>4308</v>
      </c>
      <c r="Q104" t="s">
        <v>4309</v>
      </c>
      <c r="R104" t="str">
        <f>IF(AND(Table1_2[[#This Row],[ratingcount]]&lt;1095,Table1_2[[#This Row],[Rating]]&gt;4.5),"1","0")</f>
        <v>0</v>
      </c>
      <c r="S104" t="str">
        <f>IF(AND(Table1_2[[#This Row],[ratingcount]]&gt;15995,Table1_2[[#This Row],[Rating]]&lt;3.8),"1","0")</f>
        <v>0</v>
      </c>
      <c r="T104" s="5">
        <f>IF(Table1_2[[#This Row],[discount_percentage]]&gt;0,Table1_2[[#This Row],[Rating]]/Table1_2[[#This Row],[discount_percentage]],"")</f>
        <v>4.8888888888888893</v>
      </c>
      <c r="U104" s="5">
        <f>IF(Table1_2[[#This Row],[discount_percentage]],Table1_2[[#This Row],[Rating]]/Table1_2[[#This Row],[discount_percentage]],"0")</f>
        <v>4.8888888888888893</v>
      </c>
    </row>
    <row r="105" spans="1:21" x14ac:dyDescent="0.45">
      <c r="A105" t="s">
        <v>6908</v>
      </c>
      <c r="B105" t="s">
        <v>6909</v>
      </c>
      <c r="C105" t="s">
        <v>12076</v>
      </c>
      <c r="D105" t="s">
        <v>12318</v>
      </c>
      <c r="E105">
        <v>116</v>
      </c>
      <c r="F105">
        <v>200</v>
      </c>
      <c r="G105" s="2">
        <v>0.42</v>
      </c>
      <c r="H105">
        <v>4.4000000000000004</v>
      </c>
      <c r="I105">
        <v>357</v>
      </c>
      <c r="J105" t="s">
        <v>6910</v>
      </c>
      <c r="K105" t="s">
        <v>6911</v>
      </c>
      <c r="L105" t="s">
        <v>6912</v>
      </c>
      <c r="M105" t="s">
        <v>6913</v>
      </c>
      <c r="N105" t="s">
        <v>6914</v>
      </c>
      <c r="O105" t="s">
        <v>6915</v>
      </c>
      <c r="P105" t="s">
        <v>6916</v>
      </c>
      <c r="Q105" t="s">
        <v>6917</v>
      </c>
      <c r="R105" t="str">
        <f>IF(AND(Table1_2[[#This Row],[ratingcount]]&lt;1095,Table1_2[[#This Row],[Rating]]&gt;4.5),"1","0")</f>
        <v>0</v>
      </c>
      <c r="S105" t="str">
        <f>IF(AND(Table1_2[[#This Row],[ratingcount]]&gt;15995,Table1_2[[#This Row],[Rating]]&lt;3.8),"1","0")</f>
        <v>0</v>
      </c>
      <c r="T105" s="5">
        <f>IF(Table1_2[[#This Row],[discount_percentage]]&gt;0,Table1_2[[#This Row],[Rating]]/Table1_2[[#This Row],[discount_percentage]],"")</f>
        <v>10.476190476190478</v>
      </c>
      <c r="U105" s="5">
        <f>IF(Table1_2[[#This Row],[discount_percentage]],Table1_2[[#This Row],[Rating]]/Table1_2[[#This Row],[discount_percentage]],"0")</f>
        <v>10.476190476190478</v>
      </c>
    </row>
    <row r="106" spans="1:21" x14ac:dyDescent="0.45">
      <c r="A106" t="s">
        <v>11613</v>
      </c>
      <c r="B106" t="s">
        <v>11614</v>
      </c>
      <c r="C106" t="s">
        <v>12321</v>
      </c>
      <c r="D106" t="s">
        <v>12464</v>
      </c>
      <c r="E106">
        <v>1999</v>
      </c>
      <c r="F106">
        <v>2999</v>
      </c>
      <c r="G106" s="2">
        <v>0.33</v>
      </c>
      <c r="H106">
        <v>4.4000000000000004</v>
      </c>
      <c r="I106">
        <v>388</v>
      </c>
      <c r="J106" t="s">
        <v>11615</v>
      </c>
      <c r="K106" t="s">
        <v>11616</v>
      </c>
      <c r="L106" t="s">
        <v>11617</v>
      </c>
      <c r="M106" t="s">
        <v>11618</v>
      </c>
      <c r="N106" t="s">
        <v>11619</v>
      </c>
      <c r="O106" t="s">
        <v>11620</v>
      </c>
      <c r="P106" t="s">
        <v>11621</v>
      </c>
      <c r="Q106" t="s">
        <v>11622</v>
      </c>
      <c r="R106" t="str">
        <f>IF(AND(Table1_2[[#This Row],[ratingcount]]&lt;1095,Table1_2[[#This Row],[Rating]]&gt;4.5),"1","0")</f>
        <v>0</v>
      </c>
      <c r="S106" t="str">
        <f>IF(AND(Table1_2[[#This Row],[ratingcount]]&gt;15995,Table1_2[[#This Row],[Rating]]&lt;3.8),"1","0")</f>
        <v>0</v>
      </c>
      <c r="T106" s="5">
        <f>IF(Table1_2[[#This Row],[discount_percentage]]&gt;0,Table1_2[[#This Row],[Rating]]/Table1_2[[#This Row],[discount_percentage]],"")</f>
        <v>13.333333333333334</v>
      </c>
      <c r="U106" s="5">
        <f>IF(Table1_2[[#This Row],[discount_percentage]],Table1_2[[#This Row],[Rating]]/Table1_2[[#This Row],[discount_percentage]],"0")</f>
        <v>13.333333333333334</v>
      </c>
    </row>
    <row r="107" spans="1:21" x14ac:dyDescent="0.45">
      <c r="A107" t="s">
        <v>2615</v>
      </c>
      <c r="B107" t="s">
        <v>2616</v>
      </c>
      <c r="C107" t="s">
        <v>12076</v>
      </c>
      <c r="D107" t="s">
        <v>12077</v>
      </c>
      <c r="E107">
        <v>699</v>
      </c>
      <c r="F107">
        <v>1899</v>
      </c>
      <c r="G107" s="2">
        <v>0.63</v>
      </c>
      <c r="H107">
        <v>4.4000000000000004</v>
      </c>
      <c r="I107">
        <v>390</v>
      </c>
      <c r="J107" t="s">
        <v>2617</v>
      </c>
      <c r="K107" t="s">
        <v>2618</v>
      </c>
      <c r="L107" t="s">
        <v>2619</v>
      </c>
      <c r="M107" t="s">
        <v>2620</v>
      </c>
      <c r="N107" t="s">
        <v>2621</v>
      </c>
      <c r="O107" t="s">
        <v>12182</v>
      </c>
      <c r="P107" t="s">
        <v>2622</v>
      </c>
      <c r="Q107" t="s">
        <v>2623</v>
      </c>
      <c r="R107" t="str">
        <f>IF(AND(Table1_2[[#This Row],[ratingcount]]&lt;1095,Table1_2[[#This Row],[Rating]]&gt;4.5),"1","0")</f>
        <v>0</v>
      </c>
      <c r="S107" t="str">
        <f>IF(AND(Table1_2[[#This Row],[ratingcount]]&gt;15995,Table1_2[[#This Row],[Rating]]&lt;3.8),"1","0")</f>
        <v>0</v>
      </c>
      <c r="T107" s="5">
        <f>IF(Table1_2[[#This Row],[discount_percentage]]&gt;0,Table1_2[[#This Row],[Rating]]/Table1_2[[#This Row],[discount_percentage]],"")</f>
        <v>6.9841269841269851</v>
      </c>
      <c r="U107" s="5">
        <f>IF(Table1_2[[#This Row],[discount_percentage]],Table1_2[[#This Row],[Rating]]/Table1_2[[#This Row],[discount_percentage]],"0")</f>
        <v>6.9841269841269851</v>
      </c>
    </row>
    <row r="108" spans="1:21" x14ac:dyDescent="0.45">
      <c r="A108" t="s">
        <v>10032</v>
      </c>
      <c r="B108" t="s">
        <v>10033</v>
      </c>
      <c r="C108" t="s">
        <v>12321</v>
      </c>
      <c r="D108" t="s">
        <v>12464</v>
      </c>
      <c r="E108">
        <v>1399</v>
      </c>
      <c r="F108">
        <v>2290</v>
      </c>
      <c r="G108" s="2">
        <v>0.39</v>
      </c>
      <c r="H108">
        <v>4.4000000000000004</v>
      </c>
      <c r="I108">
        <v>461</v>
      </c>
      <c r="J108" t="s">
        <v>10034</v>
      </c>
      <c r="K108" t="s">
        <v>10035</v>
      </c>
      <c r="L108" t="s">
        <v>10036</v>
      </c>
      <c r="M108" t="s">
        <v>10037</v>
      </c>
      <c r="N108" t="s">
        <v>10038</v>
      </c>
      <c r="O108" t="s">
        <v>10039</v>
      </c>
      <c r="P108" t="s">
        <v>10040</v>
      </c>
      <c r="Q108" t="s">
        <v>10041</v>
      </c>
      <c r="R108" t="str">
        <f>IF(AND(Table1_2[[#This Row],[ratingcount]]&lt;1095,Table1_2[[#This Row],[Rating]]&gt;4.5),"1","0")</f>
        <v>0</v>
      </c>
      <c r="S108" t="str">
        <f>IF(AND(Table1_2[[#This Row],[ratingcount]]&gt;15995,Table1_2[[#This Row],[Rating]]&lt;3.8),"1","0")</f>
        <v>0</v>
      </c>
      <c r="T108" s="5">
        <f>IF(Table1_2[[#This Row],[discount_percentage]]&gt;0,Table1_2[[#This Row],[Rating]]/Table1_2[[#This Row],[discount_percentage]],"")</f>
        <v>11.282051282051283</v>
      </c>
      <c r="U108" s="5">
        <f>IF(Table1_2[[#This Row],[discount_percentage]],Table1_2[[#This Row],[Rating]]/Table1_2[[#This Row],[discount_percentage]],"0")</f>
        <v>11.282051282051283</v>
      </c>
    </row>
    <row r="109" spans="1:21" x14ac:dyDescent="0.45">
      <c r="A109" t="s">
        <v>10643</v>
      </c>
      <c r="B109" t="s">
        <v>10644</v>
      </c>
      <c r="C109" t="s">
        <v>12321</v>
      </c>
      <c r="D109" t="s">
        <v>12464</v>
      </c>
      <c r="E109">
        <v>5395</v>
      </c>
      <c r="F109">
        <v>19990</v>
      </c>
      <c r="G109" s="2">
        <v>0.73</v>
      </c>
      <c r="H109">
        <v>4.4000000000000004</v>
      </c>
      <c r="I109">
        <v>535</v>
      </c>
      <c r="J109" t="s">
        <v>10645</v>
      </c>
      <c r="K109" t="s">
        <v>10646</v>
      </c>
      <c r="L109" t="s">
        <v>10647</v>
      </c>
      <c r="M109" t="s">
        <v>10648</v>
      </c>
      <c r="N109" t="s">
        <v>10649</v>
      </c>
      <c r="O109" t="s">
        <v>12594</v>
      </c>
      <c r="P109" t="s">
        <v>10650</v>
      </c>
      <c r="Q109" t="s">
        <v>10651</v>
      </c>
      <c r="R109" t="str">
        <f>IF(AND(Table1_2[[#This Row],[ratingcount]]&lt;1095,Table1_2[[#This Row],[Rating]]&gt;4.5),"1","0")</f>
        <v>0</v>
      </c>
      <c r="S109" t="str">
        <f>IF(AND(Table1_2[[#This Row],[ratingcount]]&gt;15995,Table1_2[[#This Row],[Rating]]&lt;3.8),"1","0")</f>
        <v>0</v>
      </c>
      <c r="T109" s="5">
        <f>IF(Table1_2[[#This Row],[discount_percentage]]&gt;0,Table1_2[[#This Row],[Rating]]/Table1_2[[#This Row],[discount_percentage]],"")</f>
        <v>6.0273972602739736</v>
      </c>
      <c r="U109" s="5">
        <f>IF(Table1_2[[#This Row],[discount_percentage]],Table1_2[[#This Row],[Rating]]/Table1_2[[#This Row],[discount_percentage]],"0")</f>
        <v>6.0273972602739736</v>
      </c>
    </row>
    <row r="110" spans="1:21" x14ac:dyDescent="0.45">
      <c r="A110" t="s">
        <v>9973</v>
      </c>
      <c r="B110" t="s">
        <v>9974</v>
      </c>
      <c r="C110" t="s">
        <v>12321</v>
      </c>
      <c r="D110" t="s">
        <v>12464</v>
      </c>
      <c r="E110">
        <v>1349</v>
      </c>
      <c r="F110">
        <v>1850</v>
      </c>
      <c r="G110" s="2">
        <v>0.27</v>
      </c>
      <c r="H110">
        <v>4.4000000000000004</v>
      </c>
      <c r="I110">
        <v>638</v>
      </c>
      <c r="J110" t="s">
        <v>9975</v>
      </c>
      <c r="K110" t="s">
        <v>9976</v>
      </c>
      <c r="L110" t="s">
        <v>9977</v>
      </c>
      <c r="M110" t="s">
        <v>9978</v>
      </c>
      <c r="N110" t="s">
        <v>9979</v>
      </c>
      <c r="O110" t="s">
        <v>9980</v>
      </c>
      <c r="P110" t="s">
        <v>9981</v>
      </c>
      <c r="Q110" t="s">
        <v>9982</v>
      </c>
      <c r="R110" t="str">
        <f>IF(AND(Table1_2[[#This Row],[ratingcount]]&lt;1095,Table1_2[[#This Row],[Rating]]&gt;4.5),"1","0")</f>
        <v>0</v>
      </c>
      <c r="S110" t="str">
        <f>IF(AND(Table1_2[[#This Row],[ratingcount]]&gt;15995,Table1_2[[#This Row],[Rating]]&lt;3.8),"1","0")</f>
        <v>0</v>
      </c>
      <c r="T110" s="5">
        <f>IF(Table1_2[[#This Row],[discount_percentage]]&gt;0,Table1_2[[#This Row],[Rating]]/Table1_2[[#This Row],[discount_percentage]],"")</f>
        <v>16.296296296296298</v>
      </c>
      <c r="U110" s="5">
        <f>IF(Table1_2[[#This Row],[discount_percentage]],Table1_2[[#This Row],[Rating]]/Table1_2[[#This Row],[discount_percentage]],"0")</f>
        <v>16.296296296296298</v>
      </c>
    </row>
    <row r="111" spans="1:21" x14ac:dyDescent="0.45">
      <c r="A111" t="s">
        <v>4908</v>
      </c>
      <c r="B111" t="s">
        <v>4909</v>
      </c>
      <c r="C111" t="s">
        <v>12076</v>
      </c>
      <c r="D111" t="s">
        <v>12318</v>
      </c>
      <c r="E111">
        <v>149</v>
      </c>
      <c r="F111">
        <v>180</v>
      </c>
      <c r="G111" s="2">
        <v>0.17</v>
      </c>
      <c r="H111">
        <v>4.4000000000000004</v>
      </c>
      <c r="I111">
        <v>644</v>
      </c>
      <c r="J111" t="s">
        <v>4910</v>
      </c>
      <c r="K111" t="s">
        <v>4911</v>
      </c>
      <c r="L111" t="s">
        <v>4912</v>
      </c>
      <c r="M111" t="s">
        <v>4913</v>
      </c>
      <c r="N111" t="s">
        <v>4914</v>
      </c>
      <c r="O111" t="s">
        <v>4915</v>
      </c>
      <c r="P111" t="s">
        <v>4916</v>
      </c>
      <c r="Q111" t="s">
        <v>4917</v>
      </c>
      <c r="R111" t="str">
        <f>IF(AND(Table1_2[[#This Row],[ratingcount]]&lt;1095,Table1_2[[#This Row],[Rating]]&gt;4.5),"1","0")</f>
        <v>0</v>
      </c>
      <c r="S111" t="str">
        <f>IF(AND(Table1_2[[#This Row],[ratingcount]]&gt;15995,Table1_2[[#This Row],[Rating]]&lt;3.8),"1","0")</f>
        <v>0</v>
      </c>
      <c r="T111" s="5">
        <f>IF(Table1_2[[#This Row],[discount_percentage]]&gt;0,Table1_2[[#This Row],[Rating]]/Table1_2[[#This Row],[discount_percentage]],"")</f>
        <v>25.882352941176471</v>
      </c>
      <c r="U111" s="5">
        <f>IF(Table1_2[[#This Row],[discount_percentage]],Table1_2[[#This Row],[Rating]]/Table1_2[[#This Row],[discount_percentage]],"0")</f>
        <v>25.882352941176471</v>
      </c>
    </row>
    <row r="112" spans="1:21" x14ac:dyDescent="0.45">
      <c r="A112" t="s">
        <v>9790</v>
      </c>
      <c r="B112" t="s">
        <v>9791</v>
      </c>
      <c r="C112" t="s">
        <v>12321</v>
      </c>
      <c r="D112" t="s">
        <v>12465</v>
      </c>
      <c r="E112">
        <v>2599</v>
      </c>
      <c r="F112">
        <v>4560</v>
      </c>
      <c r="G112" s="2">
        <v>0.43</v>
      </c>
      <c r="H112">
        <v>4.4000000000000004</v>
      </c>
      <c r="I112">
        <v>646</v>
      </c>
      <c r="J112" t="s">
        <v>9792</v>
      </c>
      <c r="K112" t="s">
        <v>9793</v>
      </c>
      <c r="L112" t="s">
        <v>9794</v>
      </c>
      <c r="M112" t="s">
        <v>9795</v>
      </c>
      <c r="N112" t="s">
        <v>12567</v>
      </c>
      <c r="O112" t="s">
        <v>9796</v>
      </c>
      <c r="P112" t="s">
        <v>7985</v>
      </c>
      <c r="Q112" t="s">
        <v>9797</v>
      </c>
      <c r="R112" t="str">
        <f>IF(AND(Table1_2[[#This Row],[ratingcount]]&lt;1095,Table1_2[[#This Row],[Rating]]&gt;4.5),"1","0")</f>
        <v>0</v>
      </c>
      <c r="S112" t="str">
        <f>IF(AND(Table1_2[[#This Row],[ratingcount]]&gt;15995,Table1_2[[#This Row],[Rating]]&lt;3.8),"1","0")</f>
        <v>0</v>
      </c>
      <c r="T112" s="5">
        <f>IF(Table1_2[[#This Row],[discount_percentage]]&gt;0,Table1_2[[#This Row],[Rating]]/Table1_2[[#This Row],[discount_percentage]],"")</f>
        <v>10.232558139534884</v>
      </c>
      <c r="U112" s="5">
        <f>IF(Table1_2[[#This Row],[discount_percentage]],Table1_2[[#This Row],[Rating]]/Table1_2[[#This Row],[discount_percentage]],"0")</f>
        <v>10.232558139534884</v>
      </c>
    </row>
    <row r="113" spans="1:21" x14ac:dyDescent="0.45">
      <c r="A113" t="s">
        <v>4453</v>
      </c>
      <c r="B113" t="s">
        <v>4454</v>
      </c>
      <c r="C113" t="s">
        <v>12076</v>
      </c>
      <c r="D113" t="s">
        <v>12198</v>
      </c>
      <c r="E113">
        <v>2999</v>
      </c>
      <c r="F113">
        <v>11999</v>
      </c>
      <c r="G113" s="2">
        <v>0.75</v>
      </c>
      <c r="H113">
        <v>4.4000000000000004</v>
      </c>
      <c r="I113">
        <v>768</v>
      </c>
      <c r="J113" t="s">
        <v>4455</v>
      </c>
      <c r="K113" t="s">
        <v>4456</v>
      </c>
      <c r="L113" t="s">
        <v>4457</v>
      </c>
      <c r="M113" t="s">
        <v>4458</v>
      </c>
      <c r="N113" t="s">
        <v>4459</v>
      </c>
      <c r="O113" t="s">
        <v>12303</v>
      </c>
      <c r="P113" t="s">
        <v>4460</v>
      </c>
      <c r="Q113" t="s">
        <v>4461</v>
      </c>
      <c r="R113" t="str">
        <f>IF(AND(Table1_2[[#This Row],[ratingcount]]&lt;1095,Table1_2[[#This Row],[Rating]]&gt;4.5),"1","0")</f>
        <v>0</v>
      </c>
      <c r="S113" t="str">
        <f>IF(AND(Table1_2[[#This Row],[ratingcount]]&gt;15995,Table1_2[[#This Row],[Rating]]&lt;3.8),"1","0")</f>
        <v>0</v>
      </c>
      <c r="T113" s="5">
        <f>IF(Table1_2[[#This Row],[discount_percentage]]&gt;0,Table1_2[[#This Row],[Rating]]/Table1_2[[#This Row],[discount_percentage]],"")</f>
        <v>5.8666666666666671</v>
      </c>
      <c r="U113" s="5">
        <f>IF(Table1_2[[#This Row],[discount_percentage]],Table1_2[[#This Row],[Rating]]/Table1_2[[#This Row],[discount_percentage]],"0")</f>
        <v>5.8666666666666671</v>
      </c>
    </row>
    <row r="114" spans="1:21" x14ac:dyDescent="0.45">
      <c r="A114" t="s">
        <v>6207</v>
      </c>
      <c r="B114" t="s">
        <v>6208</v>
      </c>
      <c r="C114" t="s">
        <v>12068</v>
      </c>
      <c r="D114" t="s">
        <v>12069</v>
      </c>
      <c r="E114">
        <v>499</v>
      </c>
      <c r="F114">
        <v>999</v>
      </c>
      <c r="G114" s="2">
        <v>0.5</v>
      </c>
      <c r="H114">
        <v>4.4000000000000004</v>
      </c>
      <c r="I114">
        <v>1030</v>
      </c>
      <c r="J114" t="s">
        <v>6209</v>
      </c>
      <c r="K114" t="s">
        <v>6210</v>
      </c>
      <c r="L114" t="s">
        <v>6211</v>
      </c>
      <c r="M114" t="s">
        <v>6212</v>
      </c>
      <c r="N114" t="s">
        <v>6213</v>
      </c>
      <c r="O114" t="s">
        <v>6214</v>
      </c>
      <c r="P114" t="s">
        <v>6215</v>
      </c>
      <c r="Q114" t="s">
        <v>6216</v>
      </c>
      <c r="R114" t="str">
        <f>IF(AND(Table1_2[[#This Row],[ratingcount]]&lt;1095,Table1_2[[#This Row],[Rating]]&gt;4.5),"1","0")</f>
        <v>0</v>
      </c>
      <c r="S114" t="str">
        <f>IF(AND(Table1_2[[#This Row],[ratingcount]]&gt;15995,Table1_2[[#This Row],[Rating]]&lt;3.8),"1","0")</f>
        <v>0</v>
      </c>
      <c r="T114" s="5">
        <f>IF(Table1_2[[#This Row],[discount_percentage]]&gt;0,Table1_2[[#This Row],[Rating]]/Table1_2[[#This Row],[discount_percentage]],"")</f>
        <v>8.8000000000000007</v>
      </c>
      <c r="U114" s="5">
        <f>IF(Table1_2[[#This Row],[discount_percentage]],Table1_2[[#This Row],[Rating]]/Table1_2[[#This Row],[discount_percentage]],"0")</f>
        <v>8.8000000000000007</v>
      </c>
    </row>
    <row r="115" spans="1:21" x14ac:dyDescent="0.45">
      <c r="A115" t="s">
        <v>9885</v>
      </c>
      <c r="B115" t="s">
        <v>9886</v>
      </c>
      <c r="C115" t="s">
        <v>12321</v>
      </c>
      <c r="D115" t="s">
        <v>12464</v>
      </c>
      <c r="E115">
        <v>1599</v>
      </c>
      <c r="F115">
        <v>1999</v>
      </c>
      <c r="G115" s="2">
        <v>0.2</v>
      </c>
      <c r="H115">
        <v>4.4000000000000004</v>
      </c>
      <c r="I115">
        <v>1558</v>
      </c>
      <c r="J115" t="s">
        <v>9887</v>
      </c>
      <c r="K115" t="s">
        <v>9888</v>
      </c>
      <c r="L115" t="s">
        <v>9889</v>
      </c>
      <c r="M115" t="s">
        <v>9890</v>
      </c>
      <c r="N115" t="s">
        <v>12571</v>
      </c>
      <c r="O115" t="s">
        <v>9891</v>
      </c>
      <c r="P115" t="s">
        <v>9892</v>
      </c>
      <c r="Q115" t="s">
        <v>9893</v>
      </c>
      <c r="R115" t="str">
        <f>IF(AND(Table1_2[[#This Row],[ratingcount]]&lt;1095,Table1_2[[#This Row],[Rating]]&gt;4.5),"1","0")</f>
        <v>0</v>
      </c>
      <c r="S115" t="str">
        <f>IF(AND(Table1_2[[#This Row],[ratingcount]]&gt;15995,Table1_2[[#This Row],[Rating]]&lt;3.8),"1","0")</f>
        <v>0</v>
      </c>
      <c r="T115" s="5">
        <f>IF(Table1_2[[#This Row],[discount_percentage]]&gt;0,Table1_2[[#This Row],[Rating]]/Table1_2[[#This Row],[discount_percentage]],"")</f>
        <v>22</v>
      </c>
      <c r="U115" s="5">
        <f>IF(Table1_2[[#This Row],[discount_percentage]],Table1_2[[#This Row],[Rating]]/Table1_2[[#This Row],[discount_percentage]],"0")</f>
        <v>22</v>
      </c>
    </row>
    <row r="116" spans="1:21" x14ac:dyDescent="0.45">
      <c r="A116" t="s">
        <v>7606</v>
      </c>
      <c r="B116" t="s">
        <v>7607</v>
      </c>
      <c r="C116" t="s">
        <v>12068</v>
      </c>
      <c r="D116" t="s">
        <v>12069</v>
      </c>
      <c r="E116">
        <v>899</v>
      </c>
      <c r="F116">
        <v>1999</v>
      </c>
      <c r="G116" s="2">
        <v>0.55000000000000004</v>
      </c>
      <c r="H116">
        <v>4.4000000000000004</v>
      </c>
      <c r="I116">
        <v>1667</v>
      </c>
      <c r="J116" t="s">
        <v>7608</v>
      </c>
      <c r="K116" t="s">
        <v>7609</v>
      </c>
      <c r="L116" t="s">
        <v>7610</v>
      </c>
      <c r="M116" t="s">
        <v>7611</v>
      </c>
      <c r="N116" t="s">
        <v>7612</v>
      </c>
      <c r="O116" t="s">
        <v>7613</v>
      </c>
      <c r="P116" t="s">
        <v>7614</v>
      </c>
      <c r="Q116" t="s">
        <v>7615</v>
      </c>
      <c r="R116" t="str">
        <f>IF(AND(Table1_2[[#This Row],[ratingcount]]&lt;1095,Table1_2[[#This Row],[Rating]]&gt;4.5),"1","0")</f>
        <v>0</v>
      </c>
      <c r="S116" t="str">
        <f>IF(AND(Table1_2[[#This Row],[ratingcount]]&gt;15995,Table1_2[[#This Row],[Rating]]&lt;3.8),"1","0")</f>
        <v>0</v>
      </c>
      <c r="T116" s="5">
        <f>IF(Table1_2[[#This Row],[discount_percentage]]&gt;0,Table1_2[[#This Row],[Rating]]/Table1_2[[#This Row],[discount_percentage]],"")</f>
        <v>8</v>
      </c>
      <c r="U116" s="5">
        <f>IF(Table1_2[[#This Row],[discount_percentage]],Table1_2[[#This Row],[Rating]]/Table1_2[[#This Row],[discount_percentage]],"0")</f>
        <v>8</v>
      </c>
    </row>
    <row r="117" spans="1:21" x14ac:dyDescent="0.45">
      <c r="A117" t="s">
        <v>3147</v>
      </c>
      <c r="B117" t="s">
        <v>3148</v>
      </c>
      <c r="C117" t="s">
        <v>12076</v>
      </c>
      <c r="D117" t="s">
        <v>12206</v>
      </c>
      <c r="E117">
        <v>873</v>
      </c>
      <c r="F117">
        <v>1699</v>
      </c>
      <c r="G117" s="2">
        <v>0.49</v>
      </c>
      <c r="H117">
        <v>4.4000000000000004</v>
      </c>
      <c r="I117">
        <v>1680</v>
      </c>
      <c r="J117" t="s">
        <v>3149</v>
      </c>
      <c r="K117" t="s">
        <v>3150</v>
      </c>
      <c r="L117" t="s">
        <v>3151</v>
      </c>
      <c r="M117" t="s">
        <v>3152</v>
      </c>
      <c r="N117" t="s">
        <v>12228</v>
      </c>
      <c r="O117" t="s">
        <v>3153</v>
      </c>
      <c r="P117" t="s">
        <v>3154</v>
      </c>
      <c r="Q117" t="s">
        <v>3155</v>
      </c>
      <c r="R117" t="str">
        <f>IF(AND(Table1_2[[#This Row],[ratingcount]]&lt;1095,Table1_2[[#This Row],[Rating]]&gt;4.5),"1","0")</f>
        <v>0</v>
      </c>
      <c r="S117" t="str">
        <f>IF(AND(Table1_2[[#This Row],[ratingcount]]&gt;15995,Table1_2[[#This Row],[Rating]]&lt;3.8),"1","0")</f>
        <v>0</v>
      </c>
      <c r="T117" s="5">
        <f>IF(Table1_2[[#This Row],[discount_percentage]]&gt;0,Table1_2[[#This Row],[Rating]]/Table1_2[[#This Row],[discount_percentage]],"")</f>
        <v>8.979591836734695</v>
      </c>
      <c r="U117" s="5">
        <f>IF(Table1_2[[#This Row],[discount_percentage]],Table1_2[[#This Row],[Rating]]/Table1_2[[#This Row],[discount_percentage]],"0")</f>
        <v>8.979591836734695</v>
      </c>
    </row>
    <row r="118" spans="1:21" x14ac:dyDescent="0.45">
      <c r="A118" t="s">
        <v>2480</v>
      </c>
      <c r="B118" t="s">
        <v>2481</v>
      </c>
      <c r="C118" t="s">
        <v>12076</v>
      </c>
      <c r="D118" t="s">
        <v>12077</v>
      </c>
      <c r="E118">
        <v>29999</v>
      </c>
      <c r="F118">
        <v>50999</v>
      </c>
      <c r="G118" s="2">
        <v>0.41</v>
      </c>
      <c r="H118">
        <v>4.4000000000000004</v>
      </c>
      <c r="I118">
        <v>1712</v>
      </c>
      <c r="J118" t="s">
        <v>2482</v>
      </c>
      <c r="K118" t="s">
        <v>2483</v>
      </c>
      <c r="L118" t="s">
        <v>2484</v>
      </c>
      <c r="M118" t="s">
        <v>2485</v>
      </c>
      <c r="N118" t="s">
        <v>2486</v>
      </c>
      <c r="O118" t="s">
        <v>2487</v>
      </c>
      <c r="P118" t="s">
        <v>2488</v>
      </c>
      <c r="Q118" t="s">
        <v>2489</v>
      </c>
      <c r="R118" t="str">
        <f>IF(AND(Table1_2[[#This Row],[ratingcount]]&lt;1095,Table1_2[[#This Row],[Rating]]&gt;4.5),"1","0")</f>
        <v>0</v>
      </c>
      <c r="S118" t="str">
        <f>IF(AND(Table1_2[[#This Row],[ratingcount]]&gt;15995,Table1_2[[#This Row],[Rating]]&lt;3.8),"1","0")</f>
        <v>0</v>
      </c>
      <c r="T118" s="5">
        <f>IF(Table1_2[[#This Row],[discount_percentage]]&gt;0,Table1_2[[#This Row],[Rating]]/Table1_2[[#This Row],[discount_percentage]],"")</f>
        <v>10.731707317073171</v>
      </c>
      <c r="U118" s="5">
        <f>IF(Table1_2[[#This Row],[discount_percentage]],Table1_2[[#This Row],[Rating]]/Table1_2[[#This Row],[discount_percentage]],"0")</f>
        <v>10.731707317073171</v>
      </c>
    </row>
    <row r="119" spans="1:21" x14ac:dyDescent="0.45">
      <c r="A119" t="s">
        <v>9189</v>
      </c>
      <c r="B119" t="s">
        <v>9190</v>
      </c>
      <c r="C119" t="s">
        <v>12321</v>
      </c>
      <c r="D119" t="s">
        <v>12465</v>
      </c>
      <c r="E119">
        <v>6990</v>
      </c>
      <c r="F119">
        <v>14290</v>
      </c>
      <c r="G119" s="2">
        <v>0.51</v>
      </c>
      <c r="H119">
        <v>4.4000000000000004</v>
      </c>
      <c r="I119">
        <v>1771</v>
      </c>
      <c r="J119" t="s">
        <v>9191</v>
      </c>
      <c r="K119" t="s">
        <v>9192</v>
      </c>
      <c r="L119" t="s">
        <v>9193</v>
      </c>
      <c r="M119" t="s">
        <v>9194</v>
      </c>
      <c r="N119" t="s">
        <v>9195</v>
      </c>
      <c r="O119" t="s">
        <v>9196</v>
      </c>
      <c r="P119" t="s">
        <v>9197</v>
      </c>
      <c r="Q119" t="s">
        <v>9198</v>
      </c>
      <c r="R119" t="str">
        <f>IF(AND(Table1_2[[#This Row],[ratingcount]]&lt;1095,Table1_2[[#This Row],[Rating]]&gt;4.5),"1","0")</f>
        <v>0</v>
      </c>
      <c r="S119" t="str">
        <f>IF(AND(Table1_2[[#This Row],[ratingcount]]&gt;15995,Table1_2[[#This Row],[Rating]]&lt;3.8),"1","0")</f>
        <v>0</v>
      </c>
      <c r="T119" s="5">
        <f>IF(Table1_2[[#This Row],[discount_percentage]]&gt;0,Table1_2[[#This Row],[Rating]]/Table1_2[[#This Row],[discount_percentage]],"")</f>
        <v>8.6274509803921582</v>
      </c>
      <c r="U119" s="5">
        <f>IF(Table1_2[[#This Row],[discount_percentage]],Table1_2[[#This Row],[Rating]]/Table1_2[[#This Row],[discount_percentage]],"0")</f>
        <v>8.6274509803921582</v>
      </c>
    </row>
    <row r="120" spans="1:21" x14ac:dyDescent="0.45">
      <c r="A120" t="s">
        <v>1035</v>
      </c>
      <c r="B120" t="s">
        <v>1036</v>
      </c>
      <c r="C120" t="s">
        <v>12068</v>
      </c>
      <c r="D120" t="s">
        <v>12069</v>
      </c>
      <c r="E120">
        <v>1599</v>
      </c>
      <c r="F120">
        <v>1999</v>
      </c>
      <c r="G120" s="2">
        <v>0.2</v>
      </c>
      <c r="H120">
        <v>4.4000000000000004</v>
      </c>
      <c r="I120">
        <v>1951</v>
      </c>
      <c r="J120" t="s">
        <v>1037</v>
      </c>
      <c r="K120" t="s">
        <v>1038</v>
      </c>
      <c r="L120" t="s">
        <v>1039</v>
      </c>
      <c r="M120" t="s">
        <v>1040</v>
      </c>
      <c r="N120" t="s">
        <v>1041</v>
      </c>
      <c r="O120" t="s">
        <v>1042</v>
      </c>
      <c r="P120" t="s">
        <v>1043</v>
      </c>
      <c r="Q120" t="s">
        <v>1044</v>
      </c>
      <c r="R120" t="str">
        <f>IF(AND(Table1_2[[#This Row],[ratingcount]]&lt;1095,Table1_2[[#This Row],[Rating]]&gt;4.5),"1","0")</f>
        <v>0</v>
      </c>
      <c r="S120" t="str">
        <f>IF(AND(Table1_2[[#This Row],[ratingcount]]&gt;15995,Table1_2[[#This Row],[Rating]]&lt;3.8),"1","0")</f>
        <v>0</v>
      </c>
      <c r="T120" s="5">
        <f>IF(Table1_2[[#This Row],[discount_percentage]]&gt;0,Table1_2[[#This Row],[Rating]]/Table1_2[[#This Row],[discount_percentage]],"")</f>
        <v>22</v>
      </c>
      <c r="U120" s="5">
        <f>IF(Table1_2[[#This Row],[discount_percentage]],Table1_2[[#This Row],[Rating]]/Table1_2[[#This Row],[discount_percentage]],"0")</f>
        <v>22</v>
      </c>
    </row>
    <row r="121" spans="1:21" x14ac:dyDescent="0.45">
      <c r="A121" t="s">
        <v>1334</v>
      </c>
      <c r="B121" t="s">
        <v>1335</v>
      </c>
      <c r="C121" t="s">
        <v>12068</v>
      </c>
      <c r="D121" t="s">
        <v>12069</v>
      </c>
      <c r="E121">
        <v>1499</v>
      </c>
      <c r="F121">
        <v>1999</v>
      </c>
      <c r="G121" s="2">
        <v>0.25</v>
      </c>
      <c r="H121">
        <v>4.4000000000000004</v>
      </c>
      <c r="I121">
        <v>1951</v>
      </c>
      <c r="J121" t="s">
        <v>1336</v>
      </c>
      <c r="K121" t="s">
        <v>1038</v>
      </c>
      <c r="L121" t="s">
        <v>1039</v>
      </c>
      <c r="M121" t="s">
        <v>1040</v>
      </c>
      <c r="N121" t="s">
        <v>1041</v>
      </c>
      <c r="O121" t="s">
        <v>1042</v>
      </c>
      <c r="P121" t="s">
        <v>1337</v>
      </c>
      <c r="Q121" t="s">
        <v>1338</v>
      </c>
      <c r="R121" t="str">
        <f>IF(AND(Table1_2[[#This Row],[ratingcount]]&lt;1095,Table1_2[[#This Row],[Rating]]&gt;4.5),"1","0")</f>
        <v>0</v>
      </c>
      <c r="S121" t="str">
        <f>IF(AND(Table1_2[[#This Row],[ratingcount]]&gt;15995,Table1_2[[#This Row],[Rating]]&lt;3.8),"1","0")</f>
        <v>0</v>
      </c>
      <c r="T121" s="5">
        <f>IF(Table1_2[[#This Row],[discount_percentage]]&gt;0,Table1_2[[#This Row],[Rating]]/Table1_2[[#This Row],[discount_percentage]],"")</f>
        <v>17.600000000000001</v>
      </c>
      <c r="U121" s="5">
        <f>IF(Table1_2[[#This Row],[discount_percentage]],Table1_2[[#This Row],[Rating]]/Table1_2[[#This Row],[discount_percentage]],"0")</f>
        <v>17.600000000000001</v>
      </c>
    </row>
    <row r="122" spans="1:21" x14ac:dyDescent="0.45">
      <c r="A122" t="s">
        <v>9856</v>
      </c>
      <c r="B122" t="s">
        <v>9857</v>
      </c>
      <c r="C122" t="s">
        <v>12321</v>
      </c>
      <c r="D122" t="s">
        <v>12464</v>
      </c>
      <c r="E122">
        <v>7199</v>
      </c>
      <c r="F122">
        <v>9995</v>
      </c>
      <c r="G122" s="2">
        <v>0.28000000000000003</v>
      </c>
      <c r="H122">
        <v>4.4000000000000004</v>
      </c>
      <c r="I122">
        <v>1964</v>
      </c>
      <c r="J122" t="s">
        <v>9858</v>
      </c>
      <c r="K122" t="s">
        <v>9859</v>
      </c>
      <c r="L122" t="s">
        <v>9860</v>
      </c>
      <c r="M122" t="s">
        <v>9861</v>
      </c>
      <c r="N122" t="s">
        <v>9862</v>
      </c>
      <c r="O122" t="s">
        <v>12570</v>
      </c>
      <c r="P122" t="s">
        <v>9863</v>
      </c>
      <c r="Q122" t="s">
        <v>9864</v>
      </c>
      <c r="R122" t="str">
        <f>IF(AND(Table1_2[[#This Row],[ratingcount]]&lt;1095,Table1_2[[#This Row],[Rating]]&gt;4.5),"1","0")</f>
        <v>0</v>
      </c>
      <c r="S122" t="str">
        <f>IF(AND(Table1_2[[#This Row],[ratingcount]]&gt;15995,Table1_2[[#This Row],[Rating]]&lt;3.8),"1","0")</f>
        <v>0</v>
      </c>
      <c r="T122" s="5">
        <f>IF(Table1_2[[#This Row],[discount_percentage]]&gt;0,Table1_2[[#This Row],[Rating]]/Table1_2[[#This Row],[discount_percentage]],"")</f>
        <v>15.714285714285714</v>
      </c>
      <c r="U122" s="5">
        <f>IF(Table1_2[[#This Row],[discount_percentage]],Table1_2[[#This Row],[Rating]]/Table1_2[[#This Row],[discount_percentage]],"0")</f>
        <v>15.714285714285714</v>
      </c>
    </row>
    <row r="123" spans="1:21" x14ac:dyDescent="0.45">
      <c r="A123" t="s">
        <v>7750</v>
      </c>
      <c r="B123" t="s">
        <v>7751</v>
      </c>
      <c r="C123" t="s">
        <v>12076</v>
      </c>
      <c r="D123" t="s">
        <v>12318</v>
      </c>
      <c r="E123">
        <v>380</v>
      </c>
      <c r="F123">
        <v>400</v>
      </c>
      <c r="G123" s="2">
        <v>0.05</v>
      </c>
      <c r="H123">
        <v>4.4000000000000004</v>
      </c>
      <c r="I123">
        <v>2111</v>
      </c>
      <c r="J123" t="s">
        <v>7752</v>
      </c>
      <c r="K123" t="s">
        <v>7753</v>
      </c>
      <c r="L123" t="s">
        <v>7754</v>
      </c>
      <c r="M123" t="s">
        <v>7755</v>
      </c>
      <c r="N123" t="s">
        <v>7756</v>
      </c>
      <c r="O123" t="s">
        <v>7757</v>
      </c>
      <c r="P123" t="s">
        <v>7758</v>
      </c>
      <c r="Q123" t="s">
        <v>7759</v>
      </c>
      <c r="R123" t="str">
        <f>IF(AND(Table1_2[[#This Row],[ratingcount]]&lt;1095,Table1_2[[#This Row],[Rating]]&gt;4.5),"1","0")</f>
        <v>0</v>
      </c>
      <c r="S123" t="str">
        <f>IF(AND(Table1_2[[#This Row],[ratingcount]]&gt;15995,Table1_2[[#This Row],[Rating]]&lt;3.8),"1","0")</f>
        <v>0</v>
      </c>
      <c r="T123" s="5">
        <f>IF(Table1_2[[#This Row],[discount_percentage]]&gt;0,Table1_2[[#This Row],[Rating]]/Table1_2[[#This Row],[discount_percentage]],"")</f>
        <v>88</v>
      </c>
      <c r="U123" s="5">
        <f>IF(Table1_2[[#This Row],[discount_percentage]],Table1_2[[#This Row],[Rating]]/Table1_2[[#This Row],[discount_percentage]],"0")</f>
        <v>88</v>
      </c>
    </row>
    <row r="124" spans="1:21" x14ac:dyDescent="0.45">
      <c r="A124" t="s">
        <v>9743</v>
      </c>
      <c r="B124" t="s">
        <v>9744</v>
      </c>
      <c r="C124" t="s">
        <v>12321</v>
      </c>
      <c r="D124" t="s">
        <v>12464</v>
      </c>
      <c r="E124">
        <v>2599</v>
      </c>
      <c r="F124">
        <v>4290</v>
      </c>
      <c r="G124" s="2">
        <v>0.39</v>
      </c>
      <c r="H124">
        <v>4.4000000000000004</v>
      </c>
      <c r="I124">
        <v>2116</v>
      </c>
      <c r="J124" t="s">
        <v>9745</v>
      </c>
      <c r="K124" t="s">
        <v>9746</v>
      </c>
      <c r="L124" t="s">
        <v>9747</v>
      </c>
      <c r="M124" t="s">
        <v>9748</v>
      </c>
      <c r="N124" t="s">
        <v>12564</v>
      </c>
      <c r="O124" t="s">
        <v>9749</v>
      </c>
      <c r="P124" t="s">
        <v>9750</v>
      </c>
      <c r="Q124" t="s">
        <v>9751</v>
      </c>
      <c r="R124" t="str">
        <f>IF(AND(Table1_2[[#This Row],[ratingcount]]&lt;1095,Table1_2[[#This Row],[Rating]]&gt;4.5),"1","0")</f>
        <v>0</v>
      </c>
      <c r="S124" t="str">
        <f>IF(AND(Table1_2[[#This Row],[ratingcount]]&gt;15995,Table1_2[[#This Row],[Rating]]&lt;3.8),"1","0")</f>
        <v>0</v>
      </c>
      <c r="T124" s="5">
        <f>IF(Table1_2[[#This Row],[discount_percentage]]&gt;0,Table1_2[[#This Row],[Rating]]/Table1_2[[#This Row],[discount_percentage]],"")</f>
        <v>11.282051282051283</v>
      </c>
      <c r="U124" s="5">
        <f>IF(Table1_2[[#This Row],[discount_percentage]],Table1_2[[#This Row],[Rating]]/Table1_2[[#This Row],[discount_percentage]],"0")</f>
        <v>11.282051282051283</v>
      </c>
    </row>
    <row r="125" spans="1:21" x14ac:dyDescent="0.45">
      <c r="A125" t="s">
        <v>2564</v>
      </c>
      <c r="B125" t="s">
        <v>2565</v>
      </c>
      <c r="C125" t="s">
        <v>12076</v>
      </c>
      <c r="D125" t="s">
        <v>12077</v>
      </c>
      <c r="E125">
        <v>499</v>
      </c>
      <c r="F125">
        <v>900</v>
      </c>
      <c r="G125" s="2">
        <v>0.45</v>
      </c>
      <c r="H125">
        <v>4.4000000000000004</v>
      </c>
      <c r="I125">
        <v>2165</v>
      </c>
      <c r="J125" t="s">
        <v>2566</v>
      </c>
      <c r="K125" t="s">
        <v>2567</v>
      </c>
      <c r="L125" t="s">
        <v>2568</v>
      </c>
      <c r="M125" t="s">
        <v>2569</v>
      </c>
      <c r="N125" t="s">
        <v>12179</v>
      </c>
      <c r="O125" t="s">
        <v>2570</v>
      </c>
      <c r="P125" t="s">
        <v>2452</v>
      </c>
      <c r="Q125" t="s">
        <v>2571</v>
      </c>
      <c r="R125" t="str">
        <f>IF(AND(Table1_2[[#This Row],[ratingcount]]&lt;1095,Table1_2[[#This Row],[Rating]]&gt;4.5),"1","0")</f>
        <v>0</v>
      </c>
      <c r="S125" t="str">
        <f>IF(AND(Table1_2[[#This Row],[ratingcount]]&gt;15995,Table1_2[[#This Row],[Rating]]&lt;3.8),"1","0")</f>
        <v>0</v>
      </c>
      <c r="T125" s="5">
        <f>IF(Table1_2[[#This Row],[discount_percentage]]&gt;0,Table1_2[[#This Row],[Rating]]/Table1_2[[#This Row],[discount_percentage]],"")</f>
        <v>9.7777777777777786</v>
      </c>
      <c r="U125" s="5">
        <f>IF(Table1_2[[#This Row],[discount_percentage]],Table1_2[[#This Row],[Rating]]/Table1_2[[#This Row],[discount_percentage]],"0")</f>
        <v>9.7777777777777786</v>
      </c>
    </row>
    <row r="126" spans="1:21" x14ac:dyDescent="0.45">
      <c r="A126" t="s">
        <v>10826</v>
      </c>
      <c r="B126" t="s">
        <v>10827</v>
      </c>
      <c r="C126" t="s">
        <v>12321</v>
      </c>
      <c r="D126" t="s">
        <v>12464</v>
      </c>
      <c r="E126">
        <v>12609</v>
      </c>
      <c r="F126">
        <v>23999</v>
      </c>
      <c r="G126" s="2">
        <v>0.47</v>
      </c>
      <c r="H126">
        <v>4.4000000000000004</v>
      </c>
      <c r="I126">
        <v>2288</v>
      </c>
      <c r="J126" t="s">
        <v>10828</v>
      </c>
      <c r="K126" t="s">
        <v>10829</v>
      </c>
      <c r="L126" t="s">
        <v>10830</v>
      </c>
      <c r="M126" t="s">
        <v>10831</v>
      </c>
      <c r="N126" t="s">
        <v>10832</v>
      </c>
      <c r="O126" t="s">
        <v>10833</v>
      </c>
      <c r="P126" t="s">
        <v>10834</v>
      </c>
      <c r="Q126" t="s">
        <v>10835</v>
      </c>
      <c r="R126" t="str">
        <f>IF(AND(Table1_2[[#This Row],[ratingcount]]&lt;1095,Table1_2[[#This Row],[Rating]]&gt;4.5),"1","0")</f>
        <v>0</v>
      </c>
      <c r="S126" t="str">
        <f>IF(AND(Table1_2[[#This Row],[ratingcount]]&gt;15995,Table1_2[[#This Row],[Rating]]&lt;3.8),"1","0")</f>
        <v>0</v>
      </c>
      <c r="T126" s="5">
        <f>IF(Table1_2[[#This Row],[discount_percentage]]&gt;0,Table1_2[[#This Row],[Rating]]/Table1_2[[#This Row],[discount_percentage]],"")</f>
        <v>9.3617021276595764</v>
      </c>
      <c r="U126" s="5">
        <f>IF(Table1_2[[#This Row],[discount_percentage]],Table1_2[[#This Row],[Rating]]/Table1_2[[#This Row],[discount_percentage]],"0")</f>
        <v>9.3617021276595764</v>
      </c>
    </row>
    <row r="127" spans="1:21" x14ac:dyDescent="0.45">
      <c r="A127" t="s">
        <v>11990</v>
      </c>
      <c r="B127" t="s">
        <v>11991</v>
      </c>
      <c r="C127" t="s">
        <v>12321</v>
      </c>
      <c r="D127" t="s">
        <v>12464</v>
      </c>
      <c r="E127">
        <v>2695</v>
      </c>
      <c r="F127">
        <v>2695</v>
      </c>
      <c r="G127" s="2">
        <v>0</v>
      </c>
      <c r="H127">
        <v>4.4000000000000004</v>
      </c>
      <c r="I127">
        <v>2518</v>
      </c>
      <c r="J127" t="s">
        <v>11992</v>
      </c>
      <c r="K127" t="s">
        <v>11993</v>
      </c>
      <c r="L127" t="s">
        <v>11994</v>
      </c>
      <c r="M127" t="s">
        <v>11995</v>
      </c>
      <c r="N127" t="s">
        <v>12645</v>
      </c>
      <c r="O127" t="s">
        <v>12646</v>
      </c>
      <c r="P127" t="s">
        <v>11996</v>
      </c>
      <c r="Q127" t="s">
        <v>11997</v>
      </c>
      <c r="R127" t="str">
        <f>IF(AND(Table1_2[[#This Row],[ratingcount]]&lt;1095,Table1_2[[#This Row],[Rating]]&gt;4.5),"1","0")</f>
        <v>0</v>
      </c>
      <c r="S127" t="str">
        <f>IF(AND(Table1_2[[#This Row],[ratingcount]]&gt;15995,Table1_2[[#This Row],[Rating]]&lt;3.8),"1","0")</f>
        <v>0</v>
      </c>
      <c r="T127" s="5" t="str">
        <f>IF(Table1_2[[#This Row],[discount_percentage]]&gt;0,Table1_2[[#This Row],[Rating]]/Table1_2[[#This Row],[discount_percentage]],"")</f>
        <v/>
      </c>
      <c r="U127" s="5" t="str">
        <f>IF(Table1_2[[#This Row],[discount_percentage]],Table1_2[[#This Row],[Rating]]/Table1_2[[#This Row],[discount_percentage]],"0")</f>
        <v>0</v>
      </c>
    </row>
    <row r="128" spans="1:21" x14ac:dyDescent="0.45">
      <c r="A128" t="s">
        <v>1699</v>
      </c>
      <c r="B128" t="s">
        <v>1700</v>
      </c>
      <c r="C128" t="s">
        <v>12076</v>
      </c>
      <c r="D128" t="s">
        <v>12077</v>
      </c>
      <c r="E128">
        <v>239</v>
      </c>
      <c r="F128">
        <v>699</v>
      </c>
      <c r="G128" s="2">
        <v>0.66</v>
      </c>
      <c r="H128">
        <v>4.4000000000000004</v>
      </c>
      <c r="I128">
        <v>2640</v>
      </c>
      <c r="J128" t="s">
        <v>1701</v>
      </c>
      <c r="K128" t="s">
        <v>1702</v>
      </c>
      <c r="L128" t="s">
        <v>1703</v>
      </c>
      <c r="M128" t="s">
        <v>1704</v>
      </c>
      <c r="N128" t="s">
        <v>1705</v>
      </c>
      <c r="O128" t="s">
        <v>12147</v>
      </c>
      <c r="P128" t="s">
        <v>1706</v>
      </c>
      <c r="Q128" t="s">
        <v>1707</v>
      </c>
      <c r="R128" t="str">
        <f>IF(AND(Table1_2[[#This Row],[ratingcount]]&lt;1095,Table1_2[[#This Row],[Rating]]&gt;4.5),"1","0")</f>
        <v>0</v>
      </c>
      <c r="S128" t="str">
        <f>IF(AND(Table1_2[[#This Row],[ratingcount]]&gt;15995,Table1_2[[#This Row],[Rating]]&lt;3.8),"1","0")</f>
        <v>0</v>
      </c>
      <c r="T128" s="5">
        <f>IF(Table1_2[[#This Row],[discount_percentage]]&gt;0,Table1_2[[#This Row],[Rating]]/Table1_2[[#This Row],[discount_percentage]],"")</f>
        <v>6.666666666666667</v>
      </c>
      <c r="U128" s="5">
        <f>IF(Table1_2[[#This Row],[discount_percentage]],Table1_2[[#This Row],[Rating]]/Table1_2[[#This Row],[discount_percentage]],"0")</f>
        <v>6.666666666666667</v>
      </c>
    </row>
    <row r="129" spans="1:21" x14ac:dyDescent="0.45">
      <c r="A129" t="s">
        <v>11409</v>
      </c>
      <c r="B129" t="s">
        <v>11410</v>
      </c>
      <c r="C129" t="s">
        <v>12321</v>
      </c>
      <c r="D129" t="s">
        <v>12464</v>
      </c>
      <c r="E129">
        <v>5865</v>
      </c>
      <c r="F129">
        <v>7776</v>
      </c>
      <c r="G129" s="2">
        <v>0.25</v>
      </c>
      <c r="H129">
        <v>4.4000000000000004</v>
      </c>
      <c r="I129">
        <v>2737</v>
      </c>
      <c r="J129" t="s">
        <v>11411</v>
      </c>
      <c r="K129" t="s">
        <v>11412</v>
      </c>
      <c r="L129" t="s">
        <v>11413</v>
      </c>
      <c r="M129" t="s">
        <v>11414</v>
      </c>
      <c r="N129" t="s">
        <v>11415</v>
      </c>
      <c r="O129" t="s">
        <v>11416</v>
      </c>
      <c r="P129" t="s">
        <v>11417</v>
      </c>
      <c r="Q129" t="s">
        <v>11418</v>
      </c>
      <c r="R129" t="str">
        <f>IF(AND(Table1_2[[#This Row],[ratingcount]]&lt;1095,Table1_2[[#This Row],[Rating]]&gt;4.5),"1","0")</f>
        <v>0</v>
      </c>
      <c r="S129" t="str">
        <f>IF(AND(Table1_2[[#This Row],[ratingcount]]&gt;15995,Table1_2[[#This Row],[Rating]]&lt;3.8),"1","0")</f>
        <v>0</v>
      </c>
      <c r="T129" s="5">
        <f>IF(Table1_2[[#This Row],[discount_percentage]]&gt;0,Table1_2[[#This Row],[Rating]]/Table1_2[[#This Row],[discount_percentage]],"")</f>
        <v>17.600000000000001</v>
      </c>
      <c r="U129" s="5">
        <f>IF(Table1_2[[#This Row],[discount_percentage]],Table1_2[[#This Row],[Rating]]/Table1_2[[#This Row],[discount_percentage]],"0")</f>
        <v>17.600000000000001</v>
      </c>
    </row>
    <row r="130" spans="1:21" x14ac:dyDescent="0.45">
      <c r="A130" t="s">
        <v>5760</v>
      </c>
      <c r="B130" t="s">
        <v>5761</v>
      </c>
      <c r="C130" t="s">
        <v>12076</v>
      </c>
      <c r="D130" t="s">
        <v>12318</v>
      </c>
      <c r="E130">
        <v>190</v>
      </c>
      <c r="F130">
        <v>220</v>
      </c>
      <c r="G130" s="2">
        <v>0.14000000000000001</v>
      </c>
      <c r="H130">
        <v>4.4000000000000004</v>
      </c>
      <c r="I130">
        <v>2866</v>
      </c>
      <c r="J130" t="s">
        <v>5762</v>
      </c>
      <c r="K130" t="s">
        <v>5763</v>
      </c>
      <c r="L130" t="s">
        <v>5764</v>
      </c>
      <c r="M130" t="s">
        <v>5765</v>
      </c>
      <c r="N130" t="s">
        <v>12370</v>
      </c>
      <c r="O130" t="s">
        <v>5766</v>
      </c>
      <c r="P130" t="s">
        <v>5767</v>
      </c>
      <c r="Q130" t="s">
        <v>5768</v>
      </c>
      <c r="R130" t="str">
        <f>IF(AND(Table1_2[[#This Row],[ratingcount]]&lt;1095,Table1_2[[#This Row],[Rating]]&gt;4.5),"1","0")</f>
        <v>0</v>
      </c>
      <c r="S130" t="str">
        <f>IF(AND(Table1_2[[#This Row],[ratingcount]]&gt;15995,Table1_2[[#This Row],[Rating]]&lt;3.8),"1","0")</f>
        <v>0</v>
      </c>
      <c r="T130" s="5">
        <f>IF(Table1_2[[#This Row],[discount_percentage]]&gt;0,Table1_2[[#This Row],[Rating]]/Table1_2[[#This Row],[discount_percentage]],"")</f>
        <v>31.428571428571427</v>
      </c>
      <c r="U130" s="5">
        <f>IF(Table1_2[[#This Row],[discount_percentage]],Table1_2[[#This Row],[Rating]]/Table1_2[[#This Row],[discount_percentage]],"0")</f>
        <v>31.428571428571427</v>
      </c>
    </row>
    <row r="131" spans="1:21" x14ac:dyDescent="0.45">
      <c r="A131" t="s">
        <v>8648</v>
      </c>
      <c r="B131" t="s">
        <v>8649</v>
      </c>
      <c r="C131" t="s">
        <v>12321</v>
      </c>
      <c r="D131" t="s">
        <v>12464</v>
      </c>
      <c r="E131">
        <v>8799</v>
      </c>
      <c r="F131">
        <v>11595</v>
      </c>
      <c r="G131" s="2">
        <v>0.24</v>
      </c>
      <c r="H131">
        <v>4.4000000000000004</v>
      </c>
      <c r="I131">
        <v>2981</v>
      </c>
      <c r="J131" t="s">
        <v>8650</v>
      </c>
      <c r="K131" t="s">
        <v>8651</v>
      </c>
      <c r="L131" t="s">
        <v>8652</v>
      </c>
      <c r="M131" t="s">
        <v>8653</v>
      </c>
      <c r="N131" t="s">
        <v>8654</v>
      </c>
      <c r="O131" t="s">
        <v>8655</v>
      </c>
      <c r="P131" t="s">
        <v>8656</v>
      </c>
      <c r="Q131" t="s">
        <v>8657</v>
      </c>
      <c r="R131" t="str">
        <f>IF(AND(Table1_2[[#This Row],[ratingcount]]&lt;1095,Table1_2[[#This Row],[Rating]]&gt;4.5),"1","0")</f>
        <v>0</v>
      </c>
      <c r="S131" t="str">
        <f>IF(AND(Table1_2[[#This Row],[ratingcount]]&gt;15995,Table1_2[[#This Row],[Rating]]&lt;3.8),"1","0")</f>
        <v>0</v>
      </c>
      <c r="T131" s="5">
        <f>IF(Table1_2[[#This Row],[discount_percentage]]&gt;0,Table1_2[[#This Row],[Rating]]/Table1_2[[#This Row],[discount_percentage]],"")</f>
        <v>18.333333333333336</v>
      </c>
      <c r="U131" s="5">
        <f>IF(Table1_2[[#This Row],[discount_percentage]],Table1_2[[#This Row],[Rating]]/Table1_2[[#This Row],[discount_percentage]],"0")</f>
        <v>18.333333333333336</v>
      </c>
    </row>
    <row r="132" spans="1:21" x14ac:dyDescent="0.45">
      <c r="A132" t="s">
        <v>6828</v>
      </c>
      <c r="B132" t="s">
        <v>6829</v>
      </c>
      <c r="C132" t="s">
        <v>12068</v>
      </c>
      <c r="D132" t="s">
        <v>12377</v>
      </c>
      <c r="E132">
        <v>1709</v>
      </c>
      <c r="F132">
        <v>4000</v>
      </c>
      <c r="G132" s="2">
        <v>0.56999999999999995</v>
      </c>
      <c r="H132">
        <v>4.4000000000000004</v>
      </c>
      <c r="I132">
        <v>3029</v>
      </c>
      <c r="J132" t="s">
        <v>6830</v>
      </c>
      <c r="K132" t="s">
        <v>6831</v>
      </c>
      <c r="L132" t="s">
        <v>6832</v>
      </c>
      <c r="M132" t="s">
        <v>6833</v>
      </c>
      <c r="N132" t="s">
        <v>6834</v>
      </c>
      <c r="O132" t="s">
        <v>6835</v>
      </c>
      <c r="P132" t="s">
        <v>6836</v>
      </c>
      <c r="Q132" t="s">
        <v>6837</v>
      </c>
      <c r="R132" t="str">
        <f>IF(AND(Table1_2[[#This Row],[ratingcount]]&lt;1095,Table1_2[[#This Row],[Rating]]&gt;4.5),"1","0")</f>
        <v>0</v>
      </c>
      <c r="S132" t="str">
        <f>IF(AND(Table1_2[[#This Row],[ratingcount]]&gt;15995,Table1_2[[#This Row],[Rating]]&lt;3.8),"1","0")</f>
        <v>0</v>
      </c>
      <c r="T132" s="5">
        <f>IF(Table1_2[[#This Row],[discount_percentage]]&gt;0,Table1_2[[#This Row],[Rating]]/Table1_2[[#This Row],[discount_percentage]],"")</f>
        <v>7.719298245614036</v>
      </c>
      <c r="U132" s="5">
        <f>IF(Table1_2[[#This Row],[discount_percentage]],Table1_2[[#This Row],[Rating]]/Table1_2[[#This Row],[discount_percentage]],"0")</f>
        <v>7.719298245614036</v>
      </c>
    </row>
    <row r="133" spans="1:21" x14ac:dyDescent="0.45">
      <c r="A133" t="s">
        <v>5986</v>
      </c>
      <c r="B133" t="s">
        <v>5987</v>
      </c>
      <c r="C133" t="s">
        <v>12319</v>
      </c>
      <c r="D133" t="s">
        <v>12320</v>
      </c>
      <c r="E133">
        <v>561</v>
      </c>
      <c r="F133">
        <v>720</v>
      </c>
      <c r="G133" s="2">
        <v>0.22</v>
      </c>
      <c r="H133">
        <v>4.4000000000000004</v>
      </c>
      <c r="I133">
        <v>3182</v>
      </c>
      <c r="J133" t="s">
        <v>5988</v>
      </c>
      <c r="K133" t="s">
        <v>5989</v>
      </c>
      <c r="L133" t="s">
        <v>5990</v>
      </c>
      <c r="M133" t="s">
        <v>5991</v>
      </c>
      <c r="N133" t="s">
        <v>12383</v>
      </c>
      <c r="O133" t="s">
        <v>5992</v>
      </c>
      <c r="P133" t="s">
        <v>5993</v>
      </c>
      <c r="Q133" t="s">
        <v>5994</v>
      </c>
      <c r="R133" t="str">
        <f>IF(AND(Table1_2[[#This Row],[ratingcount]]&lt;1095,Table1_2[[#This Row],[Rating]]&gt;4.5),"1","0")</f>
        <v>0</v>
      </c>
      <c r="S133" t="str">
        <f>IF(AND(Table1_2[[#This Row],[ratingcount]]&gt;15995,Table1_2[[#This Row],[Rating]]&lt;3.8),"1","0")</f>
        <v>0</v>
      </c>
      <c r="T133" s="5">
        <f>IF(Table1_2[[#This Row],[discount_percentage]]&gt;0,Table1_2[[#This Row],[Rating]]/Table1_2[[#This Row],[discount_percentage]],"")</f>
        <v>20</v>
      </c>
      <c r="U133" s="5">
        <f>IF(Table1_2[[#This Row],[discount_percentage]],Table1_2[[#This Row],[Rating]]/Table1_2[[#This Row],[discount_percentage]],"0")</f>
        <v>20</v>
      </c>
    </row>
    <row r="134" spans="1:21" x14ac:dyDescent="0.45">
      <c r="A134" t="s">
        <v>6957</v>
      </c>
      <c r="B134" t="s">
        <v>6958</v>
      </c>
      <c r="C134" t="s">
        <v>12068</v>
      </c>
      <c r="D134" t="s">
        <v>12329</v>
      </c>
      <c r="E134">
        <v>596</v>
      </c>
      <c r="F134">
        <v>723</v>
      </c>
      <c r="G134" s="2">
        <v>0.18</v>
      </c>
      <c r="H134">
        <v>4.4000000000000004</v>
      </c>
      <c r="I134">
        <v>3219</v>
      </c>
      <c r="J134" t="s">
        <v>6959</v>
      </c>
      <c r="K134" t="s">
        <v>6960</v>
      </c>
      <c r="L134" t="s">
        <v>6961</v>
      </c>
      <c r="M134" t="s">
        <v>6962</v>
      </c>
      <c r="N134" t="s">
        <v>12427</v>
      </c>
      <c r="O134" t="s">
        <v>6963</v>
      </c>
      <c r="P134" t="s">
        <v>6964</v>
      </c>
      <c r="Q134" t="s">
        <v>6965</v>
      </c>
      <c r="R134" t="str">
        <f>IF(AND(Table1_2[[#This Row],[ratingcount]]&lt;1095,Table1_2[[#This Row],[Rating]]&gt;4.5),"1","0")</f>
        <v>0</v>
      </c>
      <c r="S134" t="str">
        <f>IF(AND(Table1_2[[#This Row],[ratingcount]]&gt;15995,Table1_2[[#This Row],[Rating]]&lt;3.8),"1","0")</f>
        <v>0</v>
      </c>
      <c r="T134" s="5">
        <f>IF(Table1_2[[#This Row],[discount_percentage]]&gt;0,Table1_2[[#This Row],[Rating]]/Table1_2[[#This Row],[discount_percentage]],"")</f>
        <v>24.444444444444446</v>
      </c>
      <c r="U134" s="5">
        <f>IF(Table1_2[[#This Row],[discount_percentage]],Table1_2[[#This Row],[Rating]]/Table1_2[[#This Row],[discount_percentage]],"0")</f>
        <v>24.444444444444446</v>
      </c>
    </row>
    <row r="135" spans="1:21" x14ac:dyDescent="0.45">
      <c r="A135" t="s">
        <v>7587</v>
      </c>
      <c r="B135" t="s">
        <v>7588</v>
      </c>
      <c r="C135" t="s">
        <v>12068</v>
      </c>
      <c r="D135" t="s">
        <v>12069</v>
      </c>
      <c r="E135">
        <v>579</v>
      </c>
      <c r="F135">
        <v>1090</v>
      </c>
      <c r="G135" s="2">
        <v>0.47</v>
      </c>
      <c r="H135">
        <v>4.4000000000000004</v>
      </c>
      <c r="I135">
        <v>3482</v>
      </c>
      <c r="J135" t="s">
        <v>7589</v>
      </c>
      <c r="K135" t="s">
        <v>7590</v>
      </c>
      <c r="L135" t="s">
        <v>7591</v>
      </c>
      <c r="M135" t="s">
        <v>7592</v>
      </c>
      <c r="N135" t="s">
        <v>7593</v>
      </c>
      <c r="O135" t="s">
        <v>7594</v>
      </c>
      <c r="P135" t="s">
        <v>7595</v>
      </c>
      <c r="Q135" t="s">
        <v>7596</v>
      </c>
      <c r="R135" t="str">
        <f>IF(AND(Table1_2[[#This Row],[ratingcount]]&lt;1095,Table1_2[[#This Row],[Rating]]&gt;4.5),"1","0")</f>
        <v>0</v>
      </c>
      <c r="S135" t="str">
        <f>IF(AND(Table1_2[[#This Row],[ratingcount]]&gt;15995,Table1_2[[#This Row],[Rating]]&lt;3.8),"1","0")</f>
        <v>0</v>
      </c>
      <c r="T135" s="5">
        <f>IF(Table1_2[[#This Row],[discount_percentage]]&gt;0,Table1_2[[#This Row],[Rating]]/Table1_2[[#This Row],[discount_percentage]],"")</f>
        <v>9.3617021276595764</v>
      </c>
      <c r="U135" s="5">
        <f>IF(Table1_2[[#This Row],[discount_percentage]],Table1_2[[#This Row],[Rating]]/Table1_2[[#This Row],[discount_percentage]],"0")</f>
        <v>9.3617021276595764</v>
      </c>
    </row>
    <row r="136" spans="1:21" x14ac:dyDescent="0.45">
      <c r="A136" t="s">
        <v>8191</v>
      </c>
      <c r="B136" t="s">
        <v>8192</v>
      </c>
      <c r="C136" t="s">
        <v>12321</v>
      </c>
      <c r="D136" t="s">
        <v>12464</v>
      </c>
      <c r="E136">
        <v>1490</v>
      </c>
      <c r="F136">
        <v>1695</v>
      </c>
      <c r="G136" s="2">
        <v>0.12</v>
      </c>
      <c r="H136">
        <v>4.4000000000000004</v>
      </c>
      <c r="I136">
        <v>3543</v>
      </c>
      <c r="J136" t="s">
        <v>8193</v>
      </c>
      <c r="K136" t="s">
        <v>8194</v>
      </c>
      <c r="L136" t="s">
        <v>8195</v>
      </c>
      <c r="M136" t="s">
        <v>8196</v>
      </c>
      <c r="N136" t="s">
        <v>8197</v>
      </c>
      <c r="O136" t="s">
        <v>8198</v>
      </c>
      <c r="P136" t="s">
        <v>8199</v>
      </c>
      <c r="Q136" t="s">
        <v>8200</v>
      </c>
      <c r="R136" t="str">
        <f>IF(AND(Table1_2[[#This Row],[ratingcount]]&lt;1095,Table1_2[[#This Row],[Rating]]&gt;4.5),"1","0")</f>
        <v>0</v>
      </c>
      <c r="S136" t="str">
        <f>IF(AND(Table1_2[[#This Row],[ratingcount]]&gt;15995,Table1_2[[#This Row],[Rating]]&lt;3.8),"1","0")</f>
        <v>0</v>
      </c>
      <c r="T136" s="5">
        <f>IF(Table1_2[[#This Row],[discount_percentage]]&gt;0,Table1_2[[#This Row],[Rating]]/Table1_2[[#This Row],[discount_percentage]],"")</f>
        <v>36.666666666666671</v>
      </c>
      <c r="U136" s="5">
        <f>IF(Table1_2[[#This Row],[discount_percentage]],Table1_2[[#This Row],[Rating]]/Table1_2[[#This Row],[discount_percentage]],"0")</f>
        <v>36.666666666666671</v>
      </c>
    </row>
    <row r="137" spans="1:21" x14ac:dyDescent="0.45">
      <c r="A137" t="s">
        <v>9344</v>
      </c>
      <c r="B137" t="s">
        <v>9345</v>
      </c>
      <c r="C137" t="s">
        <v>12321</v>
      </c>
      <c r="D137" t="s">
        <v>12465</v>
      </c>
      <c r="E137">
        <v>14400</v>
      </c>
      <c r="F137">
        <v>59900</v>
      </c>
      <c r="G137" s="2">
        <v>0.76</v>
      </c>
      <c r="H137">
        <v>4.4000000000000004</v>
      </c>
      <c r="I137">
        <v>3837</v>
      </c>
      <c r="J137" t="s">
        <v>9346</v>
      </c>
      <c r="K137" t="s">
        <v>9347</v>
      </c>
      <c r="L137" t="s">
        <v>9348</v>
      </c>
      <c r="M137" t="s">
        <v>9349</v>
      </c>
      <c r="N137" t="s">
        <v>9350</v>
      </c>
      <c r="O137" t="s">
        <v>9351</v>
      </c>
      <c r="P137" t="s">
        <v>9352</v>
      </c>
      <c r="Q137" t="s">
        <v>9353</v>
      </c>
      <c r="R137" t="str">
        <f>IF(AND(Table1_2[[#This Row],[ratingcount]]&lt;1095,Table1_2[[#This Row],[Rating]]&gt;4.5),"1","0")</f>
        <v>0</v>
      </c>
      <c r="S137" t="str">
        <f>IF(AND(Table1_2[[#This Row],[ratingcount]]&gt;15995,Table1_2[[#This Row],[Rating]]&lt;3.8),"1","0")</f>
        <v>0</v>
      </c>
      <c r="T137" s="5">
        <f>IF(Table1_2[[#This Row],[discount_percentage]]&gt;0,Table1_2[[#This Row],[Rating]]/Table1_2[[#This Row],[discount_percentage]],"")</f>
        <v>5.7894736842105265</v>
      </c>
      <c r="U137" s="5">
        <f>IF(Table1_2[[#This Row],[discount_percentage]],Table1_2[[#This Row],[Rating]]/Table1_2[[#This Row],[discount_percentage]],"0")</f>
        <v>5.7894736842105265</v>
      </c>
    </row>
    <row r="138" spans="1:21" x14ac:dyDescent="0.45">
      <c r="A138" t="s">
        <v>7308</v>
      </c>
      <c r="B138" t="s">
        <v>7309</v>
      </c>
      <c r="C138" t="s">
        <v>12319</v>
      </c>
      <c r="D138" t="s">
        <v>12326</v>
      </c>
      <c r="E138">
        <v>535</v>
      </c>
      <c r="F138">
        <v>535</v>
      </c>
      <c r="G138" s="2">
        <v>0</v>
      </c>
      <c r="H138">
        <v>4.4000000000000004</v>
      </c>
      <c r="I138">
        <v>4426</v>
      </c>
      <c r="J138" t="s">
        <v>7310</v>
      </c>
      <c r="K138" t="s">
        <v>7311</v>
      </c>
      <c r="L138" t="s">
        <v>7312</v>
      </c>
      <c r="M138" t="s">
        <v>7313</v>
      </c>
      <c r="N138" t="s">
        <v>7314</v>
      </c>
      <c r="O138" t="s">
        <v>7315</v>
      </c>
      <c r="P138" t="s">
        <v>7316</v>
      </c>
      <c r="Q138" t="s">
        <v>7317</v>
      </c>
      <c r="R138" t="str">
        <f>IF(AND(Table1_2[[#This Row],[ratingcount]]&lt;1095,Table1_2[[#This Row],[Rating]]&gt;4.5),"1","0")</f>
        <v>0</v>
      </c>
      <c r="S138" t="str">
        <f>IF(AND(Table1_2[[#This Row],[ratingcount]]&gt;15995,Table1_2[[#This Row],[Rating]]&lt;3.8),"1","0")</f>
        <v>0</v>
      </c>
      <c r="T138" s="5" t="str">
        <f>IF(Table1_2[[#This Row],[discount_percentage]]&gt;0,Table1_2[[#This Row],[Rating]]/Table1_2[[#This Row],[discount_percentage]],"")</f>
        <v/>
      </c>
      <c r="U138" s="5" t="str">
        <f>IF(Table1_2[[#This Row],[discount_percentage]],Table1_2[[#This Row],[Rating]]/Table1_2[[#This Row],[discount_percentage]],"0")</f>
        <v>0</v>
      </c>
    </row>
    <row r="139" spans="1:21" x14ac:dyDescent="0.45">
      <c r="A139" t="s">
        <v>6928</v>
      </c>
      <c r="B139" t="s">
        <v>6929</v>
      </c>
      <c r="C139" t="s">
        <v>12068</v>
      </c>
      <c r="D139" t="s">
        <v>12069</v>
      </c>
      <c r="E139">
        <v>1249</v>
      </c>
      <c r="F139">
        <v>2796</v>
      </c>
      <c r="G139" s="2">
        <v>0.55000000000000004</v>
      </c>
      <c r="H139">
        <v>4.4000000000000004</v>
      </c>
      <c r="I139">
        <v>4598</v>
      </c>
      <c r="J139" t="s">
        <v>6930</v>
      </c>
      <c r="K139" t="s">
        <v>6931</v>
      </c>
      <c r="L139" t="s">
        <v>6932</v>
      </c>
      <c r="M139" t="s">
        <v>6933</v>
      </c>
      <c r="N139" t="s">
        <v>6934</v>
      </c>
      <c r="O139" t="s">
        <v>6935</v>
      </c>
      <c r="P139" t="s">
        <v>6936</v>
      </c>
      <c r="Q139" t="s">
        <v>6937</v>
      </c>
      <c r="R139" t="str">
        <f>IF(AND(Table1_2[[#This Row],[ratingcount]]&lt;1095,Table1_2[[#This Row],[Rating]]&gt;4.5),"1","0")</f>
        <v>0</v>
      </c>
      <c r="S139" t="str">
        <f>IF(AND(Table1_2[[#This Row],[ratingcount]]&gt;15995,Table1_2[[#This Row],[Rating]]&lt;3.8),"1","0")</f>
        <v>0</v>
      </c>
      <c r="T139" s="5">
        <f>IF(Table1_2[[#This Row],[discount_percentage]]&gt;0,Table1_2[[#This Row],[Rating]]/Table1_2[[#This Row],[discount_percentage]],"")</f>
        <v>8</v>
      </c>
      <c r="U139" s="5">
        <f>IF(Table1_2[[#This Row],[discount_percentage]],Table1_2[[#This Row],[Rating]]/Table1_2[[#This Row],[discount_percentage]],"0")</f>
        <v>8</v>
      </c>
    </row>
    <row r="140" spans="1:21" x14ac:dyDescent="0.45">
      <c r="A140" t="s">
        <v>6005</v>
      </c>
      <c r="B140" t="s">
        <v>6006</v>
      </c>
      <c r="C140" t="s">
        <v>12068</v>
      </c>
      <c r="D140" t="s">
        <v>12069</v>
      </c>
      <c r="E140">
        <v>599</v>
      </c>
      <c r="F140">
        <v>1999</v>
      </c>
      <c r="G140" s="2">
        <v>0.7</v>
      </c>
      <c r="H140">
        <v>4.4000000000000004</v>
      </c>
      <c r="I140">
        <v>4736</v>
      </c>
      <c r="J140" t="s">
        <v>6007</v>
      </c>
      <c r="K140" t="s">
        <v>6008</v>
      </c>
      <c r="L140" t="s">
        <v>6009</v>
      </c>
      <c r="M140" t="s">
        <v>6010</v>
      </c>
      <c r="N140" t="s">
        <v>6011</v>
      </c>
      <c r="O140" t="s">
        <v>12384</v>
      </c>
      <c r="P140" t="s">
        <v>6012</v>
      </c>
      <c r="Q140" t="s">
        <v>6013</v>
      </c>
      <c r="R140" t="str">
        <f>IF(AND(Table1_2[[#This Row],[ratingcount]]&lt;1095,Table1_2[[#This Row],[Rating]]&gt;4.5),"1","0")</f>
        <v>0</v>
      </c>
      <c r="S140" t="str">
        <f>IF(AND(Table1_2[[#This Row],[ratingcount]]&gt;15995,Table1_2[[#This Row],[Rating]]&lt;3.8),"1","0")</f>
        <v>0</v>
      </c>
      <c r="T140" s="5">
        <f>IF(Table1_2[[#This Row],[discount_percentage]]&gt;0,Table1_2[[#This Row],[Rating]]/Table1_2[[#This Row],[discount_percentage]],"")</f>
        <v>6.2857142857142865</v>
      </c>
      <c r="U140" s="5">
        <f>IF(Table1_2[[#This Row],[discount_percentage]],Table1_2[[#This Row],[Rating]]/Table1_2[[#This Row],[discount_percentage]],"0")</f>
        <v>6.2857142857142865</v>
      </c>
    </row>
    <row r="141" spans="1:21" x14ac:dyDescent="0.45">
      <c r="A141" t="s">
        <v>5119</v>
      </c>
      <c r="B141" t="s">
        <v>12340</v>
      </c>
      <c r="C141" t="s">
        <v>12068</v>
      </c>
      <c r="D141" t="s">
        <v>12069</v>
      </c>
      <c r="E141">
        <v>169</v>
      </c>
      <c r="F141">
        <v>299</v>
      </c>
      <c r="G141" s="2">
        <v>0.43</v>
      </c>
      <c r="H141">
        <v>4.4000000000000004</v>
      </c>
      <c r="I141">
        <v>5176</v>
      </c>
      <c r="J141" t="s">
        <v>5120</v>
      </c>
      <c r="K141" t="s">
        <v>5121</v>
      </c>
      <c r="L141" t="s">
        <v>5122</v>
      </c>
      <c r="M141" t="s">
        <v>5123</v>
      </c>
      <c r="N141" t="s">
        <v>5124</v>
      </c>
      <c r="O141" t="s">
        <v>5125</v>
      </c>
      <c r="P141" t="s">
        <v>5126</v>
      </c>
      <c r="Q141" t="s">
        <v>5127</v>
      </c>
      <c r="R141" t="str">
        <f>IF(AND(Table1_2[[#This Row],[ratingcount]]&lt;1095,Table1_2[[#This Row],[Rating]]&gt;4.5),"1","0")</f>
        <v>0</v>
      </c>
      <c r="S141" t="str">
        <f>IF(AND(Table1_2[[#This Row],[ratingcount]]&gt;15995,Table1_2[[#This Row],[Rating]]&lt;3.8),"1","0")</f>
        <v>0</v>
      </c>
      <c r="T141" s="5">
        <f>IF(Table1_2[[#This Row],[discount_percentage]]&gt;0,Table1_2[[#This Row],[Rating]]/Table1_2[[#This Row],[discount_percentage]],"")</f>
        <v>10.232558139534884</v>
      </c>
      <c r="U141" s="5">
        <f>IF(Table1_2[[#This Row],[discount_percentage]],Table1_2[[#This Row],[Rating]]/Table1_2[[#This Row],[discount_percentage]],"0")</f>
        <v>10.232558139534884</v>
      </c>
    </row>
    <row r="142" spans="1:21" x14ac:dyDescent="0.45">
      <c r="A142" t="s">
        <v>10537</v>
      </c>
      <c r="B142" t="s">
        <v>10538</v>
      </c>
      <c r="C142" t="s">
        <v>12321</v>
      </c>
      <c r="D142" t="s">
        <v>12464</v>
      </c>
      <c r="E142">
        <v>27900</v>
      </c>
      <c r="F142">
        <v>59900</v>
      </c>
      <c r="G142" s="2">
        <v>0.53</v>
      </c>
      <c r="H142">
        <v>4.4000000000000004</v>
      </c>
      <c r="I142">
        <v>5298</v>
      </c>
      <c r="J142" t="s">
        <v>10539</v>
      </c>
      <c r="K142" t="s">
        <v>10540</v>
      </c>
      <c r="L142" t="s">
        <v>10541</v>
      </c>
      <c r="M142" t="s">
        <v>10542</v>
      </c>
      <c r="N142" t="s">
        <v>10543</v>
      </c>
      <c r="O142" t="s">
        <v>10544</v>
      </c>
      <c r="P142" t="s">
        <v>10545</v>
      </c>
      <c r="Q142" t="s">
        <v>10546</v>
      </c>
      <c r="R142" t="str">
        <f>IF(AND(Table1_2[[#This Row],[ratingcount]]&lt;1095,Table1_2[[#This Row],[Rating]]&gt;4.5),"1","0")</f>
        <v>0</v>
      </c>
      <c r="S142" t="str">
        <f>IF(AND(Table1_2[[#This Row],[ratingcount]]&gt;15995,Table1_2[[#This Row],[Rating]]&lt;3.8),"1","0")</f>
        <v>0</v>
      </c>
      <c r="T142" s="5">
        <f>IF(Table1_2[[#This Row],[discount_percentage]]&gt;0,Table1_2[[#This Row],[Rating]]/Table1_2[[#This Row],[discount_percentage]],"")</f>
        <v>8.3018867924528301</v>
      </c>
      <c r="U142" s="5">
        <f>IF(Table1_2[[#This Row],[discount_percentage]],Table1_2[[#This Row],[Rating]]/Table1_2[[#This Row],[discount_percentage]],"0")</f>
        <v>8.3018867924528301</v>
      </c>
    </row>
    <row r="143" spans="1:21" x14ac:dyDescent="0.45">
      <c r="A143" t="s">
        <v>9421</v>
      </c>
      <c r="B143" t="s">
        <v>9422</v>
      </c>
      <c r="C143" t="s">
        <v>12321</v>
      </c>
      <c r="D143" t="s">
        <v>12465</v>
      </c>
      <c r="E143">
        <v>6499</v>
      </c>
      <c r="F143">
        <v>8500</v>
      </c>
      <c r="G143" s="2">
        <v>0.24</v>
      </c>
      <c r="H143">
        <v>4.4000000000000004</v>
      </c>
      <c r="I143">
        <v>5865</v>
      </c>
      <c r="J143" t="s">
        <v>12546</v>
      </c>
      <c r="K143" t="s">
        <v>9423</v>
      </c>
      <c r="L143" t="s">
        <v>9424</v>
      </c>
      <c r="M143" t="s">
        <v>9425</v>
      </c>
      <c r="N143" t="s">
        <v>9426</v>
      </c>
      <c r="O143" t="s">
        <v>9427</v>
      </c>
      <c r="P143" t="s">
        <v>9428</v>
      </c>
      <c r="Q143" t="s">
        <v>9429</v>
      </c>
      <c r="R143" t="str">
        <f>IF(AND(Table1_2[[#This Row],[ratingcount]]&lt;1095,Table1_2[[#This Row],[Rating]]&gt;4.5),"1","0")</f>
        <v>0</v>
      </c>
      <c r="S143" t="str">
        <f>IF(AND(Table1_2[[#This Row],[ratingcount]]&gt;15995,Table1_2[[#This Row],[Rating]]&lt;3.8),"1","0")</f>
        <v>0</v>
      </c>
      <c r="T143" s="5">
        <f>IF(Table1_2[[#This Row],[discount_percentage]]&gt;0,Table1_2[[#This Row],[Rating]]/Table1_2[[#This Row],[discount_percentage]],"")</f>
        <v>18.333333333333336</v>
      </c>
      <c r="U143" s="5">
        <f>IF(Table1_2[[#This Row],[discount_percentage]],Table1_2[[#This Row],[Rating]]/Table1_2[[#This Row],[discount_percentage]],"0")</f>
        <v>18.333333333333336</v>
      </c>
    </row>
    <row r="144" spans="1:21" x14ac:dyDescent="0.45">
      <c r="A144" t="s">
        <v>10022</v>
      </c>
      <c r="B144" t="s">
        <v>10023</v>
      </c>
      <c r="C144" t="s">
        <v>12321</v>
      </c>
      <c r="D144" t="s">
        <v>12464</v>
      </c>
      <c r="E144">
        <v>1656</v>
      </c>
      <c r="F144">
        <v>2695</v>
      </c>
      <c r="G144" s="2">
        <v>0.39</v>
      </c>
      <c r="H144">
        <v>4.4000000000000004</v>
      </c>
      <c r="I144">
        <v>6027</v>
      </c>
      <c r="J144" t="s">
        <v>10024</v>
      </c>
      <c r="K144" t="s">
        <v>10025</v>
      </c>
      <c r="L144" t="s">
        <v>10026</v>
      </c>
      <c r="M144" t="s">
        <v>10027</v>
      </c>
      <c r="N144" t="s">
        <v>10028</v>
      </c>
      <c r="O144" t="s">
        <v>10029</v>
      </c>
      <c r="P144" t="s">
        <v>10030</v>
      </c>
      <c r="Q144" t="s">
        <v>10031</v>
      </c>
      <c r="R144" t="str">
        <f>IF(AND(Table1_2[[#This Row],[ratingcount]]&lt;1095,Table1_2[[#This Row],[Rating]]&gt;4.5),"1","0")</f>
        <v>0</v>
      </c>
      <c r="S144" t="str">
        <f>IF(AND(Table1_2[[#This Row],[ratingcount]]&gt;15995,Table1_2[[#This Row],[Rating]]&lt;3.8),"1","0")</f>
        <v>0</v>
      </c>
      <c r="T144" s="5">
        <f>IF(Table1_2[[#This Row],[discount_percentage]]&gt;0,Table1_2[[#This Row],[Rating]]/Table1_2[[#This Row],[discount_percentage]],"")</f>
        <v>11.282051282051283</v>
      </c>
      <c r="U144" s="5">
        <f>IF(Table1_2[[#This Row],[discount_percentage]],Table1_2[[#This Row],[Rating]]/Table1_2[[#This Row],[discount_percentage]],"0")</f>
        <v>11.282051282051283</v>
      </c>
    </row>
    <row r="145" spans="1:21" x14ac:dyDescent="0.45">
      <c r="A145" t="s">
        <v>6266</v>
      </c>
      <c r="B145" t="s">
        <v>6267</v>
      </c>
      <c r="C145" t="s">
        <v>12068</v>
      </c>
      <c r="D145" t="s">
        <v>12069</v>
      </c>
      <c r="E145">
        <v>629</v>
      </c>
      <c r="F145">
        <v>1390</v>
      </c>
      <c r="G145" s="2">
        <v>0.55000000000000004</v>
      </c>
      <c r="H145">
        <v>4.4000000000000004</v>
      </c>
      <c r="I145">
        <v>6301</v>
      </c>
      <c r="J145" t="s">
        <v>6268</v>
      </c>
      <c r="K145" t="s">
        <v>6269</v>
      </c>
      <c r="L145" t="s">
        <v>6270</v>
      </c>
      <c r="M145" t="s">
        <v>6271</v>
      </c>
      <c r="N145" t="s">
        <v>6272</v>
      </c>
      <c r="O145" t="s">
        <v>6273</v>
      </c>
      <c r="P145" t="s">
        <v>6274</v>
      </c>
      <c r="Q145" t="s">
        <v>6275</v>
      </c>
      <c r="R145" t="str">
        <f>IF(AND(Table1_2[[#This Row],[ratingcount]]&lt;1095,Table1_2[[#This Row],[Rating]]&gt;4.5),"1","0")</f>
        <v>0</v>
      </c>
      <c r="S145" t="str">
        <f>IF(AND(Table1_2[[#This Row],[ratingcount]]&gt;15995,Table1_2[[#This Row],[Rating]]&lt;3.8),"1","0")</f>
        <v>0</v>
      </c>
      <c r="T145" s="5">
        <f>IF(Table1_2[[#This Row],[discount_percentage]]&gt;0,Table1_2[[#This Row],[Rating]]/Table1_2[[#This Row],[discount_percentage]],"")</f>
        <v>8</v>
      </c>
      <c r="U145" s="5">
        <f>IF(Table1_2[[#This Row],[discount_percentage]],Table1_2[[#This Row],[Rating]]/Table1_2[[#This Row],[discount_percentage]],"0")</f>
        <v>8</v>
      </c>
    </row>
    <row r="146" spans="1:21" x14ac:dyDescent="0.45">
      <c r="A146" t="s">
        <v>11932</v>
      </c>
      <c r="B146" t="s">
        <v>11933</v>
      </c>
      <c r="C146" t="s">
        <v>12321</v>
      </c>
      <c r="D146" t="s">
        <v>12464</v>
      </c>
      <c r="E146">
        <v>1499</v>
      </c>
      <c r="F146">
        <v>2199</v>
      </c>
      <c r="G146" s="2">
        <v>0.32</v>
      </c>
      <c r="H146">
        <v>4.4000000000000004</v>
      </c>
      <c r="I146">
        <v>6531</v>
      </c>
      <c r="J146" t="s">
        <v>11934</v>
      </c>
      <c r="K146" t="s">
        <v>11935</v>
      </c>
      <c r="L146" t="s">
        <v>11936</v>
      </c>
      <c r="M146" t="s">
        <v>11937</v>
      </c>
      <c r="N146" t="s">
        <v>12643</v>
      </c>
      <c r="O146" t="s">
        <v>12644</v>
      </c>
      <c r="P146" t="s">
        <v>11938</v>
      </c>
      <c r="Q146" t="s">
        <v>11939</v>
      </c>
      <c r="R146" t="str">
        <f>IF(AND(Table1_2[[#This Row],[ratingcount]]&lt;1095,Table1_2[[#This Row],[Rating]]&gt;4.5),"1","0")</f>
        <v>0</v>
      </c>
      <c r="S146" t="str">
        <f>IF(AND(Table1_2[[#This Row],[ratingcount]]&gt;15995,Table1_2[[#This Row],[Rating]]&lt;3.8),"1","0")</f>
        <v>0</v>
      </c>
      <c r="T146" s="5">
        <f>IF(Table1_2[[#This Row],[discount_percentage]]&gt;0,Table1_2[[#This Row],[Rating]]/Table1_2[[#This Row],[discount_percentage]],"")</f>
        <v>13.75</v>
      </c>
      <c r="U146" s="5">
        <f>IF(Table1_2[[#This Row],[discount_percentage]],Table1_2[[#This Row],[Rating]]/Table1_2[[#This Row],[discount_percentage]],"0")</f>
        <v>13.75</v>
      </c>
    </row>
    <row r="147" spans="1:21" x14ac:dyDescent="0.45">
      <c r="A147" t="s">
        <v>5461</v>
      </c>
      <c r="B147" t="s">
        <v>5462</v>
      </c>
      <c r="C147" t="s">
        <v>12319</v>
      </c>
      <c r="D147" t="s">
        <v>12320</v>
      </c>
      <c r="E147">
        <v>137</v>
      </c>
      <c r="F147">
        <v>160</v>
      </c>
      <c r="G147" s="2">
        <v>0.14000000000000001</v>
      </c>
      <c r="H147">
        <v>4.4000000000000004</v>
      </c>
      <c r="I147">
        <v>6537</v>
      </c>
      <c r="J147" t="s">
        <v>5463</v>
      </c>
      <c r="K147" t="s">
        <v>5464</v>
      </c>
      <c r="L147" t="s">
        <v>5465</v>
      </c>
      <c r="M147" t="s">
        <v>5466</v>
      </c>
      <c r="N147" t="s">
        <v>12354</v>
      </c>
      <c r="O147" t="s">
        <v>12355</v>
      </c>
      <c r="P147" t="s">
        <v>5467</v>
      </c>
      <c r="Q147" t="s">
        <v>5468</v>
      </c>
      <c r="R147" t="str">
        <f>IF(AND(Table1_2[[#This Row],[ratingcount]]&lt;1095,Table1_2[[#This Row],[Rating]]&gt;4.5),"1","0")</f>
        <v>0</v>
      </c>
      <c r="S147" t="str">
        <f>IF(AND(Table1_2[[#This Row],[ratingcount]]&gt;15995,Table1_2[[#This Row],[Rating]]&lt;3.8),"1","0")</f>
        <v>0</v>
      </c>
      <c r="T147" s="5">
        <f>IF(Table1_2[[#This Row],[discount_percentage]]&gt;0,Table1_2[[#This Row],[Rating]]/Table1_2[[#This Row],[discount_percentage]],"")</f>
        <v>31.428571428571427</v>
      </c>
      <c r="U147" s="5">
        <f>IF(Table1_2[[#This Row],[discount_percentage]],Table1_2[[#This Row],[Rating]]/Table1_2[[#This Row],[discount_percentage]],"0")</f>
        <v>31.428571428571427</v>
      </c>
    </row>
    <row r="148" spans="1:21" x14ac:dyDescent="0.45">
      <c r="A148" t="s">
        <v>4927</v>
      </c>
      <c r="B148" t="s">
        <v>4928</v>
      </c>
      <c r="C148" t="s">
        <v>12321</v>
      </c>
      <c r="D148" t="s">
        <v>12322</v>
      </c>
      <c r="E148">
        <v>191</v>
      </c>
      <c r="F148">
        <v>225</v>
      </c>
      <c r="G148" s="2">
        <v>0.15</v>
      </c>
      <c r="H148">
        <v>4.4000000000000004</v>
      </c>
      <c r="I148">
        <v>7203</v>
      </c>
      <c r="J148" t="s">
        <v>4929</v>
      </c>
      <c r="K148" t="s">
        <v>4930</v>
      </c>
      <c r="L148" t="s">
        <v>4931</v>
      </c>
      <c r="M148" t="s">
        <v>4932</v>
      </c>
      <c r="N148" t="s">
        <v>12332</v>
      </c>
      <c r="O148" t="s">
        <v>12333</v>
      </c>
      <c r="P148" t="s">
        <v>4933</v>
      </c>
      <c r="Q148" t="s">
        <v>4934</v>
      </c>
      <c r="R148" t="str">
        <f>IF(AND(Table1_2[[#This Row],[ratingcount]]&lt;1095,Table1_2[[#This Row],[Rating]]&gt;4.5),"1","0")</f>
        <v>0</v>
      </c>
      <c r="S148" t="str">
        <f>IF(AND(Table1_2[[#This Row],[ratingcount]]&gt;15995,Table1_2[[#This Row],[Rating]]&lt;3.8),"1","0")</f>
        <v>0</v>
      </c>
      <c r="T148" s="5">
        <f>IF(Table1_2[[#This Row],[discount_percentage]]&gt;0,Table1_2[[#This Row],[Rating]]/Table1_2[[#This Row],[discount_percentage]],"")</f>
        <v>29.333333333333336</v>
      </c>
      <c r="U148" s="5">
        <f>IF(Table1_2[[#This Row],[discount_percentage]],Table1_2[[#This Row],[Rating]]/Table1_2[[#This Row],[discount_percentage]],"0")</f>
        <v>29.333333333333336</v>
      </c>
    </row>
    <row r="149" spans="1:21" x14ac:dyDescent="0.45">
      <c r="A149" t="s">
        <v>1660</v>
      </c>
      <c r="B149" t="s">
        <v>1661</v>
      </c>
      <c r="C149" t="s">
        <v>12068</v>
      </c>
      <c r="D149" t="s">
        <v>12069</v>
      </c>
      <c r="E149">
        <v>999</v>
      </c>
      <c r="F149">
        <v>1699</v>
      </c>
      <c r="G149" s="2">
        <v>0.41</v>
      </c>
      <c r="H149">
        <v>4.4000000000000004</v>
      </c>
      <c r="I149">
        <v>7318</v>
      </c>
      <c r="J149" t="s">
        <v>1662</v>
      </c>
      <c r="K149" t="s">
        <v>1663</v>
      </c>
      <c r="L149" t="s">
        <v>1664</v>
      </c>
      <c r="M149" t="s">
        <v>1665</v>
      </c>
      <c r="N149" t="s">
        <v>1666</v>
      </c>
      <c r="O149" t="s">
        <v>1667</v>
      </c>
      <c r="P149" t="s">
        <v>1668</v>
      </c>
      <c r="Q149" t="s">
        <v>1669</v>
      </c>
      <c r="R149" t="str">
        <f>IF(AND(Table1_2[[#This Row],[ratingcount]]&lt;1095,Table1_2[[#This Row],[Rating]]&gt;4.5),"1","0")</f>
        <v>0</v>
      </c>
      <c r="S149" t="str">
        <f>IF(AND(Table1_2[[#This Row],[ratingcount]]&gt;15995,Table1_2[[#This Row],[Rating]]&lt;3.8),"1","0")</f>
        <v>0</v>
      </c>
      <c r="T149" s="5">
        <f>IF(Table1_2[[#This Row],[discount_percentage]]&gt;0,Table1_2[[#This Row],[Rating]]/Table1_2[[#This Row],[discount_percentage]],"")</f>
        <v>10.731707317073171</v>
      </c>
      <c r="U149" s="5">
        <f>IF(Table1_2[[#This Row],[discount_percentage]],Table1_2[[#This Row],[Rating]]/Table1_2[[#This Row],[discount_percentage]],"0")</f>
        <v>10.731707317073171</v>
      </c>
    </row>
    <row r="150" spans="1:21" x14ac:dyDescent="0.45">
      <c r="A150" t="s">
        <v>2208</v>
      </c>
      <c r="B150" t="s">
        <v>2209</v>
      </c>
      <c r="C150" t="s">
        <v>12068</v>
      </c>
      <c r="D150" t="s">
        <v>12069</v>
      </c>
      <c r="E150">
        <v>1299</v>
      </c>
      <c r="F150">
        <v>1999</v>
      </c>
      <c r="G150" s="2">
        <v>0.35</v>
      </c>
      <c r="H150">
        <v>4.4000000000000004</v>
      </c>
      <c r="I150">
        <v>7318</v>
      </c>
      <c r="J150" t="s">
        <v>2210</v>
      </c>
      <c r="K150" t="s">
        <v>1663</v>
      </c>
      <c r="L150" t="s">
        <v>1664</v>
      </c>
      <c r="M150" t="s">
        <v>1665</v>
      </c>
      <c r="N150" t="s">
        <v>1666</v>
      </c>
      <c r="O150" t="s">
        <v>1667</v>
      </c>
      <c r="P150" t="s">
        <v>2211</v>
      </c>
      <c r="Q150" t="s">
        <v>2212</v>
      </c>
      <c r="R150" t="str">
        <f>IF(AND(Table1_2[[#This Row],[ratingcount]]&lt;1095,Table1_2[[#This Row],[Rating]]&gt;4.5),"1","0")</f>
        <v>0</v>
      </c>
      <c r="S150" t="str">
        <f>IF(AND(Table1_2[[#This Row],[ratingcount]]&gt;15995,Table1_2[[#This Row],[Rating]]&lt;3.8),"1","0")</f>
        <v>0</v>
      </c>
      <c r="T150" s="5">
        <f>IF(Table1_2[[#This Row],[discount_percentage]]&gt;0,Table1_2[[#This Row],[Rating]]/Table1_2[[#This Row],[discount_percentage]],"")</f>
        <v>12.571428571428573</v>
      </c>
      <c r="U150" s="5">
        <f>IF(Table1_2[[#This Row],[discount_percentage]],Table1_2[[#This Row],[Rating]]/Table1_2[[#This Row],[discount_percentage]],"0")</f>
        <v>12.571428571428573</v>
      </c>
    </row>
    <row r="151" spans="1:21" x14ac:dyDescent="0.45">
      <c r="A151" t="s">
        <v>6296</v>
      </c>
      <c r="B151" t="s">
        <v>6297</v>
      </c>
      <c r="C151" t="s">
        <v>12319</v>
      </c>
      <c r="D151" t="s">
        <v>12320</v>
      </c>
      <c r="E151">
        <v>90</v>
      </c>
      <c r="F151">
        <v>175</v>
      </c>
      <c r="G151" s="2">
        <v>0.49</v>
      </c>
      <c r="H151">
        <v>4.4000000000000004</v>
      </c>
      <c r="I151">
        <v>7429</v>
      </c>
      <c r="J151" t="s">
        <v>6298</v>
      </c>
      <c r="K151" t="s">
        <v>6299</v>
      </c>
      <c r="L151" t="s">
        <v>6300</v>
      </c>
      <c r="M151" t="s">
        <v>6301</v>
      </c>
      <c r="N151" t="s">
        <v>6302</v>
      </c>
      <c r="O151" t="s">
        <v>6303</v>
      </c>
      <c r="P151" t="s">
        <v>6304</v>
      </c>
      <c r="Q151" t="s">
        <v>6305</v>
      </c>
      <c r="R151" t="str">
        <f>IF(AND(Table1_2[[#This Row],[ratingcount]]&lt;1095,Table1_2[[#This Row],[Rating]]&gt;4.5),"1","0")</f>
        <v>0</v>
      </c>
      <c r="S151" t="str">
        <f>IF(AND(Table1_2[[#This Row],[ratingcount]]&gt;15995,Table1_2[[#This Row],[Rating]]&lt;3.8),"1","0")</f>
        <v>0</v>
      </c>
      <c r="T151" s="5">
        <f>IF(Table1_2[[#This Row],[discount_percentage]]&gt;0,Table1_2[[#This Row],[Rating]]/Table1_2[[#This Row],[discount_percentage]],"")</f>
        <v>8.979591836734695</v>
      </c>
      <c r="U151" s="5">
        <f>IF(Table1_2[[#This Row],[discount_percentage]],Table1_2[[#This Row],[Rating]]/Table1_2[[#This Row],[discount_percentage]],"0")</f>
        <v>8.979591836734695</v>
      </c>
    </row>
    <row r="152" spans="1:21" x14ac:dyDescent="0.45">
      <c r="A152" t="s">
        <v>3199</v>
      </c>
      <c r="B152" t="s">
        <v>3200</v>
      </c>
      <c r="C152" t="s">
        <v>12076</v>
      </c>
      <c r="D152" t="s">
        <v>12206</v>
      </c>
      <c r="E152">
        <v>1075</v>
      </c>
      <c r="F152">
        <v>1699</v>
      </c>
      <c r="G152" s="2">
        <v>0.37</v>
      </c>
      <c r="H152">
        <v>4.4000000000000004</v>
      </c>
      <c r="I152">
        <v>7462</v>
      </c>
      <c r="J152" t="s">
        <v>3201</v>
      </c>
      <c r="K152" t="s">
        <v>3202</v>
      </c>
      <c r="L152" t="s">
        <v>3203</v>
      </c>
      <c r="M152" t="s">
        <v>3204</v>
      </c>
      <c r="N152" t="s">
        <v>3205</v>
      </c>
      <c r="O152" t="s">
        <v>3206</v>
      </c>
      <c r="P152" t="s">
        <v>3207</v>
      </c>
      <c r="Q152" t="s">
        <v>3208</v>
      </c>
      <c r="R152" t="str">
        <f>IF(AND(Table1_2[[#This Row],[ratingcount]]&lt;1095,Table1_2[[#This Row],[Rating]]&gt;4.5),"1","0")</f>
        <v>0</v>
      </c>
      <c r="S152" t="str">
        <f>IF(AND(Table1_2[[#This Row],[ratingcount]]&gt;15995,Table1_2[[#This Row],[Rating]]&lt;3.8),"1","0")</f>
        <v>0</v>
      </c>
      <c r="T152" s="5">
        <f>IF(Table1_2[[#This Row],[discount_percentage]]&gt;0,Table1_2[[#This Row],[Rating]]/Table1_2[[#This Row],[discount_percentage]],"")</f>
        <v>11.891891891891893</v>
      </c>
      <c r="U152" s="5">
        <f>IF(Table1_2[[#This Row],[discount_percentage]],Table1_2[[#This Row],[Rating]]/Table1_2[[#This Row],[discount_percentage]],"0")</f>
        <v>11.891891891891893</v>
      </c>
    </row>
    <row r="153" spans="1:21" x14ac:dyDescent="0.45">
      <c r="A153" t="s">
        <v>8420</v>
      </c>
      <c r="B153" t="s">
        <v>8421</v>
      </c>
      <c r="C153" t="s">
        <v>12321</v>
      </c>
      <c r="D153" t="s">
        <v>12464</v>
      </c>
      <c r="E153">
        <v>1819</v>
      </c>
      <c r="F153">
        <v>2490</v>
      </c>
      <c r="G153" s="2">
        <v>0.27</v>
      </c>
      <c r="H153">
        <v>4.4000000000000004</v>
      </c>
      <c r="I153">
        <v>7946</v>
      </c>
      <c r="J153" t="s">
        <v>8422</v>
      </c>
      <c r="K153" t="s">
        <v>8423</v>
      </c>
      <c r="L153" t="s">
        <v>8424</v>
      </c>
      <c r="M153" t="s">
        <v>8425</v>
      </c>
      <c r="N153" t="s">
        <v>8426</v>
      </c>
      <c r="O153" t="s">
        <v>8427</v>
      </c>
      <c r="P153" t="s">
        <v>8428</v>
      </c>
      <c r="Q153" t="s">
        <v>8429</v>
      </c>
      <c r="R153" t="str">
        <f>IF(AND(Table1_2[[#This Row],[ratingcount]]&lt;1095,Table1_2[[#This Row],[Rating]]&gt;4.5),"1","0")</f>
        <v>0</v>
      </c>
      <c r="S153" t="str">
        <f>IF(AND(Table1_2[[#This Row],[ratingcount]]&gt;15995,Table1_2[[#This Row],[Rating]]&lt;3.8),"1","0")</f>
        <v>0</v>
      </c>
      <c r="T153" s="5">
        <f>IF(Table1_2[[#This Row],[discount_percentage]]&gt;0,Table1_2[[#This Row],[Rating]]/Table1_2[[#This Row],[discount_percentage]],"")</f>
        <v>16.296296296296298</v>
      </c>
      <c r="U153" s="5">
        <f>IF(Table1_2[[#This Row],[discount_percentage]],Table1_2[[#This Row],[Rating]]/Table1_2[[#This Row],[discount_percentage]],"0")</f>
        <v>16.296296296296298</v>
      </c>
    </row>
    <row r="154" spans="1:21" x14ac:dyDescent="0.45">
      <c r="A154" t="s">
        <v>5880</v>
      </c>
      <c r="B154" t="s">
        <v>5881</v>
      </c>
      <c r="C154" t="s">
        <v>12319</v>
      </c>
      <c r="D154" t="s">
        <v>12320</v>
      </c>
      <c r="E154">
        <v>125</v>
      </c>
      <c r="F154">
        <v>180</v>
      </c>
      <c r="G154" s="2">
        <v>0.31</v>
      </c>
      <c r="H154">
        <v>4.4000000000000004</v>
      </c>
      <c r="I154">
        <v>8053</v>
      </c>
      <c r="J154" t="s">
        <v>5882</v>
      </c>
      <c r="K154" t="s">
        <v>5883</v>
      </c>
      <c r="L154" t="s">
        <v>5884</v>
      </c>
      <c r="M154" t="s">
        <v>5885</v>
      </c>
      <c r="N154" t="s">
        <v>5886</v>
      </c>
      <c r="O154" t="s">
        <v>5887</v>
      </c>
      <c r="P154" t="s">
        <v>5888</v>
      </c>
      <c r="Q154" t="s">
        <v>5889</v>
      </c>
      <c r="R154" t="str">
        <f>IF(AND(Table1_2[[#This Row],[ratingcount]]&lt;1095,Table1_2[[#This Row],[Rating]]&gt;4.5),"1","0")</f>
        <v>0</v>
      </c>
      <c r="S154" t="str">
        <f>IF(AND(Table1_2[[#This Row],[ratingcount]]&gt;15995,Table1_2[[#This Row],[Rating]]&lt;3.8),"1","0")</f>
        <v>0</v>
      </c>
      <c r="T154" s="5">
        <f>IF(Table1_2[[#This Row],[discount_percentage]]&gt;0,Table1_2[[#This Row],[Rating]]/Table1_2[[#This Row],[discount_percentage]],"")</f>
        <v>14.193548387096776</v>
      </c>
      <c r="U154" s="5">
        <f>IF(Table1_2[[#This Row],[discount_percentage]],Table1_2[[#This Row],[Rating]]/Table1_2[[#This Row],[discount_percentage]],"0")</f>
        <v>14.193548387096776</v>
      </c>
    </row>
    <row r="155" spans="1:21" x14ac:dyDescent="0.45">
      <c r="A155" t="s">
        <v>6363</v>
      </c>
      <c r="B155" t="s">
        <v>6364</v>
      </c>
      <c r="C155" t="s">
        <v>12068</v>
      </c>
      <c r="D155" t="s">
        <v>12069</v>
      </c>
      <c r="E155">
        <v>287</v>
      </c>
      <c r="F155">
        <v>499</v>
      </c>
      <c r="G155" s="2">
        <v>0.42</v>
      </c>
      <c r="H155">
        <v>4.4000000000000004</v>
      </c>
      <c r="I155">
        <v>8076</v>
      </c>
      <c r="J155" t="s">
        <v>12397</v>
      </c>
      <c r="K155" t="s">
        <v>6365</v>
      </c>
      <c r="L155" t="s">
        <v>6366</v>
      </c>
      <c r="M155" t="s">
        <v>6367</v>
      </c>
      <c r="N155" t="s">
        <v>12398</v>
      </c>
      <c r="O155" t="s">
        <v>12399</v>
      </c>
      <c r="P155" t="s">
        <v>6368</v>
      </c>
      <c r="Q155" t="s">
        <v>6369</v>
      </c>
      <c r="R155" t="str">
        <f>IF(AND(Table1_2[[#This Row],[ratingcount]]&lt;1095,Table1_2[[#This Row],[Rating]]&gt;4.5),"1","0")</f>
        <v>0</v>
      </c>
      <c r="S155" t="str">
        <f>IF(AND(Table1_2[[#This Row],[ratingcount]]&gt;15995,Table1_2[[#This Row],[Rating]]&lt;3.8),"1","0")</f>
        <v>0</v>
      </c>
      <c r="T155" s="5">
        <f>IF(Table1_2[[#This Row],[discount_percentage]]&gt;0,Table1_2[[#This Row],[Rating]]/Table1_2[[#This Row],[discount_percentage]],"")</f>
        <v>10.476190476190478</v>
      </c>
      <c r="U155" s="5">
        <f>IF(Table1_2[[#This Row],[discount_percentage]],Table1_2[[#This Row],[Rating]]/Table1_2[[#This Row],[discount_percentage]],"0")</f>
        <v>10.476190476190478</v>
      </c>
    </row>
    <row r="156" spans="1:21" x14ac:dyDescent="0.45">
      <c r="A156" t="s">
        <v>5804</v>
      </c>
      <c r="B156" t="s">
        <v>5805</v>
      </c>
      <c r="C156" t="s">
        <v>12068</v>
      </c>
      <c r="D156" t="s">
        <v>12069</v>
      </c>
      <c r="E156">
        <v>238</v>
      </c>
      <c r="F156">
        <v>699</v>
      </c>
      <c r="G156" s="2">
        <v>0.66</v>
      </c>
      <c r="H156">
        <v>4.4000000000000004</v>
      </c>
      <c r="I156">
        <v>8372</v>
      </c>
      <c r="J156" t="s">
        <v>5806</v>
      </c>
      <c r="K156" t="s">
        <v>5807</v>
      </c>
      <c r="L156" t="s">
        <v>5808</v>
      </c>
      <c r="M156" t="s">
        <v>5809</v>
      </c>
      <c r="N156" t="s">
        <v>5810</v>
      </c>
      <c r="O156" t="s">
        <v>5811</v>
      </c>
      <c r="P156" t="s">
        <v>5812</v>
      </c>
      <c r="Q156" t="s">
        <v>5813</v>
      </c>
      <c r="R156" t="str">
        <f>IF(AND(Table1_2[[#This Row],[ratingcount]]&lt;1095,Table1_2[[#This Row],[Rating]]&gt;4.5),"1","0")</f>
        <v>0</v>
      </c>
      <c r="S156" t="str">
        <f>IF(AND(Table1_2[[#This Row],[ratingcount]]&gt;15995,Table1_2[[#This Row],[Rating]]&lt;3.8),"1","0")</f>
        <v>0</v>
      </c>
      <c r="T156" s="5">
        <f>IF(Table1_2[[#This Row],[discount_percentage]]&gt;0,Table1_2[[#This Row],[Rating]]/Table1_2[[#This Row],[discount_percentage]],"")</f>
        <v>6.666666666666667</v>
      </c>
      <c r="U156" s="5">
        <f>IF(Table1_2[[#This Row],[discount_percentage]],Table1_2[[#This Row],[Rating]]/Table1_2[[#This Row],[discount_percentage]],"0")</f>
        <v>6.666666666666667</v>
      </c>
    </row>
    <row r="157" spans="1:21" x14ac:dyDescent="0.45">
      <c r="A157" t="s">
        <v>5128</v>
      </c>
      <c r="B157" t="s">
        <v>5129</v>
      </c>
      <c r="C157" t="s">
        <v>12068</v>
      </c>
      <c r="D157" t="s">
        <v>12329</v>
      </c>
      <c r="E157">
        <v>309</v>
      </c>
      <c r="F157">
        <v>404</v>
      </c>
      <c r="G157" s="2">
        <v>0.24</v>
      </c>
      <c r="H157">
        <v>4.4000000000000004</v>
      </c>
      <c r="I157">
        <v>8614</v>
      </c>
      <c r="J157" t="s">
        <v>5130</v>
      </c>
      <c r="K157" t="s">
        <v>5131</v>
      </c>
      <c r="L157" t="s">
        <v>5132</v>
      </c>
      <c r="M157" t="s">
        <v>5133</v>
      </c>
      <c r="N157" t="s">
        <v>5134</v>
      </c>
      <c r="O157" t="s">
        <v>5135</v>
      </c>
      <c r="P157" t="s">
        <v>5136</v>
      </c>
      <c r="Q157" t="s">
        <v>5137</v>
      </c>
      <c r="R157" t="str">
        <f>IF(AND(Table1_2[[#This Row],[ratingcount]]&lt;1095,Table1_2[[#This Row],[Rating]]&gt;4.5),"1","0")</f>
        <v>0</v>
      </c>
      <c r="S157" t="str">
        <f>IF(AND(Table1_2[[#This Row],[ratingcount]]&gt;15995,Table1_2[[#This Row],[Rating]]&lt;3.8),"1","0")</f>
        <v>0</v>
      </c>
      <c r="T157" s="5">
        <f>IF(Table1_2[[#This Row],[discount_percentage]]&gt;0,Table1_2[[#This Row],[Rating]]/Table1_2[[#This Row],[discount_percentage]],"")</f>
        <v>18.333333333333336</v>
      </c>
      <c r="U157" s="5">
        <f>IF(Table1_2[[#This Row],[discount_percentage]],Table1_2[[#This Row],[Rating]]/Table1_2[[#This Row],[discount_percentage]],"0")</f>
        <v>18.333333333333336</v>
      </c>
    </row>
    <row r="158" spans="1:21" x14ac:dyDescent="0.45">
      <c r="A158" t="s">
        <v>2194</v>
      </c>
      <c r="B158" t="s">
        <v>2195</v>
      </c>
      <c r="C158" t="s">
        <v>12076</v>
      </c>
      <c r="D158" t="s">
        <v>12077</v>
      </c>
      <c r="E158">
        <v>299</v>
      </c>
      <c r="F158">
        <v>700</v>
      </c>
      <c r="G158" s="2">
        <v>0.56999999999999995</v>
      </c>
      <c r="H158">
        <v>4.4000000000000004</v>
      </c>
      <c r="I158">
        <v>8714</v>
      </c>
      <c r="J158" t="s">
        <v>2196</v>
      </c>
      <c r="K158" t="s">
        <v>2197</v>
      </c>
      <c r="L158" t="s">
        <v>2198</v>
      </c>
      <c r="M158" t="s">
        <v>2199</v>
      </c>
      <c r="N158" t="s">
        <v>2200</v>
      </c>
      <c r="O158" t="s">
        <v>12164</v>
      </c>
      <c r="P158" t="s">
        <v>2201</v>
      </c>
      <c r="Q158" t="s">
        <v>2202</v>
      </c>
      <c r="R158" t="str">
        <f>IF(AND(Table1_2[[#This Row],[ratingcount]]&lt;1095,Table1_2[[#This Row],[Rating]]&gt;4.5),"1","0")</f>
        <v>0</v>
      </c>
      <c r="S158" t="str">
        <f>IF(AND(Table1_2[[#This Row],[ratingcount]]&gt;15995,Table1_2[[#This Row],[Rating]]&lt;3.8),"1","0")</f>
        <v>0</v>
      </c>
      <c r="T158" s="5">
        <f>IF(Table1_2[[#This Row],[discount_percentage]]&gt;0,Table1_2[[#This Row],[Rating]]/Table1_2[[#This Row],[discount_percentage]],"")</f>
        <v>7.719298245614036</v>
      </c>
      <c r="U158" s="5">
        <f>IF(Table1_2[[#This Row],[discount_percentage]],Table1_2[[#This Row],[Rating]]/Table1_2[[#This Row],[discount_percentage]],"0")</f>
        <v>7.719298245614036</v>
      </c>
    </row>
    <row r="159" spans="1:21" x14ac:dyDescent="0.45">
      <c r="A159" t="s">
        <v>3001</v>
      </c>
      <c r="B159" t="s">
        <v>3002</v>
      </c>
      <c r="C159" t="s">
        <v>12076</v>
      </c>
      <c r="D159" t="s">
        <v>12206</v>
      </c>
      <c r="E159">
        <v>1219</v>
      </c>
      <c r="F159">
        <v>1699</v>
      </c>
      <c r="G159" s="2">
        <v>0.28000000000000003</v>
      </c>
      <c r="H159">
        <v>4.4000000000000004</v>
      </c>
      <c r="I159">
        <v>8891</v>
      </c>
      <c r="J159" t="s">
        <v>3003</v>
      </c>
      <c r="K159" t="s">
        <v>3004</v>
      </c>
      <c r="L159" t="s">
        <v>3005</v>
      </c>
      <c r="M159" t="s">
        <v>3006</v>
      </c>
      <c r="N159" t="s">
        <v>12221</v>
      </c>
      <c r="O159" t="s">
        <v>3007</v>
      </c>
      <c r="P159" t="s">
        <v>3008</v>
      </c>
      <c r="Q159" t="s">
        <v>3009</v>
      </c>
      <c r="R159" t="str">
        <f>IF(AND(Table1_2[[#This Row],[ratingcount]]&lt;1095,Table1_2[[#This Row],[Rating]]&gt;4.5),"1","0")</f>
        <v>0</v>
      </c>
      <c r="S159" t="str">
        <f>IF(AND(Table1_2[[#This Row],[ratingcount]]&gt;15995,Table1_2[[#This Row],[Rating]]&lt;3.8),"1","0")</f>
        <v>0</v>
      </c>
      <c r="T159" s="5">
        <f>IF(Table1_2[[#This Row],[discount_percentage]]&gt;0,Table1_2[[#This Row],[Rating]]/Table1_2[[#This Row],[discount_percentage]],"")</f>
        <v>15.714285714285714</v>
      </c>
      <c r="U159" s="5">
        <f>IF(Table1_2[[#This Row],[discount_percentage]],Table1_2[[#This Row],[Rating]]/Table1_2[[#This Row],[discount_percentage]],"0")</f>
        <v>15.714285714285714</v>
      </c>
    </row>
    <row r="160" spans="1:21" x14ac:dyDescent="0.45">
      <c r="A160" t="s">
        <v>10479</v>
      </c>
      <c r="B160" t="s">
        <v>10480</v>
      </c>
      <c r="C160" t="s">
        <v>12321</v>
      </c>
      <c r="D160" t="s">
        <v>12464</v>
      </c>
      <c r="E160">
        <v>13999</v>
      </c>
      <c r="F160">
        <v>24850</v>
      </c>
      <c r="G160" s="2">
        <v>0.44</v>
      </c>
      <c r="H160">
        <v>4.4000000000000004</v>
      </c>
      <c r="I160">
        <v>8948</v>
      </c>
      <c r="J160" t="s">
        <v>10481</v>
      </c>
      <c r="K160" t="s">
        <v>10482</v>
      </c>
      <c r="L160" t="s">
        <v>10483</v>
      </c>
      <c r="M160" t="s">
        <v>10484</v>
      </c>
      <c r="N160" t="s">
        <v>10485</v>
      </c>
      <c r="O160" t="s">
        <v>12589</v>
      </c>
      <c r="P160" t="s">
        <v>10486</v>
      </c>
      <c r="Q160" t="s">
        <v>10487</v>
      </c>
      <c r="R160" t="str">
        <f>IF(AND(Table1_2[[#This Row],[ratingcount]]&lt;1095,Table1_2[[#This Row],[Rating]]&gt;4.5),"1","0")</f>
        <v>0</v>
      </c>
      <c r="S160" t="str">
        <f>IF(AND(Table1_2[[#This Row],[ratingcount]]&gt;15995,Table1_2[[#This Row],[Rating]]&lt;3.8),"1","0")</f>
        <v>0</v>
      </c>
      <c r="T160" s="5">
        <f>IF(Table1_2[[#This Row],[discount_percentage]]&gt;0,Table1_2[[#This Row],[Rating]]/Table1_2[[#This Row],[discount_percentage]],"")</f>
        <v>10</v>
      </c>
      <c r="U160" s="5">
        <f>IF(Table1_2[[#This Row],[discount_percentage]],Table1_2[[#This Row],[Rating]]/Table1_2[[#This Row],[discount_percentage]],"0")</f>
        <v>10</v>
      </c>
    </row>
    <row r="161" spans="1:21" x14ac:dyDescent="0.45">
      <c r="A161" t="s">
        <v>4888</v>
      </c>
      <c r="B161" t="s">
        <v>4889</v>
      </c>
      <c r="C161" t="s">
        <v>12068</v>
      </c>
      <c r="D161" t="s">
        <v>12069</v>
      </c>
      <c r="E161">
        <v>569</v>
      </c>
      <c r="F161">
        <v>1299</v>
      </c>
      <c r="G161" s="2">
        <v>0.56000000000000005</v>
      </c>
      <c r="H161">
        <v>4.4000000000000004</v>
      </c>
      <c r="I161">
        <v>9275</v>
      </c>
      <c r="J161" t="s">
        <v>4890</v>
      </c>
      <c r="K161" t="s">
        <v>4891</v>
      </c>
      <c r="L161" t="s">
        <v>4892</v>
      </c>
      <c r="M161" t="s">
        <v>4893</v>
      </c>
      <c r="N161" t="s">
        <v>4894</v>
      </c>
      <c r="O161" t="s">
        <v>4895</v>
      </c>
      <c r="P161" t="s">
        <v>4896</v>
      </c>
      <c r="Q161" t="s">
        <v>4897</v>
      </c>
      <c r="R161" t="str">
        <f>IF(AND(Table1_2[[#This Row],[ratingcount]]&lt;1095,Table1_2[[#This Row],[Rating]]&gt;4.5),"1","0")</f>
        <v>0</v>
      </c>
      <c r="S161" t="str">
        <f>IF(AND(Table1_2[[#This Row],[ratingcount]]&gt;15995,Table1_2[[#This Row],[Rating]]&lt;3.8),"1","0")</f>
        <v>0</v>
      </c>
      <c r="T161" s="5">
        <f>IF(Table1_2[[#This Row],[discount_percentage]]&gt;0,Table1_2[[#This Row],[Rating]]/Table1_2[[#This Row],[discount_percentage]],"")</f>
        <v>7.8571428571428568</v>
      </c>
      <c r="U161" s="5">
        <f>IF(Table1_2[[#This Row],[discount_percentage]],Table1_2[[#This Row],[Rating]]/Table1_2[[#This Row],[discount_percentage]],"0")</f>
        <v>7.8571428571428568</v>
      </c>
    </row>
    <row r="162" spans="1:21" x14ac:dyDescent="0.45">
      <c r="A162" t="s">
        <v>11302</v>
      </c>
      <c r="B162" t="s">
        <v>11303</v>
      </c>
      <c r="C162" t="s">
        <v>12321</v>
      </c>
      <c r="D162" t="s">
        <v>12464</v>
      </c>
      <c r="E162">
        <v>8599</v>
      </c>
      <c r="F162">
        <v>8995</v>
      </c>
      <c r="G162" s="2">
        <v>0.04</v>
      </c>
      <c r="H162">
        <v>4.4000000000000004</v>
      </c>
      <c r="I162">
        <v>9734</v>
      </c>
      <c r="J162" t="s">
        <v>11304</v>
      </c>
      <c r="K162" t="s">
        <v>11305</v>
      </c>
      <c r="L162" t="s">
        <v>11306</v>
      </c>
      <c r="M162" t="s">
        <v>11307</v>
      </c>
      <c r="N162" t="s">
        <v>11308</v>
      </c>
      <c r="O162" t="s">
        <v>11309</v>
      </c>
      <c r="P162" t="s">
        <v>11310</v>
      </c>
      <c r="Q162" t="s">
        <v>11311</v>
      </c>
      <c r="R162" t="str">
        <f>IF(AND(Table1_2[[#This Row],[ratingcount]]&lt;1095,Table1_2[[#This Row],[Rating]]&gt;4.5),"1","0")</f>
        <v>0</v>
      </c>
      <c r="S162" t="str">
        <f>IF(AND(Table1_2[[#This Row],[ratingcount]]&gt;15995,Table1_2[[#This Row],[Rating]]&lt;3.8),"1","0")</f>
        <v>0</v>
      </c>
      <c r="T162" s="5">
        <f>IF(Table1_2[[#This Row],[discount_percentage]]&gt;0,Table1_2[[#This Row],[Rating]]/Table1_2[[#This Row],[discount_percentage]],"")</f>
        <v>110</v>
      </c>
      <c r="U162" s="5">
        <f>IF(Table1_2[[#This Row],[discount_percentage]],Table1_2[[#This Row],[Rating]]/Table1_2[[#This Row],[discount_percentage]],"0")</f>
        <v>110</v>
      </c>
    </row>
    <row r="163" spans="1:21" x14ac:dyDescent="0.45">
      <c r="A163" t="s">
        <v>5683</v>
      </c>
      <c r="B163" t="s">
        <v>5684</v>
      </c>
      <c r="C163" t="s">
        <v>12068</v>
      </c>
      <c r="D163" t="s">
        <v>12069</v>
      </c>
      <c r="E163">
        <v>449</v>
      </c>
      <c r="F163">
        <v>999</v>
      </c>
      <c r="G163" s="2">
        <v>0.55000000000000004</v>
      </c>
      <c r="H163">
        <v>4.4000000000000004</v>
      </c>
      <c r="I163">
        <v>9940</v>
      </c>
      <c r="J163" t="s">
        <v>5685</v>
      </c>
      <c r="K163" t="s">
        <v>5686</v>
      </c>
      <c r="L163" t="s">
        <v>5687</v>
      </c>
      <c r="M163" t="s">
        <v>5688</v>
      </c>
      <c r="N163" t="s">
        <v>5689</v>
      </c>
      <c r="O163" t="s">
        <v>5690</v>
      </c>
      <c r="P163" t="s">
        <v>5691</v>
      </c>
      <c r="Q163" t="s">
        <v>5692</v>
      </c>
      <c r="R163" t="str">
        <f>IF(AND(Table1_2[[#This Row],[ratingcount]]&lt;1095,Table1_2[[#This Row],[Rating]]&gt;4.5),"1","0")</f>
        <v>0</v>
      </c>
      <c r="S163" t="str">
        <f>IF(AND(Table1_2[[#This Row],[ratingcount]]&gt;15995,Table1_2[[#This Row],[Rating]]&lt;3.8),"1","0")</f>
        <v>0</v>
      </c>
      <c r="T163" s="5">
        <f>IF(Table1_2[[#This Row],[discount_percentage]]&gt;0,Table1_2[[#This Row],[Rating]]/Table1_2[[#This Row],[discount_percentage]],"")</f>
        <v>8</v>
      </c>
      <c r="U163" s="5">
        <f>IF(Table1_2[[#This Row],[discount_percentage]],Table1_2[[#This Row],[Rating]]/Table1_2[[#This Row],[discount_percentage]],"0")</f>
        <v>8</v>
      </c>
    </row>
    <row r="164" spans="1:21" x14ac:dyDescent="0.45">
      <c r="A164" t="s">
        <v>6918</v>
      </c>
      <c r="B164" t="s">
        <v>6919</v>
      </c>
      <c r="C164" t="s">
        <v>12321</v>
      </c>
      <c r="D164" t="s">
        <v>12322</v>
      </c>
      <c r="E164">
        <v>200</v>
      </c>
      <c r="F164">
        <v>230</v>
      </c>
      <c r="G164" s="2">
        <v>0.13</v>
      </c>
      <c r="H164">
        <v>4.4000000000000004</v>
      </c>
      <c r="I164">
        <v>10170</v>
      </c>
      <c r="J164" t="s">
        <v>6920</v>
      </c>
      <c r="K164" t="s">
        <v>6921</v>
      </c>
      <c r="L164" t="s">
        <v>6922</v>
      </c>
      <c r="M164" t="s">
        <v>6923</v>
      </c>
      <c r="N164" t="s">
        <v>6924</v>
      </c>
      <c r="O164" t="s">
        <v>6925</v>
      </c>
      <c r="P164" t="s">
        <v>6926</v>
      </c>
      <c r="Q164" t="s">
        <v>6927</v>
      </c>
      <c r="R164" t="str">
        <f>IF(AND(Table1_2[[#This Row],[ratingcount]]&lt;1095,Table1_2[[#This Row],[Rating]]&gt;4.5),"1","0")</f>
        <v>0</v>
      </c>
      <c r="S164" t="str">
        <f>IF(AND(Table1_2[[#This Row],[ratingcount]]&gt;15995,Table1_2[[#This Row],[Rating]]&lt;3.8),"1","0")</f>
        <v>0</v>
      </c>
      <c r="T164" s="5">
        <f>IF(Table1_2[[#This Row],[discount_percentage]]&gt;0,Table1_2[[#This Row],[Rating]]/Table1_2[[#This Row],[discount_percentage]],"")</f>
        <v>33.846153846153847</v>
      </c>
      <c r="U164" s="5">
        <f>IF(Table1_2[[#This Row],[discount_percentage]],Table1_2[[#This Row],[Rating]]/Table1_2[[#This Row],[discount_percentage]],"0")</f>
        <v>33.846153846153847</v>
      </c>
    </row>
    <row r="165" spans="1:21" x14ac:dyDescent="0.45">
      <c r="A165" t="s">
        <v>6847</v>
      </c>
      <c r="B165" t="s">
        <v>6848</v>
      </c>
      <c r="C165" t="s">
        <v>12321</v>
      </c>
      <c r="D165" t="s">
        <v>12322</v>
      </c>
      <c r="E165">
        <v>90</v>
      </c>
      <c r="F165">
        <v>100</v>
      </c>
      <c r="G165" s="2">
        <v>0.1</v>
      </c>
      <c r="H165">
        <v>4.4000000000000004</v>
      </c>
      <c r="I165">
        <v>10718</v>
      </c>
      <c r="J165" t="s">
        <v>6849</v>
      </c>
      <c r="K165" t="s">
        <v>6850</v>
      </c>
      <c r="L165" t="s">
        <v>12422</v>
      </c>
      <c r="M165" t="s">
        <v>6851</v>
      </c>
      <c r="N165" t="s">
        <v>12423</v>
      </c>
      <c r="O165" t="s">
        <v>12424</v>
      </c>
      <c r="P165" t="s">
        <v>6852</v>
      </c>
      <c r="Q165" t="s">
        <v>6853</v>
      </c>
      <c r="R165" t="str">
        <f>IF(AND(Table1_2[[#This Row],[ratingcount]]&lt;1095,Table1_2[[#This Row],[Rating]]&gt;4.5),"1","0")</f>
        <v>0</v>
      </c>
      <c r="S165" t="str">
        <f>IF(AND(Table1_2[[#This Row],[ratingcount]]&gt;15995,Table1_2[[#This Row],[Rating]]&lt;3.8),"1","0")</f>
        <v>0</v>
      </c>
      <c r="T165" s="5">
        <f>IF(Table1_2[[#This Row],[discount_percentage]]&gt;0,Table1_2[[#This Row],[Rating]]/Table1_2[[#This Row],[discount_percentage]],"")</f>
        <v>44</v>
      </c>
      <c r="U165" s="5">
        <f>IF(Table1_2[[#This Row],[discount_percentage]],Table1_2[[#This Row],[Rating]]/Table1_2[[#This Row],[discount_percentage]],"0")</f>
        <v>44</v>
      </c>
    </row>
    <row r="166" spans="1:21" x14ac:dyDescent="0.45">
      <c r="A166" t="s">
        <v>7364</v>
      </c>
      <c r="B166" t="s">
        <v>7365</v>
      </c>
      <c r="C166" t="s">
        <v>12076</v>
      </c>
      <c r="D166" t="s">
        <v>12324</v>
      </c>
      <c r="E166">
        <v>326</v>
      </c>
      <c r="F166">
        <v>799</v>
      </c>
      <c r="G166" s="2">
        <v>0.59</v>
      </c>
      <c r="H166">
        <v>4.4000000000000004</v>
      </c>
      <c r="I166">
        <v>10773</v>
      </c>
      <c r="J166" t="s">
        <v>7366</v>
      </c>
      <c r="K166" t="s">
        <v>7367</v>
      </c>
      <c r="L166" t="s">
        <v>7368</v>
      </c>
      <c r="M166" t="s">
        <v>7369</v>
      </c>
      <c r="N166" t="s">
        <v>7370</v>
      </c>
      <c r="O166" t="s">
        <v>12446</v>
      </c>
      <c r="P166" t="s">
        <v>7371</v>
      </c>
      <c r="Q166" t="s">
        <v>7372</v>
      </c>
      <c r="R166" t="str">
        <f>IF(AND(Table1_2[[#This Row],[ratingcount]]&lt;1095,Table1_2[[#This Row],[Rating]]&gt;4.5),"1","0")</f>
        <v>0</v>
      </c>
      <c r="S166" t="str">
        <f>IF(AND(Table1_2[[#This Row],[ratingcount]]&gt;15995,Table1_2[[#This Row],[Rating]]&lt;3.8),"1","0")</f>
        <v>0</v>
      </c>
      <c r="T166" s="5">
        <f>IF(Table1_2[[#This Row],[discount_percentage]]&gt;0,Table1_2[[#This Row],[Rating]]/Table1_2[[#This Row],[discount_percentage]],"")</f>
        <v>7.4576271186440684</v>
      </c>
      <c r="U166" s="5">
        <f>IF(Table1_2[[#This Row],[discount_percentage]],Table1_2[[#This Row],[Rating]]/Table1_2[[#This Row],[discount_percentage]],"0")</f>
        <v>7.4576271186440684</v>
      </c>
    </row>
    <row r="167" spans="1:21" x14ac:dyDescent="0.45">
      <c r="A167" t="s">
        <v>9993</v>
      </c>
      <c r="B167" t="s">
        <v>9994</v>
      </c>
      <c r="C167" t="s">
        <v>12321</v>
      </c>
      <c r="D167" t="s">
        <v>12464</v>
      </c>
      <c r="E167">
        <v>2742</v>
      </c>
      <c r="F167">
        <v>3995</v>
      </c>
      <c r="G167" s="2">
        <v>0.31</v>
      </c>
      <c r="H167">
        <v>4.4000000000000004</v>
      </c>
      <c r="I167">
        <v>11148</v>
      </c>
      <c r="J167" t="s">
        <v>9995</v>
      </c>
      <c r="K167" t="s">
        <v>9996</v>
      </c>
      <c r="L167" t="s">
        <v>9997</v>
      </c>
      <c r="M167" t="s">
        <v>9998</v>
      </c>
      <c r="N167" t="s">
        <v>9999</v>
      </c>
      <c r="O167" t="s">
        <v>10000</v>
      </c>
      <c r="P167" t="s">
        <v>10001</v>
      </c>
      <c r="Q167" t="s">
        <v>10002</v>
      </c>
      <c r="R167" t="str">
        <f>IF(AND(Table1_2[[#This Row],[ratingcount]]&lt;1095,Table1_2[[#This Row],[Rating]]&gt;4.5),"1","0")</f>
        <v>0</v>
      </c>
      <c r="S167" t="str">
        <f>IF(AND(Table1_2[[#This Row],[ratingcount]]&gt;15995,Table1_2[[#This Row],[Rating]]&lt;3.8),"1","0")</f>
        <v>0</v>
      </c>
      <c r="T167" s="5">
        <f>IF(Table1_2[[#This Row],[discount_percentage]]&gt;0,Table1_2[[#This Row],[Rating]]/Table1_2[[#This Row],[discount_percentage]],"")</f>
        <v>14.193548387096776</v>
      </c>
      <c r="U167" s="5">
        <f>IF(Table1_2[[#This Row],[discount_percentage]],Table1_2[[#This Row],[Rating]]/Table1_2[[#This Row],[discount_percentage]],"0")</f>
        <v>14.193548387096776</v>
      </c>
    </row>
    <row r="168" spans="1:21" x14ac:dyDescent="0.45">
      <c r="A168" t="s">
        <v>8486</v>
      </c>
      <c r="B168" t="s">
        <v>8487</v>
      </c>
      <c r="C168" t="s">
        <v>12321</v>
      </c>
      <c r="D168" t="s">
        <v>12464</v>
      </c>
      <c r="E168">
        <v>6999</v>
      </c>
      <c r="F168">
        <v>10590</v>
      </c>
      <c r="G168" s="2">
        <v>0.34</v>
      </c>
      <c r="H168">
        <v>4.4000000000000004</v>
      </c>
      <c r="I168">
        <v>11499</v>
      </c>
      <c r="J168" t="s">
        <v>8488</v>
      </c>
      <c r="K168" t="s">
        <v>8489</v>
      </c>
      <c r="L168" t="s">
        <v>8490</v>
      </c>
      <c r="M168" t="s">
        <v>8491</v>
      </c>
      <c r="N168" t="s">
        <v>12500</v>
      </c>
      <c r="O168" t="s">
        <v>8492</v>
      </c>
      <c r="P168" t="s">
        <v>8493</v>
      </c>
      <c r="Q168" t="s">
        <v>8494</v>
      </c>
      <c r="R168" t="str">
        <f>IF(AND(Table1_2[[#This Row],[ratingcount]]&lt;1095,Table1_2[[#This Row],[Rating]]&gt;4.5),"1","0")</f>
        <v>0</v>
      </c>
      <c r="S168" t="str">
        <f>IF(AND(Table1_2[[#This Row],[ratingcount]]&gt;15995,Table1_2[[#This Row],[Rating]]&lt;3.8),"1","0")</f>
        <v>0</v>
      </c>
      <c r="T168" s="5">
        <f>IF(Table1_2[[#This Row],[discount_percentage]]&gt;0,Table1_2[[#This Row],[Rating]]/Table1_2[[#This Row],[discount_percentage]],"")</f>
        <v>12.941176470588236</v>
      </c>
      <c r="U168" s="5">
        <f>IF(Table1_2[[#This Row],[discount_percentage]],Table1_2[[#This Row],[Rating]]/Table1_2[[#This Row],[discount_percentage]],"0")</f>
        <v>12.941176470588236</v>
      </c>
    </row>
    <row r="169" spans="1:21" x14ac:dyDescent="0.45">
      <c r="A169" t="s">
        <v>2037</v>
      </c>
      <c r="B169" t="s">
        <v>2038</v>
      </c>
      <c r="C169" t="s">
        <v>12076</v>
      </c>
      <c r="D169" t="s">
        <v>12077</v>
      </c>
      <c r="E169">
        <v>399</v>
      </c>
      <c r="F169">
        <v>795</v>
      </c>
      <c r="G169" s="2">
        <v>0.5</v>
      </c>
      <c r="H169">
        <v>4.4000000000000004</v>
      </c>
      <c r="I169">
        <v>12091</v>
      </c>
      <c r="J169" t="s">
        <v>2039</v>
      </c>
      <c r="K169" t="s">
        <v>2040</v>
      </c>
      <c r="L169" t="s">
        <v>2041</v>
      </c>
      <c r="M169" t="s">
        <v>2042</v>
      </c>
      <c r="N169" t="s">
        <v>2043</v>
      </c>
      <c r="O169" t="s">
        <v>2044</v>
      </c>
      <c r="P169" t="s">
        <v>2045</v>
      </c>
      <c r="Q169" t="s">
        <v>2046</v>
      </c>
      <c r="R169" t="str">
        <f>IF(AND(Table1_2[[#This Row],[ratingcount]]&lt;1095,Table1_2[[#This Row],[Rating]]&gt;4.5),"1","0")</f>
        <v>0</v>
      </c>
      <c r="S169" t="str">
        <f>IF(AND(Table1_2[[#This Row],[ratingcount]]&gt;15995,Table1_2[[#This Row],[Rating]]&lt;3.8),"1","0")</f>
        <v>0</v>
      </c>
      <c r="T169" s="5">
        <f>IF(Table1_2[[#This Row],[discount_percentage]]&gt;0,Table1_2[[#This Row],[Rating]]/Table1_2[[#This Row],[discount_percentage]],"")</f>
        <v>8.8000000000000007</v>
      </c>
      <c r="U169" s="5">
        <f>IF(Table1_2[[#This Row],[discount_percentage]],Table1_2[[#This Row],[Rating]]/Table1_2[[#This Row],[discount_percentage]],"0")</f>
        <v>8.8000000000000007</v>
      </c>
    </row>
    <row r="170" spans="1:21" x14ac:dyDescent="0.45">
      <c r="A170" t="s">
        <v>4975</v>
      </c>
      <c r="B170" t="s">
        <v>4976</v>
      </c>
      <c r="C170" t="s">
        <v>12319</v>
      </c>
      <c r="D170" t="s">
        <v>12326</v>
      </c>
      <c r="E170">
        <v>522</v>
      </c>
      <c r="F170">
        <v>550</v>
      </c>
      <c r="G170" s="2">
        <v>0.05</v>
      </c>
      <c r="H170">
        <v>4.4000000000000004</v>
      </c>
      <c r="I170">
        <v>12179</v>
      </c>
      <c r="J170" t="s">
        <v>4977</v>
      </c>
      <c r="K170" t="s">
        <v>4978</v>
      </c>
      <c r="L170" t="s">
        <v>4979</v>
      </c>
      <c r="M170" t="s">
        <v>4980</v>
      </c>
      <c r="N170" t="s">
        <v>4981</v>
      </c>
      <c r="O170" t="s">
        <v>4982</v>
      </c>
      <c r="P170" t="s">
        <v>4983</v>
      </c>
      <c r="Q170" t="s">
        <v>4984</v>
      </c>
      <c r="R170" t="str">
        <f>IF(AND(Table1_2[[#This Row],[ratingcount]]&lt;1095,Table1_2[[#This Row],[Rating]]&gt;4.5),"1","0")</f>
        <v>0</v>
      </c>
      <c r="S170" t="str">
        <f>IF(AND(Table1_2[[#This Row],[ratingcount]]&gt;15995,Table1_2[[#This Row],[Rating]]&lt;3.8),"1","0")</f>
        <v>0</v>
      </c>
      <c r="T170" s="5">
        <f>IF(Table1_2[[#This Row],[discount_percentage]]&gt;0,Table1_2[[#This Row],[Rating]]/Table1_2[[#This Row],[discount_percentage]],"")</f>
        <v>88</v>
      </c>
      <c r="U170" s="5">
        <f>IF(Table1_2[[#This Row],[discount_percentage]],Table1_2[[#This Row],[Rating]]/Table1_2[[#This Row],[discount_percentage]],"0")</f>
        <v>88</v>
      </c>
    </row>
    <row r="171" spans="1:21" x14ac:dyDescent="0.45">
      <c r="A171" t="s">
        <v>7338</v>
      </c>
      <c r="B171" t="s">
        <v>7339</v>
      </c>
      <c r="C171" t="s">
        <v>12068</v>
      </c>
      <c r="D171" t="s">
        <v>12074</v>
      </c>
      <c r="E171">
        <v>2499</v>
      </c>
      <c r="F171">
        <v>3999</v>
      </c>
      <c r="G171" s="2">
        <v>0.38</v>
      </c>
      <c r="H171">
        <v>4.4000000000000004</v>
      </c>
      <c r="I171">
        <v>12679</v>
      </c>
      <c r="J171" t="s">
        <v>7340</v>
      </c>
      <c r="K171" t="s">
        <v>7341</v>
      </c>
      <c r="L171" t="s">
        <v>7342</v>
      </c>
      <c r="M171" t="s">
        <v>7343</v>
      </c>
      <c r="N171" t="s">
        <v>12443</v>
      </c>
      <c r="O171" t="s">
        <v>12444</v>
      </c>
      <c r="P171" t="s">
        <v>5023</v>
      </c>
      <c r="Q171" t="s">
        <v>7344</v>
      </c>
      <c r="R171" t="str">
        <f>IF(AND(Table1_2[[#This Row],[ratingcount]]&lt;1095,Table1_2[[#This Row],[Rating]]&gt;4.5),"1","0")</f>
        <v>0</v>
      </c>
      <c r="S171" t="str">
        <f>IF(AND(Table1_2[[#This Row],[ratingcount]]&gt;15995,Table1_2[[#This Row],[Rating]]&lt;3.8),"1","0")</f>
        <v>0</v>
      </c>
      <c r="T171" s="5">
        <f>IF(Table1_2[[#This Row],[discount_percentage]]&gt;0,Table1_2[[#This Row],[Rating]]/Table1_2[[#This Row],[discount_percentage]],"")</f>
        <v>11.578947368421053</v>
      </c>
      <c r="U171" s="5">
        <f>IF(Table1_2[[#This Row],[discount_percentage]],Table1_2[[#This Row],[Rating]]/Table1_2[[#This Row],[discount_percentage]],"0")</f>
        <v>11.578947368421053</v>
      </c>
    </row>
    <row r="172" spans="1:21" x14ac:dyDescent="0.45">
      <c r="A172" t="s">
        <v>6702</v>
      </c>
      <c r="B172" t="s">
        <v>6703</v>
      </c>
      <c r="C172" t="s">
        <v>12068</v>
      </c>
      <c r="D172" t="s">
        <v>12069</v>
      </c>
      <c r="E172">
        <v>3303</v>
      </c>
      <c r="F172">
        <v>4699</v>
      </c>
      <c r="G172" s="2">
        <v>0.3</v>
      </c>
      <c r="H172">
        <v>4.4000000000000004</v>
      </c>
      <c r="I172">
        <v>13544</v>
      </c>
      <c r="J172" t="s">
        <v>6704</v>
      </c>
      <c r="K172" t="s">
        <v>6705</v>
      </c>
      <c r="L172" t="s">
        <v>6706</v>
      </c>
      <c r="M172" t="s">
        <v>6707</v>
      </c>
      <c r="N172" t="s">
        <v>6708</v>
      </c>
      <c r="O172" t="s">
        <v>6709</v>
      </c>
      <c r="P172" t="s">
        <v>6710</v>
      </c>
      <c r="Q172" t="s">
        <v>6711</v>
      </c>
      <c r="R172" t="str">
        <f>IF(AND(Table1_2[[#This Row],[ratingcount]]&lt;1095,Table1_2[[#This Row],[Rating]]&gt;4.5),"1","0")</f>
        <v>0</v>
      </c>
      <c r="S172" t="str">
        <f>IF(AND(Table1_2[[#This Row],[ratingcount]]&gt;15995,Table1_2[[#This Row],[Rating]]&lt;3.8),"1","0")</f>
        <v>0</v>
      </c>
      <c r="T172" s="5">
        <f>IF(Table1_2[[#This Row],[discount_percentage]]&gt;0,Table1_2[[#This Row],[Rating]]/Table1_2[[#This Row],[discount_percentage]],"")</f>
        <v>14.666666666666668</v>
      </c>
      <c r="U172" s="5">
        <f>IF(Table1_2[[#This Row],[discount_percentage]],Table1_2[[#This Row],[Rating]]/Table1_2[[#This Row],[discount_percentage]],"0")</f>
        <v>14.666666666666668</v>
      </c>
    </row>
    <row r="173" spans="1:21" x14ac:dyDescent="0.45">
      <c r="A173" t="s">
        <v>343</v>
      </c>
      <c r="B173" t="s">
        <v>344</v>
      </c>
      <c r="C173" t="s">
        <v>12068</v>
      </c>
      <c r="D173" t="s">
        <v>12069</v>
      </c>
      <c r="E173">
        <v>899</v>
      </c>
      <c r="F173">
        <v>1900</v>
      </c>
      <c r="G173" s="2">
        <v>0.53</v>
      </c>
      <c r="H173">
        <v>4.4000000000000004</v>
      </c>
      <c r="I173">
        <v>13552</v>
      </c>
      <c r="J173" t="s">
        <v>345</v>
      </c>
      <c r="K173" t="s">
        <v>346</v>
      </c>
      <c r="L173" t="s">
        <v>347</v>
      </c>
      <c r="M173" t="s">
        <v>348</v>
      </c>
      <c r="N173" t="s">
        <v>349</v>
      </c>
      <c r="O173" t="s">
        <v>350</v>
      </c>
      <c r="P173" t="s">
        <v>351</v>
      </c>
      <c r="Q173" t="s">
        <v>352</v>
      </c>
      <c r="R173" t="str">
        <f>IF(AND(Table1_2[[#This Row],[ratingcount]]&lt;1095,Table1_2[[#This Row],[Rating]]&gt;4.5),"1","0")</f>
        <v>0</v>
      </c>
      <c r="S173" t="str">
        <f>IF(AND(Table1_2[[#This Row],[ratingcount]]&gt;15995,Table1_2[[#This Row],[Rating]]&lt;3.8),"1","0")</f>
        <v>0</v>
      </c>
      <c r="T173" s="5">
        <f>IF(Table1_2[[#This Row],[discount_percentage]]&gt;0,Table1_2[[#This Row],[Rating]]/Table1_2[[#This Row],[discount_percentage]],"")</f>
        <v>8.3018867924528301</v>
      </c>
      <c r="U173" s="5">
        <f>IF(Table1_2[[#This Row],[discount_percentage]],Table1_2[[#This Row],[Rating]]/Table1_2[[#This Row],[discount_percentage]],"0")</f>
        <v>8.3018867924528301</v>
      </c>
    </row>
    <row r="174" spans="1:21" x14ac:dyDescent="0.45">
      <c r="A174" t="s">
        <v>1557</v>
      </c>
      <c r="B174" t="s">
        <v>1558</v>
      </c>
      <c r="C174" t="s">
        <v>12068</v>
      </c>
      <c r="D174" t="s">
        <v>12069</v>
      </c>
      <c r="E174">
        <v>949</v>
      </c>
      <c r="F174">
        <v>1999</v>
      </c>
      <c r="G174" s="2">
        <v>0.53</v>
      </c>
      <c r="H174">
        <v>4.4000000000000004</v>
      </c>
      <c r="I174">
        <v>13552</v>
      </c>
      <c r="J174" t="s">
        <v>1559</v>
      </c>
      <c r="K174" t="s">
        <v>346</v>
      </c>
      <c r="L174" t="s">
        <v>347</v>
      </c>
      <c r="M174" t="s">
        <v>348</v>
      </c>
      <c r="N174" t="s">
        <v>349</v>
      </c>
      <c r="O174" t="s">
        <v>350</v>
      </c>
      <c r="P174" t="s">
        <v>1560</v>
      </c>
      <c r="Q174" t="s">
        <v>1561</v>
      </c>
      <c r="R174" t="str">
        <f>IF(AND(Table1_2[[#This Row],[ratingcount]]&lt;1095,Table1_2[[#This Row],[Rating]]&gt;4.5),"1","0")</f>
        <v>0</v>
      </c>
      <c r="S174" t="str">
        <f>IF(AND(Table1_2[[#This Row],[ratingcount]]&gt;15995,Table1_2[[#This Row],[Rating]]&lt;3.8),"1","0")</f>
        <v>0</v>
      </c>
      <c r="T174" s="5">
        <f>IF(Table1_2[[#This Row],[discount_percentage]]&gt;0,Table1_2[[#This Row],[Rating]]/Table1_2[[#This Row],[discount_percentage]],"")</f>
        <v>8.3018867924528301</v>
      </c>
      <c r="U174" s="5">
        <f>IF(Table1_2[[#This Row],[discount_percentage]],Table1_2[[#This Row],[Rating]]/Table1_2[[#This Row],[discount_percentage]],"0")</f>
        <v>8.3018867924528301</v>
      </c>
    </row>
    <row r="175" spans="1:21" x14ac:dyDescent="0.45">
      <c r="A175" t="s">
        <v>1581</v>
      </c>
      <c r="B175" t="s">
        <v>1582</v>
      </c>
      <c r="C175" t="s">
        <v>12068</v>
      </c>
      <c r="D175" t="s">
        <v>12069</v>
      </c>
      <c r="E175">
        <v>949</v>
      </c>
      <c r="F175">
        <v>1999</v>
      </c>
      <c r="G175" s="2">
        <v>0.53</v>
      </c>
      <c r="H175">
        <v>4.4000000000000004</v>
      </c>
      <c r="I175">
        <v>13552</v>
      </c>
      <c r="J175" t="s">
        <v>1583</v>
      </c>
      <c r="K175" t="s">
        <v>346</v>
      </c>
      <c r="L175" t="s">
        <v>347</v>
      </c>
      <c r="M175" t="s">
        <v>348</v>
      </c>
      <c r="N175" t="s">
        <v>349</v>
      </c>
      <c r="O175" t="s">
        <v>350</v>
      </c>
      <c r="P175" t="s">
        <v>1584</v>
      </c>
      <c r="Q175" t="s">
        <v>1585</v>
      </c>
      <c r="R175" t="str">
        <f>IF(AND(Table1_2[[#This Row],[ratingcount]]&lt;1095,Table1_2[[#This Row],[Rating]]&gt;4.5),"1","0")</f>
        <v>0</v>
      </c>
      <c r="S175" t="str">
        <f>IF(AND(Table1_2[[#This Row],[ratingcount]]&gt;15995,Table1_2[[#This Row],[Rating]]&lt;3.8),"1","0")</f>
        <v>0</v>
      </c>
      <c r="T175" s="5">
        <f>IF(Table1_2[[#This Row],[discount_percentage]]&gt;0,Table1_2[[#This Row],[Rating]]/Table1_2[[#This Row],[discount_percentage]],"")</f>
        <v>8.3018867924528301</v>
      </c>
      <c r="U175" s="5">
        <f>IF(Table1_2[[#This Row],[discount_percentage]],Table1_2[[#This Row],[Rating]]/Table1_2[[#This Row],[discount_percentage]],"0")</f>
        <v>8.3018867924528301</v>
      </c>
    </row>
    <row r="176" spans="1:21" x14ac:dyDescent="0.45">
      <c r="A176" t="s">
        <v>5264</v>
      </c>
      <c r="B176" t="s">
        <v>5265</v>
      </c>
      <c r="C176" t="s">
        <v>12076</v>
      </c>
      <c r="D176" t="s">
        <v>12324</v>
      </c>
      <c r="E176">
        <v>1549</v>
      </c>
      <c r="F176">
        <v>2495</v>
      </c>
      <c r="G176" s="2">
        <v>0.38</v>
      </c>
      <c r="H176">
        <v>4.4000000000000004</v>
      </c>
      <c r="I176">
        <v>15137</v>
      </c>
      <c r="J176" t="s">
        <v>5266</v>
      </c>
      <c r="K176" t="s">
        <v>5267</v>
      </c>
      <c r="L176" t="s">
        <v>5268</v>
      </c>
      <c r="M176" t="s">
        <v>5269</v>
      </c>
      <c r="N176" t="s">
        <v>5270</v>
      </c>
      <c r="O176" t="s">
        <v>12345</v>
      </c>
      <c r="P176" t="s">
        <v>5271</v>
      </c>
      <c r="Q176" t="s">
        <v>5272</v>
      </c>
      <c r="R176" t="str">
        <f>IF(AND(Table1_2[[#This Row],[ratingcount]]&lt;1095,Table1_2[[#This Row],[Rating]]&gt;4.5),"1","0")</f>
        <v>0</v>
      </c>
      <c r="S176" t="str">
        <f>IF(AND(Table1_2[[#This Row],[ratingcount]]&gt;15995,Table1_2[[#This Row],[Rating]]&lt;3.8),"1","0")</f>
        <v>0</v>
      </c>
      <c r="T176" s="5">
        <f>IF(Table1_2[[#This Row],[discount_percentage]]&gt;0,Table1_2[[#This Row],[Rating]]/Table1_2[[#This Row],[discount_percentage]],"")</f>
        <v>11.578947368421053</v>
      </c>
      <c r="U176" s="5">
        <f>IF(Table1_2[[#This Row],[discount_percentage]],Table1_2[[#This Row],[Rating]]/Table1_2[[#This Row],[discount_percentage]],"0")</f>
        <v>11.578947368421053</v>
      </c>
    </row>
    <row r="177" spans="1:21" x14ac:dyDescent="0.45">
      <c r="A177" t="s">
        <v>8957</v>
      </c>
      <c r="B177" t="s">
        <v>8958</v>
      </c>
      <c r="C177" t="s">
        <v>12321</v>
      </c>
      <c r="D177" t="s">
        <v>12464</v>
      </c>
      <c r="E177">
        <v>8999</v>
      </c>
      <c r="F177">
        <v>9995</v>
      </c>
      <c r="G177" s="2">
        <v>0.1</v>
      </c>
      <c r="H177">
        <v>4.4000000000000004</v>
      </c>
      <c r="I177">
        <v>17994</v>
      </c>
      <c r="J177" t="s">
        <v>8959</v>
      </c>
      <c r="K177" t="s">
        <v>8960</v>
      </c>
      <c r="L177" t="s">
        <v>8961</v>
      </c>
      <c r="M177" t="s">
        <v>8962</v>
      </c>
      <c r="N177" t="s">
        <v>8963</v>
      </c>
      <c r="O177" t="s">
        <v>12519</v>
      </c>
      <c r="P177" t="s">
        <v>8964</v>
      </c>
      <c r="Q177" t="s">
        <v>8965</v>
      </c>
      <c r="R177" t="str">
        <f>IF(AND(Table1_2[[#This Row],[ratingcount]]&lt;1095,Table1_2[[#This Row],[Rating]]&gt;4.5),"1","0")</f>
        <v>0</v>
      </c>
      <c r="S177" t="str">
        <f>IF(AND(Table1_2[[#This Row],[ratingcount]]&gt;15995,Table1_2[[#This Row],[Rating]]&lt;3.8),"1","0")</f>
        <v>0</v>
      </c>
      <c r="T177" s="5">
        <f>IF(Table1_2[[#This Row],[discount_percentage]]&gt;0,Table1_2[[#This Row],[Rating]]/Table1_2[[#This Row],[discount_percentage]],"")</f>
        <v>44</v>
      </c>
      <c r="U177" s="5">
        <f>IF(Table1_2[[#This Row],[discount_percentage]],Table1_2[[#This Row],[Rating]]/Table1_2[[#This Row],[discount_percentage]],"0")</f>
        <v>44</v>
      </c>
    </row>
    <row r="178" spans="1:21" x14ac:dyDescent="0.45">
      <c r="A178" t="s">
        <v>4918</v>
      </c>
      <c r="B178" t="s">
        <v>4919</v>
      </c>
      <c r="C178" t="s">
        <v>12068</v>
      </c>
      <c r="D178" t="s">
        <v>12069</v>
      </c>
      <c r="E178">
        <v>399</v>
      </c>
      <c r="F178">
        <v>549</v>
      </c>
      <c r="G178" s="2">
        <v>0.27</v>
      </c>
      <c r="H178">
        <v>4.4000000000000004</v>
      </c>
      <c r="I178">
        <v>18139</v>
      </c>
      <c r="J178" t="s">
        <v>4920</v>
      </c>
      <c r="K178" t="s">
        <v>4921</v>
      </c>
      <c r="L178" t="s">
        <v>4922</v>
      </c>
      <c r="M178" t="s">
        <v>4923</v>
      </c>
      <c r="N178" t="s">
        <v>4924</v>
      </c>
      <c r="O178" t="s">
        <v>12331</v>
      </c>
      <c r="P178" t="s">
        <v>4925</v>
      </c>
      <c r="Q178" t="s">
        <v>4926</v>
      </c>
      <c r="R178" t="str">
        <f>IF(AND(Table1_2[[#This Row],[ratingcount]]&lt;1095,Table1_2[[#This Row],[Rating]]&gt;4.5),"1","0")</f>
        <v>0</v>
      </c>
      <c r="S178" t="str">
        <f>IF(AND(Table1_2[[#This Row],[ratingcount]]&gt;15995,Table1_2[[#This Row],[Rating]]&lt;3.8),"1","0")</f>
        <v>0</v>
      </c>
      <c r="T178" s="5">
        <f>IF(Table1_2[[#This Row],[discount_percentage]]&gt;0,Table1_2[[#This Row],[Rating]]/Table1_2[[#This Row],[discount_percentage]],"")</f>
        <v>16.296296296296298</v>
      </c>
      <c r="U178" s="5">
        <f>IF(Table1_2[[#This Row],[discount_percentage]],Table1_2[[#This Row],[Rating]]/Table1_2[[#This Row],[discount_percentage]],"0")</f>
        <v>16.296296296296298</v>
      </c>
    </row>
    <row r="179" spans="1:21" x14ac:dyDescent="0.45">
      <c r="A179" t="s">
        <v>148</v>
      </c>
      <c r="B179" t="s">
        <v>149</v>
      </c>
      <c r="C179" t="s">
        <v>12068</v>
      </c>
      <c r="D179" t="s">
        <v>12069</v>
      </c>
      <c r="E179">
        <v>349</v>
      </c>
      <c r="F179">
        <v>399</v>
      </c>
      <c r="G179" s="2">
        <v>0.13</v>
      </c>
      <c r="H179">
        <v>4.4000000000000004</v>
      </c>
      <c r="I179">
        <v>18757</v>
      </c>
      <c r="J179" t="s">
        <v>150</v>
      </c>
      <c r="K179" t="s">
        <v>151</v>
      </c>
      <c r="L179" t="s">
        <v>152</v>
      </c>
      <c r="M179" t="s">
        <v>153</v>
      </c>
      <c r="N179" t="s">
        <v>154</v>
      </c>
      <c r="O179" t="s">
        <v>12078</v>
      </c>
      <c r="P179" t="s">
        <v>155</v>
      </c>
      <c r="Q179" t="s">
        <v>156</v>
      </c>
      <c r="R179" t="str">
        <f>IF(AND(Table1_2[[#This Row],[ratingcount]]&lt;1095,Table1_2[[#This Row],[Rating]]&gt;4.5),"1","0")</f>
        <v>0</v>
      </c>
      <c r="S179" t="str">
        <f>IF(AND(Table1_2[[#This Row],[ratingcount]]&gt;15995,Table1_2[[#This Row],[Rating]]&lt;3.8),"1","0")</f>
        <v>0</v>
      </c>
      <c r="T179" s="5">
        <f>IF(Table1_2[[#This Row],[discount_percentage]]&gt;0,Table1_2[[#This Row],[Rating]]/Table1_2[[#This Row],[discount_percentage]],"")</f>
        <v>33.846153846153847</v>
      </c>
      <c r="U179" s="5">
        <f>IF(Table1_2[[#This Row],[discount_percentage]],Table1_2[[#This Row],[Rating]]/Table1_2[[#This Row],[discount_percentage]],"0")</f>
        <v>33.846153846153847</v>
      </c>
    </row>
    <row r="180" spans="1:21" x14ac:dyDescent="0.45">
      <c r="A180" t="s">
        <v>1845</v>
      </c>
      <c r="B180" t="s">
        <v>1846</v>
      </c>
      <c r="C180" t="s">
        <v>12076</v>
      </c>
      <c r="D180" t="s">
        <v>12127</v>
      </c>
      <c r="E180">
        <v>209</v>
      </c>
      <c r="F180">
        <v>600</v>
      </c>
      <c r="G180" s="2">
        <v>0.65</v>
      </c>
      <c r="H180">
        <v>4.4000000000000004</v>
      </c>
      <c r="I180">
        <v>18872</v>
      </c>
      <c r="J180" t="s">
        <v>1847</v>
      </c>
      <c r="K180" t="s">
        <v>1848</v>
      </c>
      <c r="L180" t="s">
        <v>1849</v>
      </c>
      <c r="M180" t="s">
        <v>1850</v>
      </c>
      <c r="N180" t="s">
        <v>1851</v>
      </c>
      <c r="O180" t="s">
        <v>1852</v>
      </c>
      <c r="P180" t="s">
        <v>1853</v>
      </c>
      <c r="Q180" t="s">
        <v>1854</v>
      </c>
      <c r="R180" t="str">
        <f>IF(AND(Table1_2[[#This Row],[ratingcount]]&lt;1095,Table1_2[[#This Row],[Rating]]&gt;4.5),"1","0")</f>
        <v>0</v>
      </c>
      <c r="S180" t="str">
        <f>IF(AND(Table1_2[[#This Row],[ratingcount]]&gt;15995,Table1_2[[#This Row],[Rating]]&lt;3.8),"1","0")</f>
        <v>0</v>
      </c>
      <c r="T180" s="5">
        <f>IF(Table1_2[[#This Row],[discount_percentage]]&gt;0,Table1_2[[#This Row],[Rating]]/Table1_2[[#This Row],[discount_percentage]],"")</f>
        <v>6.7692307692307692</v>
      </c>
      <c r="U180" s="5">
        <f>IF(Table1_2[[#This Row],[discount_percentage]],Table1_2[[#This Row],[Rating]]/Table1_2[[#This Row],[discount_percentage]],"0")</f>
        <v>6.7692307692307692</v>
      </c>
    </row>
    <row r="181" spans="1:21" x14ac:dyDescent="0.45">
      <c r="A181" t="s">
        <v>2787</v>
      </c>
      <c r="B181" t="s">
        <v>2788</v>
      </c>
      <c r="C181" t="s">
        <v>12068</v>
      </c>
      <c r="D181" t="s">
        <v>12069</v>
      </c>
      <c r="E181">
        <v>1519</v>
      </c>
      <c r="F181">
        <v>1899</v>
      </c>
      <c r="G181" s="2">
        <v>0.2</v>
      </c>
      <c r="H181">
        <v>4.4000000000000004</v>
      </c>
      <c r="I181">
        <v>19763</v>
      </c>
      <c r="J181" t="s">
        <v>12195</v>
      </c>
      <c r="K181" t="s">
        <v>2789</v>
      </c>
      <c r="L181" t="s">
        <v>2790</v>
      </c>
      <c r="M181" t="s">
        <v>2791</v>
      </c>
      <c r="N181" t="s">
        <v>12196</v>
      </c>
      <c r="O181" t="s">
        <v>2792</v>
      </c>
      <c r="P181" t="s">
        <v>2793</v>
      </c>
      <c r="Q181" t="s">
        <v>2794</v>
      </c>
      <c r="R181" t="str">
        <f>IF(AND(Table1_2[[#This Row],[ratingcount]]&lt;1095,Table1_2[[#This Row],[Rating]]&gt;4.5),"1","0")</f>
        <v>0</v>
      </c>
      <c r="S181" t="str">
        <f>IF(AND(Table1_2[[#This Row],[ratingcount]]&gt;15995,Table1_2[[#This Row],[Rating]]&lt;3.8),"1","0")</f>
        <v>0</v>
      </c>
      <c r="T181" s="5">
        <f>IF(Table1_2[[#This Row],[discount_percentage]]&gt;0,Table1_2[[#This Row],[Rating]]/Table1_2[[#This Row],[discount_percentage]],"")</f>
        <v>22</v>
      </c>
      <c r="U181" s="5">
        <f>IF(Table1_2[[#This Row],[discount_percentage]],Table1_2[[#This Row],[Rating]]/Table1_2[[#This Row],[discount_percentage]],"0")</f>
        <v>22</v>
      </c>
    </row>
    <row r="182" spans="1:21" x14ac:dyDescent="0.45">
      <c r="A182" t="s">
        <v>3227</v>
      </c>
      <c r="B182" t="s">
        <v>3228</v>
      </c>
      <c r="C182" t="s">
        <v>12076</v>
      </c>
      <c r="D182" t="s">
        <v>12206</v>
      </c>
      <c r="E182">
        <v>28999</v>
      </c>
      <c r="F182">
        <v>34999</v>
      </c>
      <c r="G182" s="2">
        <v>0.17</v>
      </c>
      <c r="H182">
        <v>4.4000000000000004</v>
      </c>
      <c r="I182">
        <v>20311</v>
      </c>
      <c r="J182" t="s">
        <v>3229</v>
      </c>
      <c r="K182" t="s">
        <v>3230</v>
      </c>
      <c r="L182" t="s">
        <v>3231</v>
      </c>
      <c r="M182" t="s">
        <v>3232</v>
      </c>
      <c r="N182" t="s">
        <v>3233</v>
      </c>
      <c r="O182" t="s">
        <v>12231</v>
      </c>
      <c r="P182" t="s">
        <v>3234</v>
      </c>
      <c r="Q182" t="s">
        <v>3235</v>
      </c>
      <c r="R182" t="str">
        <f>IF(AND(Table1_2[[#This Row],[ratingcount]]&lt;1095,Table1_2[[#This Row],[Rating]]&gt;4.5),"1","0")</f>
        <v>0</v>
      </c>
      <c r="S182" t="str">
        <f>IF(AND(Table1_2[[#This Row],[ratingcount]]&gt;15995,Table1_2[[#This Row],[Rating]]&lt;3.8),"1","0")</f>
        <v>0</v>
      </c>
      <c r="T182" s="5">
        <f>IF(Table1_2[[#This Row],[discount_percentage]]&gt;0,Table1_2[[#This Row],[Rating]]/Table1_2[[#This Row],[discount_percentage]],"")</f>
        <v>25.882352941176471</v>
      </c>
      <c r="U182" s="5">
        <f>IF(Table1_2[[#This Row],[discount_percentage]],Table1_2[[#This Row],[Rating]]/Table1_2[[#This Row],[discount_percentage]],"0")</f>
        <v>25.882352941176471</v>
      </c>
    </row>
    <row r="183" spans="1:21" x14ac:dyDescent="0.45">
      <c r="A183" t="s">
        <v>6276</v>
      </c>
      <c r="B183" t="s">
        <v>6277</v>
      </c>
      <c r="C183" t="s">
        <v>12068</v>
      </c>
      <c r="D183" t="s">
        <v>12069</v>
      </c>
      <c r="E183">
        <v>2595</v>
      </c>
      <c r="F183">
        <v>3295</v>
      </c>
      <c r="G183" s="2">
        <v>0.21</v>
      </c>
      <c r="H183">
        <v>4.4000000000000004</v>
      </c>
      <c r="I183">
        <v>22618</v>
      </c>
      <c r="J183" t="s">
        <v>6278</v>
      </c>
      <c r="K183" t="s">
        <v>6279</v>
      </c>
      <c r="L183" t="s">
        <v>6280</v>
      </c>
      <c r="M183" t="s">
        <v>6281</v>
      </c>
      <c r="N183" t="s">
        <v>6282</v>
      </c>
      <c r="O183" t="s">
        <v>6283</v>
      </c>
      <c r="P183" t="s">
        <v>6284</v>
      </c>
      <c r="Q183" t="s">
        <v>6285</v>
      </c>
      <c r="R183" t="str">
        <f>IF(AND(Table1_2[[#This Row],[ratingcount]]&lt;1095,Table1_2[[#This Row],[Rating]]&gt;4.5),"1","0")</f>
        <v>0</v>
      </c>
      <c r="S183" t="str">
        <f>IF(AND(Table1_2[[#This Row],[ratingcount]]&gt;15995,Table1_2[[#This Row],[Rating]]&lt;3.8),"1","0")</f>
        <v>0</v>
      </c>
      <c r="T183" s="5">
        <f>IF(Table1_2[[#This Row],[discount_percentage]]&gt;0,Table1_2[[#This Row],[Rating]]/Table1_2[[#This Row],[discount_percentage]],"")</f>
        <v>20.952380952380956</v>
      </c>
      <c r="U183" s="5">
        <f>IF(Table1_2[[#This Row],[discount_percentage]],Table1_2[[#This Row],[Rating]]/Table1_2[[#This Row],[discount_percentage]],"0")</f>
        <v>20.952380952380956</v>
      </c>
    </row>
    <row r="184" spans="1:21" x14ac:dyDescent="0.45">
      <c r="A184" t="s">
        <v>1455</v>
      </c>
      <c r="B184" t="s">
        <v>1456</v>
      </c>
      <c r="C184" t="s">
        <v>12068</v>
      </c>
      <c r="D184" t="s">
        <v>12074</v>
      </c>
      <c r="E184">
        <v>1399</v>
      </c>
      <c r="F184">
        <v>2499</v>
      </c>
      <c r="G184" s="2">
        <v>0.44</v>
      </c>
      <c r="H184">
        <v>4.4000000000000004</v>
      </c>
      <c r="I184">
        <v>23169</v>
      </c>
      <c r="J184" t="s">
        <v>1457</v>
      </c>
      <c r="K184" t="s">
        <v>1458</v>
      </c>
      <c r="L184" t="s">
        <v>1459</v>
      </c>
      <c r="M184" t="s">
        <v>1460</v>
      </c>
      <c r="N184" t="s">
        <v>1461</v>
      </c>
      <c r="O184" t="s">
        <v>1462</v>
      </c>
      <c r="P184" t="s">
        <v>1463</v>
      </c>
      <c r="Q184" t="s">
        <v>1464</v>
      </c>
      <c r="R184" t="str">
        <f>IF(AND(Table1_2[[#This Row],[ratingcount]]&lt;1095,Table1_2[[#This Row],[Rating]]&gt;4.5),"1","0")</f>
        <v>0</v>
      </c>
      <c r="S184" t="str">
        <f>IF(AND(Table1_2[[#This Row],[ratingcount]]&gt;15995,Table1_2[[#This Row],[Rating]]&lt;3.8),"1","0")</f>
        <v>0</v>
      </c>
      <c r="T184" s="5">
        <f>IF(Table1_2[[#This Row],[discount_percentage]]&gt;0,Table1_2[[#This Row],[Rating]]/Table1_2[[#This Row],[discount_percentage]],"")</f>
        <v>10</v>
      </c>
      <c r="U184" s="5">
        <f>IF(Table1_2[[#This Row],[discount_percentage]],Table1_2[[#This Row],[Rating]]/Table1_2[[#This Row],[discount_percentage]],"0")</f>
        <v>10</v>
      </c>
    </row>
    <row r="185" spans="1:21" x14ac:dyDescent="0.45">
      <c r="A185" t="s">
        <v>464</v>
      </c>
      <c r="B185" t="s">
        <v>465</v>
      </c>
      <c r="C185" t="s">
        <v>12068</v>
      </c>
      <c r="D185" t="s">
        <v>12074</v>
      </c>
      <c r="E185">
        <v>1199</v>
      </c>
      <c r="F185">
        <v>2199</v>
      </c>
      <c r="G185" s="2">
        <v>0.45</v>
      </c>
      <c r="H185">
        <v>4.4000000000000004</v>
      </c>
      <c r="I185">
        <v>24780</v>
      </c>
      <c r="J185" t="s">
        <v>466</v>
      </c>
      <c r="K185" t="s">
        <v>467</v>
      </c>
      <c r="L185" t="s">
        <v>468</v>
      </c>
      <c r="M185" t="s">
        <v>469</v>
      </c>
      <c r="N185" t="s">
        <v>470</v>
      </c>
      <c r="O185" t="s">
        <v>471</v>
      </c>
      <c r="P185" t="s">
        <v>472</v>
      </c>
      <c r="Q185" t="s">
        <v>473</v>
      </c>
      <c r="R185" t="str">
        <f>IF(AND(Table1_2[[#This Row],[ratingcount]]&lt;1095,Table1_2[[#This Row],[Rating]]&gt;4.5),"1","0")</f>
        <v>0</v>
      </c>
      <c r="S185" t="str">
        <f>IF(AND(Table1_2[[#This Row],[ratingcount]]&gt;15995,Table1_2[[#This Row],[Rating]]&lt;3.8),"1","0")</f>
        <v>0</v>
      </c>
      <c r="T185" s="5">
        <f>IF(Table1_2[[#This Row],[discount_percentage]]&gt;0,Table1_2[[#This Row],[Rating]]/Table1_2[[#This Row],[discount_percentage]],"")</f>
        <v>9.7777777777777786</v>
      </c>
      <c r="U185" s="5">
        <f>IF(Table1_2[[#This Row],[discount_percentage]],Table1_2[[#This Row],[Rating]]/Table1_2[[#This Row],[discount_percentage]],"0")</f>
        <v>9.7777777777777786</v>
      </c>
    </row>
    <row r="186" spans="1:21" x14ac:dyDescent="0.45">
      <c r="A186" t="s">
        <v>1211</v>
      </c>
      <c r="B186" t="s">
        <v>1212</v>
      </c>
      <c r="C186" t="s">
        <v>12068</v>
      </c>
      <c r="D186" t="s">
        <v>12074</v>
      </c>
      <c r="E186">
        <v>1699</v>
      </c>
      <c r="F186">
        <v>2999</v>
      </c>
      <c r="G186" s="2">
        <v>0.43</v>
      </c>
      <c r="H186">
        <v>4.4000000000000004</v>
      </c>
      <c r="I186">
        <v>24780</v>
      </c>
      <c r="J186" t="s">
        <v>1213</v>
      </c>
      <c r="K186" t="s">
        <v>467</v>
      </c>
      <c r="L186" t="s">
        <v>468</v>
      </c>
      <c r="M186" t="s">
        <v>469</v>
      </c>
      <c r="N186" t="s">
        <v>470</v>
      </c>
      <c r="O186" t="s">
        <v>471</v>
      </c>
      <c r="P186" t="s">
        <v>1214</v>
      </c>
      <c r="Q186" t="s">
        <v>1215</v>
      </c>
      <c r="R186" t="str">
        <f>IF(AND(Table1_2[[#This Row],[ratingcount]]&lt;1095,Table1_2[[#This Row],[Rating]]&gt;4.5),"1","0")</f>
        <v>0</v>
      </c>
      <c r="S186" t="str">
        <f>IF(AND(Table1_2[[#This Row],[ratingcount]]&gt;15995,Table1_2[[#This Row],[Rating]]&lt;3.8),"1","0")</f>
        <v>0</v>
      </c>
      <c r="T186" s="5">
        <f>IF(Table1_2[[#This Row],[discount_percentage]]&gt;0,Table1_2[[#This Row],[Rating]]/Table1_2[[#This Row],[discount_percentage]],"")</f>
        <v>10.232558139534884</v>
      </c>
      <c r="U186" s="5">
        <f>IF(Table1_2[[#This Row],[discount_percentage]],Table1_2[[#This Row],[Rating]]/Table1_2[[#This Row],[discount_percentage]],"0")</f>
        <v>10.232558139534884</v>
      </c>
    </row>
    <row r="187" spans="1:21" x14ac:dyDescent="0.45">
      <c r="A187" t="s">
        <v>6247</v>
      </c>
      <c r="B187" t="s">
        <v>6248</v>
      </c>
      <c r="C187" t="s">
        <v>12068</v>
      </c>
      <c r="D187" t="s">
        <v>12306</v>
      </c>
      <c r="E187">
        <v>4449</v>
      </c>
      <c r="F187">
        <v>5734</v>
      </c>
      <c r="G187" s="2">
        <v>0.22</v>
      </c>
      <c r="H187">
        <v>4.4000000000000004</v>
      </c>
      <c r="I187">
        <v>25006</v>
      </c>
      <c r="J187" t="s">
        <v>6249</v>
      </c>
      <c r="K187" t="s">
        <v>6250</v>
      </c>
      <c r="L187" t="s">
        <v>6251</v>
      </c>
      <c r="M187" t="s">
        <v>6252</v>
      </c>
      <c r="N187" t="s">
        <v>6253</v>
      </c>
      <c r="O187" t="s">
        <v>6254</v>
      </c>
      <c r="P187" t="s">
        <v>6255</v>
      </c>
      <c r="Q187" t="s">
        <v>6256</v>
      </c>
      <c r="R187" t="str">
        <f>IF(AND(Table1_2[[#This Row],[ratingcount]]&lt;1095,Table1_2[[#This Row],[Rating]]&gt;4.5),"1","0")</f>
        <v>0</v>
      </c>
      <c r="S187" t="str">
        <f>IF(AND(Table1_2[[#This Row],[ratingcount]]&gt;15995,Table1_2[[#This Row],[Rating]]&lt;3.8),"1","0")</f>
        <v>0</v>
      </c>
      <c r="T187" s="5">
        <f>IF(Table1_2[[#This Row],[discount_percentage]]&gt;0,Table1_2[[#This Row],[Rating]]/Table1_2[[#This Row],[discount_percentage]],"")</f>
        <v>20</v>
      </c>
      <c r="U187" s="5">
        <f>IF(Table1_2[[#This Row],[discount_percentage]],Table1_2[[#This Row],[Rating]]/Table1_2[[#This Row],[discount_percentage]],"0")</f>
        <v>20</v>
      </c>
    </row>
    <row r="188" spans="1:21" x14ac:dyDescent="0.45">
      <c r="A188" t="s">
        <v>1959</v>
      </c>
      <c r="B188" t="s">
        <v>1960</v>
      </c>
      <c r="C188" t="s">
        <v>12068</v>
      </c>
      <c r="D188" t="s">
        <v>12069</v>
      </c>
      <c r="E188">
        <v>499</v>
      </c>
      <c r="F188">
        <v>1100</v>
      </c>
      <c r="G188" s="2">
        <v>0.55000000000000004</v>
      </c>
      <c r="H188">
        <v>4.4000000000000004</v>
      </c>
      <c r="I188">
        <v>25177</v>
      </c>
      <c r="J188" t="s">
        <v>1961</v>
      </c>
      <c r="K188" t="s">
        <v>1962</v>
      </c>
      <c r="L188" t="s">
        <v>1963</v>
      </c>
      <c r="M188" t="s">
        <v>1964</v>
      </c>
      <c r="N188" t="s">
        <v>1965</v>
      </c>
      <c r="O188" t="s">
        <v>1966</v>
      </c>
      <c r="P188" t="s">
        <v>1967</v>
      </c>
      <c r="Q188" t="s">
        <v>1968</v>
      </c>
      <c r="R188" t="str">
        <f>IF(AND(Table1_2[[#This Row],[ratingcount]]&lt;1095,Table1_2[[#This Row],[Rating]]&gt;4.5),"1","0")</f>
        <v>0</v>
      </c>
      <c r="S188" t="str">
        <f>IF(AND(Table1_2[[#This Row],[ratingcount]]&gt;15995,Table1_2[[#This Row],[Rating]]&lt;3.8),"1","0")</f>
        <v>0</v>
      </c>
      <c r="T188" s="5">
        <f>IF(Table1_2[[#This Row],[discount_percentage]]&gt;0,Table1_2[[#This Row],[Rating]]/Table1_2[[#This Row],[discount_percentage]],"")</f>
        <v>8</v>
      </c>
      <c r="U188" s="5">
        <f>IF(Table1_2[[#This Row],[discount_percentage]],Table1_2[[#This Row],[Rating]]/Table1_2[[#This Row],[discount_percentage]],"0")</f>
        <v>8</v>
      </c>
    </row>
    <row r="189" spans="1:21" x14ac:dyDescent="0.45">
      <c r="A189" t="s">
        <v>5995</v>
      </c>
      <c r="B189" t="s">
        <v>5996</v>
      </c>
      <c r="C189" t="s">
        <v>12068</v>
      </c>
      <c r="D189" t="s">
        <v>12069</v>
      </c>
      <c r="E189">
        <v>289</v>
      </c>
      <c r="F189">
        <v>590</v>
      </c>
      <c r="G189" s="2">
        <v>0.51</v>
      </c>
      <c r="H189">
        <v>4.4000000000000004</v>
      </c>
      <c r="I189">
        <v>25886</v>
      </c>
      <c r="J189" t="s">
        <v>5997</v>
      </c>
      <c r="K189" t="s">
        <v>5998</v>
      </c>
      <c r="L189" t="s">
        <v>5999</v>
      </c>
      <c r="M189" t="s">
        <v>6000</v>
      </c>
      <c r="N189" t="s">
        <v>6001</v>
      </c>
      <c r="O189" t="s">
        <v>6002</v>
      </c>
      <c r="P189" t="s">
        <v>6003</v>
      </c>
      <c r="Q189" t="s">
        <v>6004</v>
      </c>
      <c r="R189" t="str">
        <f>IF(AND(Table1_2[[#This Row],[ratingcount]]&lt;1095,Table1_2[[#This Row],[Rating]]&gt;4.5),"1","0")</f>
        <v>0</v>
      </c>
      <c r="S189" t="str">
        <f>IF(AND(Table1_2[[#This Row],[ratingcount]]&gt;15995,Table1_2[[#This Row],[Rating]]&lt;3.8),"1","0")</f>
        <v>0</v>
      </c>
      <c r="T189" s="5">
        <f>IF(Table1_2[[#This Row],[discount_percentage]]&gt;0,Table1_2[[#This Row],[Rating]]/Table1_2[[#This Row],[discount_percentage]],"")</f>
        <v>8.6274509803921582</v>
      </c>
      <c r="U189" s="5">
        <f>IF(Table1_2[[#This Row],[discount_percentage]],Table1_2[[#This Row],[Rating]]/Table1_2[[#This Row],[discount_percentage]],"0")</f>
        <v>8.6274509803921582</v>
      </c>
    </row>
    <row r="190" spans="1:21" x14ac:dyDescent="0.45">
      <c r="A190" t="s">
        <v>7393</v>
      </c>
      <c r="B190" t="s">
        <v>7394</v>
      </c>
      <c r="C190" t="s">
        <v>12076</v>
      </c>
      <c r="D190" t="s">
        <v>12318</v>
      </c>
      <c r="E190">
        <v>1500</v>
      </c>
      <c r="F190">
        <v>1500</v>
      </c>
      <c r="G190" s="2">
        <v>0</v>
      </c>
      <c r="H190">
        <v>4.4000000000000004</v>
      </c>
      <c r="I190">
        <v>25996</v>
      </c>
      <c r="J190" t="s">
        <v>7395</v>
      </c>
      <c r="K190" t="s">
        <v>7396</v>
      </c>
      <c r="L190" t="s">
        <v>7397</v>
      </c>
      <c r="M190" t="s">
        <v>7398</v>
      </c>
      <c r="N190" t="s">
        <v>7399</v>
      </c>
      <c r="O190" t="s">
        <v>7400</v>
      </c>
      <c r="P190" t="s">
        <v>7401</v>
      </c>
      <c r="Q190" t="s">
        <v>7402</v>
      </c>
      <c r="R190" t="str">
        <f>IF(AND(Table1_2[[#This Row],[ratingcount]]&lt;1095,Table1_2[[#This Row],[Rating]]&gt;4.5),"1","0")</f>
        <v>0</v>
      </c>
      <c r="S190" t="str">
        <f>IF(AND(Table1_2[[#This Row],[ratingcount]]&gt;15995,Table1_2[[#This Row],[Rating]]&lt;3.8),"1","0")</f>
        <v>0</v>
      </c>
      <c r="T190" s="5" t="str">
        <f>IF(Table1_2[[#This Row],[discount_percentage]]&gt;0,Table1_2[[#This Row],[Rating]]/Table1_2[[#This Row],[discount_percentage]],"")</f>
        <v/>
      </c>
      <c r="U190" s="5" t="str">
        <f>IF(Table1_2[[#This Row],[discount_percentage]],Table1_2[[#This Row],[Rating]]/Table1_2[[#This Row],[discount_percentage]],"0")</f>
        <v>0</v>
      </c>
    </row>
    <row r="191" spans="1:21" x14ac:dyDescent="0.45">
      <c r="A191" t="s">
        <v>5092</v>
      </c>
      <c r="B191" t="s">
        <v>5093</v>
      </c>
      <c r="C191" t="s">
        <v>12076</v>
      </c>
      <c r="D191" t="s">
        <v>12318</v>
      </c>
      <c r="E191">
        <v>225</v>
      </c>
      <c r="F191">
        <v>250</v>
      </c>
      <c r="G191" s="2">
        <v>0.1</v>
      </c>
      <c r="H191">
        <v>4.4000000000000004</v>
      </c>
      <c r="I191">
        <v>26556</v>
      </c>
      <c r="J191" t="s">
        <v>5094</v>
      </c>
      <c r="K191" t="s">
        <v>5095</v>
      </c>
      <c r="L191" t="s">
        <v>5096</v>
      </c>
      <c r="M191" t="s">
        <v>5097</v>
      </c>
      <c r="N191" t="s">
        <v>12337</v>
      </c>
      <c r="O191" t="s">
        <v>12338</v>
      </c>
      <c r="P191" t="s">
        <v>5098</v>
      </c>
      <c r="Q191" t="s">
        <v>5099</v>
      </c>
      <c r="R191" t="str">
        <f>IF(AND(Table1_2[[#This Row],[ratingcount]]&lt;1095,Table1_2[[#This Row],[Rating]]&gt;4.5),"1","0")</f>
        <v>0</v>
      </c>
      <c r="S191" t="str">
        <f>IF(AND(Table1_2[[#This Row],[ratingcount]]&gt;15995,Table1_2[[#This Row],[Rating]]&lt;3.8),"1","0")</f>
        <v>0</v>
      </c>
      <c r="T191" s="5">
        <f>IF(Table1_2[[#This Row],[discount_percentage]]&gt;0,Table1_2[[#This Row],[Rating]]/Table1_2[[#This Row],[discount_percentage]],"")</f>
        <v>44</v>
      </c>
      <c r="U191" s="5">
        <f>IF(Table1_2[[#This Row],[discount_percentage]],Table1_2[[#This Row],[Rating]]/Table1_2[[#This Row],[discount_percentage]],"0")</f>
        <v>44</v>
      </c>
    </row>
    <row r="192" spans="1:21" x14ac:dyDescent="0.45">
      <c r="A192" t="s">
        <v>748</v>
      </c>
      <c r="B192" t="s">
        <v>749</v>
      </c>
      <c r="C192" t="s">
        <v>12068</v>
      </c>
      <c r="D192" t="s">
        <v>12069</v>
      </c>
      <c r="E192">
        <v>299</v>
      </c>
      <c r="F192">
        <v>799</v>
      </c>
      <c r="G192" s="2">
        <v>0.63</v>
      </c>
      <c r="H192">
        <v>4.4000000000000004</v>
      </c>
      <c r="I192">
        <v>28791</v>
      </c>
      <c r="J192" t="s">
        <v>750</v>
      </c>
      <c r="K192" t="s">
        <v>751</v>
      </c>
      <c r="L192" t="s">
        <v>12101</v>
      </c>
      <c r="M192" t="s">
        <v>752</v>
      </c>
      <c r="N192" t="s">
        <v>12102</v>
      </c>
      <c r="O192" t="s">
        <v>753</v>
      </c>
      <c r="P192" t="s">
        <v>754</v>
      </c>
      <c r="Q192" t="s">
        <v>755</v>
      </c>
      <c r="R192" t="str">
        <f>IF(AND(Table1_2[[#This Row],[ratingcount]]&lt;1095,Table1_2[[#This Row],[Rating]]&gt;4.5),"1","0")</f>
        <v>0</v>
      </c>
      <c r="S192" t="str">
        <f>IF(AND(Table1_2[[#This Row],[ratingcount]]&gt;15995,Table1_2[[#This Row],[Rating]]&lt;3.8),"1","0")</f>
        <v>0</v>
      </c>
      <c r="T192" s="5">
        <f>IF(Table1_2[[#This Row],[discount_percentage]]&gt;0,Table1_2[[#This Row],[Rating]]/Table1_2[[#This Row],[discount_percentage]],"")</f>
        <v>6.9841269841269851</v>
      </c>
      <c r="U192" s="5">
        <f>IF(Table1_2[[#This Row],[discount_percentage]],Table1_2[[#This Row],[Rating]]/Table1_2[[#This Row],[discount_percentage]],"0")</f>
        <v>6.9841269841269851</v>
      </c>
    </row>
    <row r="193" spans="1:21" x14ac:dyDescent="0.45">
      <c r="A193" t="s">
        <v>2084</v>
      </c>
      <c r="B193" t="s">
        <v>2085</v>
      </c>
      <c r="C193" t="s">
        <v>12068</v>
      </c>
      <c r="D193" t="s">
        <v>12069</v>
      </c>
      <c r="E193">
        <v>299</v>
      </c>
      <c r="F193">
        <v>798</v>
      </c>
      <c r="G193" s="2">
        <v>0.63</v>
      </c>
      <c r="H193">
        <v>4.4000000000000004</v>
      </c>
      <c r="I193">
        <v>28791</v>
      </c>
      <c r="J193" t="s">
        <v>2086</v>
      </c>
      <c r="K193" t="s">
        <v>751</v>
      </c>
      <c r="L193" t="s">
        <v>12101</v>
      </c>
      <c r="M193" t="s">
        <v>752</v>
      </c>
      <c r="N193" t="s">
        <v>12102</v>
      </c>
      <c r="O193" t="s">
        <v>753</v>
      </c>
      <c r="P193" t="s">
        <v>754</v>
      </c>
      <c r="Q193" t="s">
        <v>2087</v>
      </c>
      <c r="R193" t="str">
        <f>IF(AND(Table1_2[[#This Row],[ratingcount]]&lt;1095,Table1_2[[#This Row],[Rating]]&gt;4.5),"1","0")</f>
        <v>0</v>
      </c>
      <c r="S193" t="str">
        <f>IF(AND(Table1_2[[#This Row],[ratingcount]]&gt;15995,Table1_2[[#This Row],[Rating]]&lt;3.8),"1","0")</f>
        <v>0</v>
      </c>
      <c r="T193" s="5">
        <f>IF(Table1_2[[#This Row],[discount_percentage]]&gt;0,Table1_2[[#This Row],[Rating]]/Table1_2[[#This Row],[discount_percentage]],"")</f>
        <v>6.9841269841269851</v>
      </c>
      <c r="U193" s="5">
        <f>IF(Table1_2[[#This Row],[discount_percentage]],Table1_2[[#This Row],[Rating]]/Table1_2[[#This Row],[discount_percentage]],"0")</f>
        <v>6.9841269841269851</v>
      </c>
    </row>
    <row r="194" spans="1:21" x14ac:dyDescent="0.45">
      <c r="A194" t="s">
        <v>6380</v>
      </c>
      <c r="B194" t="s">
        <v>6381</v>
      </c>
      <c r="C194" t="s">
        <v>12076</v>
      </c>
      <c r="D194" t="s">
        <v>12318</v>
      </c>
      <c r="E194">
        <v>879</v>
      </c>
      <c r="F194">
        <v>1109</v>
      </c>
      <c r="G194" s="2">
        <v>0.21</v>
      </c>
      <c r="H194">
        <v>4.4000000000000004</v>
      </c>
      <c r="I194">
        <v>31599</v>
      </c>
      <c r="J194" t="s">
        <v>6382</v>
      </c>
      <c r="K194" t="s">
        <v>6383</v>
      </c>
      <c r="L194" t="s">
        <v>6384</v>
      </c>
      <c r="M194" t="s">
        <v>6385</v>
      </c>
      <c r="N194" t="s">
        <v>6386</v>
      </c>
      <c r="O194" t="s">
        <v>6387</v>
      </c>
      <c r="P194" t="s">
        <v>6388</v>
      </c>
      <c r="Q194" t="s">
        <v>6389</v>
      </c>
      <c r="R194" t="str">
        <f>IF(AND(Table1_2[[#This Row],[ratingcount]]&lt;1095,Table1_2[[#This Row],[Rating]]&gt;4.5),"1","0")</f>
        <v>0</v>
      </c>
      <c r="S194" t="str">
        <f>IF(AND(Table1_2[[#This Row],[ratingcount]]&gt;15995,Table1_2[[#This Row],[Rating]]&lt;3.8),"1","0")</f>
        <v>0</v>
      </c>
      <c r="T194" s="5">
        <f>IF(Table1_2[[#This Row],[discount_percentage]]&gt;0,Table1_2[[#This Row],[Rating]]/Table1_2[[#This Row],[discount_percentage]],"")</f>
        <v>20.952380952380956</v>
      </c>
      <c r="U194" s="5">
        <f>IF(Table1_2[[#This Row],[discount_percentage]],Table1_2[[#This Row],[Rating]]/Table1_2[[#This Row],[discount_percentage]],"0")</f>
        <v>20.952380952380956</v>
      </c>
    </row>
    <row r="195" spans="1:21" x14ac:dyDescent="0.45">
      <c r="A195" t="s">
        <v>5167</v>
      </c>
      <c r="B195" t="s">
        <v>5168</v>
      </c>
      <c r="C195" t="s">
        <v>12068</v>
      </c>
      <c r="D195" t="s">
        <v>12069</v>
      </c>
      <c r="E195">
        <v>799</v>
      </c>
      <c r="F195">
        <v>1295</v>
      </c>
      <c r="G195" s="2">
        <v>0.38</v>
      </c>
      <c r="H195">
        <v>4.4000000000000004</v>
      </c>
      <c r="I195">
        <v>34852</v>
      </c>
      <c r="J195" t="s">
        <v>5169</v>
      </c>
      <c r="K195" t="s">
        <v>5170</v>
      </c>
      <c r="L195" t="s">
        <v>5171</v>
      </c>
      <c r="M195" t="s">
        <v>5172</v>
      </c>
      <c r="N195" t="s">
        <v>5173</v>
      </c>
      <c r="O195" t="s">
        <v>5174</v>
      </c>
      <c r="P195" t="s">
        <v>5175</v>
      </c>
      <c r="Q195" t="s">
        <v>5176</v>
      </c>
      <c r="R195" t="str">
        <f>IF(AND(Table1_2[[#This Row],[ratingcount]]&lt;1095,Table1_2[[#This Row],[Rating]]&gt;4.5),"1","0")</f>
        <v>0</v>
      </c>
      <c r="S195" t="str">
        <f>IF(AND(Table1_2[[#This Row],[ratingcount]]&gt;15995,Table1_2[[#This Row],[Rating]]&lt;3.8),"1","0")</f>
        <v>0</v>
      </c>
      <c r="T195" s="5">
        <f>IF(Table1_2[[#This Row],[discount_percentage]]&gt;0,Table1_2[[#This Row],[Rating]]/Table1_2[[#This Row],[discount_percentage]],"")</f>
        <v>11.578947368421053</v>
      </c>
      <c r="U195" s="5">
        <f>IF(Table1_2[[#This Row],[discount_percentage]],Table1_2[[#This Row],[Rating]]/Table1_2[[#This Row],[discount_percentage]],"0")</f>
        <v>11.578947368421053</v>
      </c>
    </row>
    <row r="196" spans="1:21" x14ac:dyDescent="0.45">
      <c r="A196" t="s">
        <v>5015</v>
      </c>
      <c r="B196" t="s">
        <v>5016</v>
      </c>
      <c r="C196" t="s">
        <v>12068</v>
      </c>
      <c r="D196" t="s">
        <v>12074</v>
      </c>
      <c r="E196">
        <v>2499</v>
      </c>
      <c r="F196">
        <v>4999</v>
      </c>
      <c r="G196" s="2">
        <v>0.5</v>
      </c>
      <c r="H196">
        <v>4.4000000000000004</v>
      </c>
      <c r="I196">
        <v>35024</v>
      </c>
      <c r="J196" t="s">
        <v>5017</v>
      </c>
      <c r="K196" t="s">
        <v>5018</v>
      </c>
      <c r="L196" t="s">
        <v>5019</v>
      </c>
      <c r="M196" t="s">
        <v>5020</v>
      </c>
      <c r="N196" t="s">
        <v>5021</v>
      </c>
      <c r="O196" t="s">
        <v>5022</v>
      </c>
      <c r="P196" t="s">
        <v>5023</v>
      </c>
      <c r="Q196" t="s">
        <v>5024</v>
      </c>
      <c r="R196" t="str">
        <f>IF(AND(Table1_2[[#This Row],[ratingcount]]&lt;1095,Table1_2[[#This Row],[Rating]]&gt;4.5),"1","0")</f>
        <v>0</v>
      </c>
      <c r="S196" t="str">
        <f>IF(AND(Table1_2[[#This Row],[ratingcount]]&gt;15995,Table1_2[[#This Row],[Rating]]&lt;3.8),"1","0")</f>
        <v>0</v>
      </c>
      <c r="T196" s="5">
        <f>IF(Table1_2[[#This Row],[discount_percentage]]&gt;0,Table1_2[[#This Row],[Rating]]/Table1_2[[#This Row],[discount_percentage]],"")</f>
        <v>8.8000000000000007</v>
      </c>
      <c r="U196" s="5">
        <f>IF(Table1_2[[#This Row],[discount_percentage]],Table1_2[[#This Row],[Rating]]/Table1_2[[#This Row],[discount_percentage]],"0")</f>
        <v>8.8000000000000007</v>
      </c>
    </row>
    <row r="197" spans="1:21" x14ac:dyDescent="0.45">
      <c r="A197" t="s">
        <v>2247</v>
      </c>
      <c r="B197" t="s">
        <v>2248</v>
      </c>
      <c r="C197" t="s">
        <v>12076</v>
      </c>
      <c r="D197" t="s">
        <v>12077</v>
      </c>
      <c r="E197">
        <v>269</v>
      </c>
      <c r="F197">
        <v>650</v>
      </c>
      <c r="G197" s="2">
        <v>0.59</v>
      </c>
      <c r="H197">
        <v>4.4000000000000004</v>
      </c>
      <c r="I197">
        <v>35877</v>
      </c>
      <c r="J197" t="s">
        <v>2249</v>
      </c>
      <c r="K197" t="s">
        <v>2250</v>
      </c>
      <c r="L197" t="s">
        <v>2251</v>
      </c>
      <c r="M197" t="s">
        <v>2252</v>
      </c>
      <c r="N197" t="s">
        <v>2253</v>
      </c>
      <c r="O197" t="s">
        <v>2254</v>
      </c>
      <c r="P197" t="s">
        <v>2255</v>
      </c>
      <c r="Q197" t="s">
        <v>2256</v>
      </c>
      <c r="R197" t="str">
        <f>IF(AND(Table1_2[[#This Row],[ratingcount]]&lt;1095,Table1_2[[#This Row],[Rating]]&gt;4.5),"1","0")</f>
        <v>0</v>
      </c>
      <c r="S197" t="str">
        <f>IF(AND(Table1_2[[#This Row],[ratingcount]]&gt;15995,Table1_2[[#This Row],[Rating]]&lt;3.8),"1","0")</f>
        <v>0</v>
      </c>
      <c r="T197" s="5">
        <f>IF(Table1_2[[#This Row],[discount_percentage]]&gt;0,Table1_2[[#This Row],[Rating]]/Table1_2[[#This Row],[discount_percentage]],"")</f>
        <v>7.4576271186440684</v>
      </c>
      <c r="U197" s="5">
        <f>IF(Table1_2[[#This Row],[discount_percentage]],Table1_2[[#This Row],[Rating]]/Table1_2[[#This Row],[discount_percentage]],"0")</f>
        <v>7.4576271186440684</v>
      </c>
    </row>
    <row r="198" spans="1:21" x14ac:dyDescent="0.45">
      <c r="A198" t="s">
        <v>7170</v>
      </c>
      <c r="B198" t="s">
        <v>7171</v>
      </c>
      <c r="C198" t="s">
        <v>12068</v>
      </c>
      <c r="D198" t="s">
        <v>12306</v>
      </c>
      <c r="E198">
        <v>10389</v>
      </c>
      <c r="F198">
        <v>32000</v>
      </c>
      <c r="G198" s="2">
        <v>0.68</v>
      </c>
      <c r="H198">
        <v>4.4000000000000004</v>
      </c>
      <c r="I198">
        <v>41398</v>
      </c>
      <c r="J198" t="s">
        <v>7172</v>
      </c>
      <c r="K198" t="s">
        <v>7173</v>
      </c>
      <c r="L198" t="s">
        <v>7174</v>
      </c>
      <c r="M198" t="s">
        <v>7175</v>
      </c>
      <c r="N198" t="s">
        <v>7176</v>
      </c>
      <c r="O198" t="s">
        <v>7177</v>
      </c>
      <c r="P198" t="s">
        <v>7178</v>
      </c>
      <c r="Q198" t="s">
        <v>7179</v>
      </c>
      <c r="R198" t="str">
        <f>IF(AND(Table1_2[[#This Row],[ratingcount]]&lt;1095,Table1_2[[#This Row],[Rating]]&gt;4.5),"1","0")</f>
        <v>0</v>
      </c>
      <c r="S198" t="str">
        <f>IF(AND(Table1_2[[#This Row],[ratingcount]]&gt;15995,Table1_2[[#This Row],[Rating]]&lt;3.8),"1","0")</f>
        <v>0</v>
      </c>
      <c r="T198" s="5">
        <f>IF(Table1_2[[#This Row],[discount_percentage]]&gt;0,Table1_2[[#This Row],[Rating]]/Table1_2[[#This Row],[discount_percentage]],"")</f>
        <v>6.4705882352941178</v>
      </c>
      <c r="U198" s="5">
        <f>IF(Table1_2[[#This Row],[discount_percentage]],Table1_2[[#This Row],[Rating]]/Table1_2[[#This Row],[discount_percentage]],"0")</f>
        <v>6.4705882352941178</v>
      </c>
    </row>
    <row r="199" spans="1:21" x14ac:dyDescent="0.45">
      <c r="A199" t="s">
        <v>1718</v>
      </c>
      <c r="B199" t="s">
        <v>1719</v>
      </c>
      <c r="C199" t="s">
        <v>12076</v>
      </c>
      <c r="D199" t="s">
        <v>12077</v>
      </c>
      <c r="E199">
        <v>467</v>
      </c>
      <c r="F199">
        <v>599</v>
      </c>
      <c r="G199" s="2">
        <v>0.22</v>
      </c>
      <c r="H199">
        <v>4.4000000000000004</v>
      </c>
      <c r="I199">
        <v>44054</v>
      </c>
      <c r="J199" t="s">
        <v>1720</v>
      </c>
      <c r="K199" t="s">
        <v>1721</v>
      </c>
      <c r="L199" t="s">
        <v>1722</v>
      </c>
      <c r="M199" t="s">
        <v>1723</v>
      </c>
      <c r="N199" t="s">
        <v>12148</v>
      </c>
      <c r="O199" t="s">
        <v>12149</v>
      </c>
      <c r="P199" t="s">
        <v>1724</v>
      </c>
      <c r="Q199" t="s">
        <v>1725</v>
      </c>
      <c r="R199" t="str">
        <f>IF(AND(Table1_2[[#This Row],[ratingcount]]&lt;1095,Table1_2[[#This Row],[Rating]]&gt;4.5),"1","0")</f>
        <v>0</v>
      </c>
      <c r="S199" t="str">
        <f>IF(AND(Table1_2[[#This Row],[ratingcount]]&gt;15995,Table1_2[[#This Row],[Rating]]&lt;3.8),"1","0")</f>
        <v>0</v>
      </c>
      <c r="T199" s="5">
        <f>IF(Table1_2[[#This Row],[discount_percentage]]&gt;0,Table1_2[[#This Row],[Rating]]/Table1_2[[#This Row],[discount_percentage]],"")</f>
        <v>20</v>
      </c>
      <c r="U199" s="5">
        <f>IF(Table1_2[[#This Row],[discount_percentage]],Table1_2[[#This Row],[Rating]]/Table1_2[[#This Row],[discount_percentage]],"0")</f>
        <v>20</v>
      </c>
    </row>
    <row r="200" spans="1:21" x14ac:dyDescent="0.45">
      <c r="A200" t="s">
        <v>4512</v>
      </c>
      <c r="B200" t="s">
        <v>4513</v>
      </c>
      <c r="C200" t="s">
        <v>12068</v>
      </c>
      <c r="D200" t="s">
        <v>12069</v>
      </c>
      <c r="E200">
        <v>599</v>
      </c>
      <c r="F200">
        <v>895</v>
      </c>
      <c r="G200" s="2">
        <v>0.33</v>
      </c>
      <c r="H200">
        <v>4.4000000000000004</v>
      </c>
      <c r="I200">
        <v>61314</v>
      </c>
      <c r="J200" t="s">
        <v>4514</v>
      </c>
      <c r="K200" t="s">
        <v>4515</v>
      </c>
      <c r="L200" t="s">
        <v>4516</v>
      </c>
      <c r="M200" t="s">
        <v>4517</v>
      </c>
      <c r="N200" t="s">
        <v>4518</v>
      </c>
      <c r="O200" t="s">
        <v>4519</v>
      </c>
      <c r="P200" t="s">
        <v>4520</v>
      </c>
      <c r="Q200" t="s">
        <v>4521</v>
      </c>
      <c r="R200" t="str">
        <f>IF(AND(Table1_2[[#This Row],[ratingcount]]&lt;1095,Table1_2[[#This Row],[Rating]]&gt;4.5),"1","0")</f>
        <v>0</v>
      </c>
      <c r="S200" t="str">
        <f>IF(AND(Table1_2[[#This Row],[ratingcount]]&gt;15995,Table1_2[[#This Row],[Rating]]&lt;3.8),"1","0")</f>
        <v>0</v>
      </c>
      <c r="T200" s="5">
        <f>IF(Table1_2[[#This Row],[discount_percentage]]&gt;0,Table1_2[[#This Row],[Rating]]/Table1_2[[#This Row],[discount_percentage]],"")</f>
        <v>13.333333333333334</v>
      </c>
      <c r="U200" s="5">
        <f>IF(Table1_2[[#This Row],[discount_percentage]],Table1_2[[#This Row],[Rating]]/Table1_2[[#This Row],[discount_percentage]],"0")</f>
        <v>13.333333333333334</v>
      </c>
    </row>
    <row r="201" spans="1:21" x14ac:dyDescent="0.45">
      <c r="A201" t="s">
        <v>2876</v>
      </c>
      <c r="B201" t="s">
        <v>2877</v>
      </c>
      <c r="C201" t="s">
        <v>12076</v>
      </c>
      <c r="D201" t="s">
        <v>12211</v>
      </c>
      <c r="E201">
        <v>569</v>
      </c>
      <c r="F201">
        <v>1000</v>
      </c>
      <c r="G201" s="2">
        <v>0.43</v>
      </c>
      <c r="H201">
        <v>4.4000000000000004</v>
      </c>
      <c r="I201">
        <v>67259</v>
      </c>
      <c r="J201" t="s">
        <v>2878</v>
      </c>
      <c r="K201" t="s">
        <v>2879</v>
      </c>
      <c r="L201" t="s">
        <v>2880</v>
      </c>
      <c r="M201" t="s">
        <v>2881</v>
      </c>
      <c r="N201" t="s">
        <v>2882</v>
      </c>
      <c r="O201" t="s">
        <v>2883</v>
      </c>
      <c r="P201" t="s">
        <v>2884</v>
      </c>
      <c r="Q201" t="s">
        <v>2885</v>
      </c>
      <c r="R201" t="str">
        <f>IF(AND(Table1_2[[#This Row],[ratingcount]]&lt;1095,Table1_2[[#This Row],[Rating]]&gt;4.5),"1","0")</f>
        <v>0</v>
      </c>
      <c r="S201" t="str">
        <f>IF(AND(Table1_2[[#This Row],[ratingcount]]&gt;15995,Table1_2[[#This Row],[Rating]]&lt;3.8),"1","0")</f>
        <v>0</v>
      </c>
      <c r="T201" s="5">
        <f>IF(Table1_2[[#This Row],[discount_percentage]]&gt;0,Table1_2[[#This Row],[Rating]]/Table1_2[[#This Row],[discount_percentage]],"")</f>
        <v>10.232558139534884</v>
      </c>
      <c r="U201" s="5">
        <f>IF(Table1_2[[#This Row],[discount_percentage]],Table1_2[[#This Row],[Rating]]/Table1_2[[#This Row],[discount_percentage]],"0")</f>
        <v>10.232558139534884</v>
      </c>
    </row>
    <row r="202" spans="1:21" x14ac:dyDescent="0.45">
      <c r="A202" t="s">
        <v>2968</v>
      </c>
      <c r="B202" t="s">
        <v>2969</v>
      </c>
      <c r="C202" t="s">
        <v>12076</v>
      </c>
      <c r="D202" t="s">
        <v>12211</v>
      </c>
      <c r="E202">
        <v>959</v>
      </c>
      <c r="F202">
        <v>1800</v>
      </c>
      <c r="G202" s="2">
        <v>0.47</v>
      </c>
      <c r="H202">
        <v>4.4000000000000004</v>
      </c>
      <c r="I202">
        <v>67259</v>
      </c>
      <c r="J202" t="s">
        <v>2878</v>
      </c>
      <c r="K202" t="s">
        <v>2879</v>
      </c>
      <c r="L202" t="s">
        <v>2880</v>
      </c>
      <c r="M202" t="s">
        <v>2881</v>
      </c>
      <c r="N202" t="s">
        <v>2882</v>
      </c>
      <c r="O202" t="s">
        <v>2883</v>
      </c>
      <c r="P202" t="s">
        <v>2970</v>
      </c>
      <c r="Q202" t="s">
        <v>2971</v>
      </c>
      <c r="R202" t="str">
        <f>IF(AND(Table1_2[[#This Row],[ratingcount]]&lt;1095,Table1_2[[#This Row],[Rating]]&gt;4.5),"1","0")</f>
        <v>0</v>
      </c>
      <c r="S202" t="str">
        <f>IF(AND(Table1_2[[#This Row],[ratingcount]]&gt;15995,Table1_2[[#This Row],[Rating]]&lt;3.8),"1","0")</f>
        <v>0</v>
      </c>
      <c r="T202" s="5">
        <f>IF(Table1_2[[#This Row],[discount_percentage]]&gt;0,Table1_2[[#This Row],[Rating]]/Table1_2[[#This Row],[discount_percentage]],"")</f>
        <v>9.3617021276595764</v>
      </c>
      <c r="U202" s="5">
        <f>IF(Table1_2[[#This Row],[discount_percentage]],Table1_2[[#This Row],[Rating]]/Table1_2[[#This Row],[discount_percentage]],"0")</f>
        <v>9.3617021276595764</v>
      </c>
    </row>
    <row r="203" spans="1:21" x14ac:dyDescent="0.45">
      <c r="A203" t="s">
        <v>3038</v>
      </c>
      <c r="B203" t="s">
        <v>3039</v>
      </c>
      <c r="C203" t="s">
        <v>12076</v>
      </c>
      <c r="D203" t="s">
        <v>12211</v>
      </c>
      <c r="E203">
        <v>369</v>
      </c>
      <c r="F203">
        <v>700</v>
      </c>
      <c r="G203" s="2">
        <v>0.47</v>
      </c>
      <c r="H203">
        <v>4.4000000000000004</v>
      </c>
      <c r="I203">
        <v>67259</v>
      </c>
      <c r="J203" t="s">
        <v>3040</v>
      </c>
      <c r="K203" t="s">
        <v>2879</v>
      </c>
      <c r="L203" t="s">
        <v>2880</v>
      </c>
      <c r="M203" t="s">
        <v>2881</v>
      </c>
      <c r="N203" t="s">
        <v>2882</v>
      </c>
      <c r="O203" t="s">
        <v>2883</v>
      </c>
      <c r="P203" t="s">
        <v>3041</v>
      </c>
      <c r="Q203" t="s">
        <v>3042</v>
      </c>
      <c r="R203" t="str">
        <f>IF(AND(Table1_2[[#This Row],[ratingcount]]&lt;1095,Table1_2[[#This Row],[Rating]]&gt;4.5),"1","0")</f>
        <v>0</v>
      </c>
      <c r="S203" t="str">
        <f>IF(AND(Table1_2[[#This Row],[ratingcount]]&gt;15995,Table1_2[[#This Row],[Rating]]&lt;3.8),"1","0")</f>
        <v>0</v>
      </c>
      <c r="T203" s="5">
        <f>IF(Table1_2[[#This Row],[discount_percentage]]&gt;0,Table1_2[[#This Row],[Rating]]/Table1_2[[#This Row],[discount_percentage]],"")</f>
        <v>9.3617021276595764</v>
      </c>
      <c r="U203" s="5">
        <f>IF(Table1_2[[#This Row],[discount_percentage]],Table1_2[[#This Row],[Rating]]/Table1_2[[#This Row],[discount_percentage]],"0")</f>
        <v>9.3617021276595764</v>
      </c>
    </row>
    <row r="204" spans="1:21" x14ac:dyDescent="0.45">
      <c r="A204" t="s">
        <v>3934</v>
      </c>
      <c r="B204" t="s">
        <v>3935</v>
      </c>
      <c r="C204" t="s">
        <v>12076</v>
      </c>
      <c r="D204" t="s">
        <v>12211</v>
      </c>
      <c r="E204">
        <v>1989</v>
      </c>
      <c r="F204">
        <v>3500</v>
      </c>
      <c r="G204" s="2">
        <v>0.43</v>
      </c>
      <c r="H204">
        <v>4.4000000000000004</v>
      </c>
      <c r="I204">
        <v>67260</v>
      </c>
      <c r="J204" t="s">
        <v>3936</v>
      </c>
      <c r="K204" t="s">
        <v>2879</v>
      </c>
      <c r="L204" t="s">
        <v>2880</v>
      </c>
      <c r="M204" t="s">
        <v>2881</v>
      </c>
      <c r="N204" t="s">
        <v>2882</v>
      </c>
      <c r="O204" t="s">
        <v>2883</v>
      </c>
      <c r="P204" t="s">
        <v>3937</v>
      </c>
      <c r="Q204" t="s">
        <v>3938</v>
      </c>
      <c r="R204" t="str">
        <f>IF(AND(Table1_2[[#This Row],[ratingcount]]&lt;1095,Table1_2[[#This Row],[Rating]]&gt;4.5),"1","0")</f>
        <v>0</v>
      </c>
      <c r="S204" t="str">
        <f>IF(AND(Table1_2[[#This Row],[ratingcount]]&gt;15995,Table1_2[[#This Row],[Rating]]&lt;3.8),"1","0")</f>
        <v>0</v>
      </c>
      <c r="T204" s="5">
        <f>IF(Table1_2[[#This Row],[discount_percentage]]&gt;0,Table1_2[[#This Row],[Rating]]/Table1_2[[#This Row],[discount_percentage]],"")</f>
        <v>10.232558139534884</v>
      </c>
      <c r="U204" s="5">
        <f>IF(Table1_2[[#This Row],[discount_percentage]],Table1_2[[#This Row],[Rating]]/Table1_2[[#This Row],[discount_percentage]],"0")</f>
        <v>10.232558139534884</v>
      </c>
    </row>
    <row r="205" spans="1:21" x14ac:dyDescent="0.45">
      <c r="A205" t="s">
        <v>4143</v>
      </c>
      <c r="B205" t="s">
        <v>4144</v>
      </c>
      <c r="C205" t="s">
        <v>12076</v>
      </c>
      <c r="D205" t="s">
        <v>12211</v>
      </c>
      <c r="E205">
        <v>649</v>
      </c>
      <c r="F205">
        <v>2400</v>
      </c>
      <c r="G205" s="2">
        <v>0.73</v>
      </c>
      <c r="H205">
        <v>4.4000000000000004</v>
      </c>
      <c r="I205">
        <v>67260</v>
      </c>
      <c r="J205" t="s">
        <v>4145</v>
      </c>
      <c r="K205" t="s">
        <v>2879</v>
      </c>
      <c r="L205" t="s">
        <v>2880</v>
      </c>
      <c r="M205" t="s">
        <v>2881</v>
      </c>
      <c r="N205" t="s">
        <v>2882</v>
      </c>
      <c r="O205" t="s">
        <v>2883</v>
      </c>
      <c r="P205" t="s">
        <v>2884</v>
      </c>
      <c r="Q205" t="s">
        <v>4146</v>
      </c>
      <c r="R205" t="str">
        <f>IF(AND(Table1_2[[#This Row],[ratingcount]]&lt;1095,Table1_2[[#This Row],[Rating]]&gt;4.5),"1","0")</f>
        <v>0</v>
      </c>
      <c r="S205" t="str">
        <f>IF(AND(Table1_2[[#This Row],[ratingcount]]&gt;15995,Table1_2[[#This Row],[Rating]]&lt;3.8),"1","0")</f>
        <v>0</v>
      </c>
      <c r="T205" s="5">
        <f>IF(Table1_2[[#This Row],[discount_percentage]]&gt;0,Table1_2[[#This Row],[Rating]]/Table1_2[[#This Row],[discount_percentage]],"")</f>
        <v>6.0273972602739736</v>
      </c>
      <c r="U205" s="5">
        <f>IF(Table1_2[[#This Row],[discount_percentage]],Table1_2[[#This Row],[Rating]]/Table1_2[[#This Row],[discount_percentage]],"0")</f>
        <v>6.0273972602739736</v>
      </c>
    </row>
    <row r="206" spans="1:21" x14ac:dyDescent="0.45">
      <c r="A206" t="s">
        <v>1116</v>
      </c>
      <c r="B206" t="s">
        <v>1117</v>
      </c>
      <c r="C206" t="s">
        <v>12076</v>
      </c>
      <c r="D206" t="s">
        <v>12077</v>
      </c>
      <c r="E206">
        <v>489</v>
      </c>
      <c r="F206">
        <v>1200</v>
      </c>
      <c r="G206" s="2">
        <v>0.59</v>
      </c>
      <c r="H206">
        <v>4.4000000000000004</v>
      </c>
      <c r="I206">
        <v>69538</v>
      </c>
      <c r="J206" t="s">
        <v>1118</v>
      </c>
      <c r="K206" t="s">
        <v>1119</v>
      </c>
      <c r="L206" t="s">
        <v>1120</v>
      </c>
      <c r="M206" t="s">
        <v>1121</v>
      </c>
      <c r="N206" t="s">
        <v>1122</v>
      </c>
      <c r="O206" t="s">
        <v>1123</v>
      </c>
      <c r="P206" t="s">
        <v>1124</v>
      </c>
      <c r="Q206" t="s">
        <v>1125</v>
      </c>
      <c r="R206" t="str">
        <f>IF(AND(Table1_2[[#This Row],[ratingcount]]&lt;1095,Table1_2[[#This Row],[Rating]]&gt;4.5),"1","0")</f>
        <v>0</v>
      </c>
      <c r="S206" t="str">
        <f>IF(AND(Table1_2[[#This Row],[ratingcount]]&gt;15995,Table1_2[[#This Row],[Rating]]&lt;3.8),"1","0")</f>
        <v>0</v>
      </c>
      <c r="T206" s="5">
        <f>IF(Table1_2[[#This Row],[discount_percentage]]&gt;0,Table1_2[[#This Row],[Rating]]/Table1_2[[#This Row],[discount_percentage]],"")</f>
        <v>7.4576271186440684</v>
      </c>
      <c r="U206" s="5">
        <f>IF(Table1_2[[#This Row],[discount_percentage]],Table1_2[[#This Row],[Rating]]/Table1_2[[#This Row],[discount_percentage]],"0")</f>
        <v>7.4576271186440684</v>
      </c>
    </row>
    <row r="207" spans="1:21" x14ac:dyDescent="0.45">
      <c r="A207" t="s">
        <v>5967</v>
      </c>
      <c r="B207" t="s">
        <v>5968</v>
      </c>
      <c r="C207" t="s">
        <v>12076</v>
      </c>
      <c r="D207" t="s">
        <v>12211</v>
      </c>
      <c r="E207">
        <v>449</v>
      </c>
      <c r="F207">
        <v>800</v>
      </c>
      <c r="G207" s="2">
        <v>0.44</v>
      </c>
      <c r="H207">
        <v>4.4000000000000004</v>
      </c>
      <c r="I207">
        <v>69585</v>
      </c>
      <c r="J207" t="s">
        <v>5969</v>
      </c>
      <c r="K207" t="s">
        <v>5970</v>
      </c>
      <c r="L207" t="s">
        <v>5971</v>
      </c>
      <c r="M207" t="s">
        <v>5972</v>
      </c>
      <c r="N207" t="s">
        <v>5973</v>
      </c>
      <c r="O207" t="s">
        <v>12382</v>
      </c>
      <c r="P207" t="s">
        <v>5974</v>
      </c>
      <c r="Q207" t="s">
        <v>5975</v>
      </c>
      <c r="R207" t="str">
        <f>IF(AND(Table1_2[[#This Row],[ratingcount]]&lt;1095,Table1_2[[#This Row],[Rating]]&gt;4.5),"1","0")</f>
        <v>0</v>
      </c>
      <c r="S207" t="str">
        <f>IF(AND(Table1_2[[#This Row],[ratingcount]]&gt;15995,Table1_2[[#This Row],[Rating]]&lt;3.8),"1","0")</f>
        <v>0</v>
      </c>
      <c r="T207" s="5">
        <f>IF(Table1_2[[#This Row],[discount_percentage]]&gt;0,Table1_2[[#This Row],[Rating]]/Table1_2[[#This Row],[discount_percentage]],"")</f>
        <v>10</v>
      </c>
      <c r="U207" s="5">
        <f>IF(Table1_2[[#This Row],[discount_percentage]],Table1_2[[#This Row],[Rating]]/Table1_2[[#This Row],[discount_percentage]],"0")</f>
        <v>10</v>
      </c>
    </row>
    <row r="208" spans="1:21" x14ac:dyDescent="0.45">
      <c r="A208" t="s">
        <v>6014</v>
      </c>
      <c r="B208" t="s">
        <v>6015</v>
      </c>
      <c r="C208" t="s">
        <v>12068</v>
      </c>
      <c r="D208" t="s">
        <v>12306</v>
      </c>
      <c r="E208">
        <v>5599</v>
      </c>
      <c r="F208">
        <v>7350</v>
      </c>
      <c r="G208" s="2">
        <v>0.24</v>
      </c>
      <c r="H208">
        <v>4.4000000000000004</v>
      </c>
      <c r="I208">
        <v>73005</v>
      </c>
      <c r="J208" t="s">
        <v>6016</v>
      </c>
      <c r="K208" t="s">
        <v>6017</v>
      </c>
      <c r="L208" t="s">
        <v>6018</v>
      </c>
      <c r="M208" t="s">
        <v>6019</v>
      </c>
      <c r="N208" t="s">
        <v>12385</v>
      </c>
      <c r="O208" t="s">
        <v>6020</v>
      </c>
      <c r="P208" t="s">
        <v>6021</v>
      </c>
      <c r="Q208" t="s">
        <v>6022</v>
      </c>
      <c r="R208" t="str">
        <f>IF(AND(Table1_2[[#This Row],[ratingcount]]&lt;1095,Table1_2[[#This Row],[Rating]]&gt;4.5),"1","0")</f>
        <v>0</v>
      </c>
      <c r="S208" t="str">
        <f>IF(AND(Table1_2[[#This Row],[ratingcount]]&gt;15995,Table1_2[[#This Row],[Rating]]&lt;3.8),"1","0")</f>
        <v>0</v>
      </c>
      <c r="T208" s="5">
        <f>IF(Table1_2[[#This Row],[discount_percentage]]&gt;0,Table1_2[[#This Row],[Rating]]/Table1_2[[#This Row],[discount_percentage]],"")</f>
        <v>18.333333333333336</v>
      </c>
      <c r="U208" s="5">
        <f>IF(Table1_2[[#This Row],[discount_percentage]],Table1_2[[#This Row],[Rating]]/Table1_2[[#This Row],[discount_percentage]],"0")</f>
        <v>18.333333333333336</v>
      </c>
    </row>
    <row r="209" spans="1:21" x14ac:dyDescent="0.45">
      <c r="A209" t="s">
        <v>119</v>
      </c>
      <c r="B209" t="s">
        <v>120</v>
      </c>
      <c r="C209" t="s">
        <v>12076</v>
      </c>
      <c r="D209" t="s">
        <v>12077</v>
      </c>
      <c r="E209">
        <v>219</v>
      </c>
      <c r="F209">
        <v>700</v>
      </c>
      <c r="G209" s="2">
        <v>0.69</v>
      </c>
      <c r="H209">
        <v>4.4000000000000004</v>
      </c>
      <c r="I209">
        <v>426973</v>
      </c>
      <c r="J209" t="s">
        <v>121</v>
      </c>
      <c r="K209" t="s">
        <v>122</v>
      </c>
      <c r="L209" t="s">
        <v>123</v>
      </c>
      <c r="M209" t="s">
        <v>124</v>
      </c>
      <c r="N209" t="s">
        <v>125</v>
      </c>
      <c r="O209" t="s">
        <v>126</v>
      </c>
      <c r="P209" t="s">
        <v>127</v>
      </c>
      <c r="Q209" t="s">
        <v>128</v>
      </c>
      <c r="R209" t="str">
        <f>IF(AND(Table1_2[[#This Row],[ratingcount]]&lt;1095,Table1_2[[#This Row],[Rating]]&gt;4.5),"1","0")</f>
        <v>0</v>
      </c>
      <c r="S209" t="str">
        <f>IF(AND(Table1_2[[#This Row],[ratingcount]]&gt;15995,Table1_2[[#This Row],[Rating]]&lt;3.8),"1","0")</f>
        <v>0</v>
      </c>
      <c r="T209" s="5">
        <f>IF(Table1_2[[#This Row],[discount_percentage]]&gt;0,Table1_2[[#This Row],[Rating]]/Table1_2[[#This Row],[discount_percentage]],"")</f>
        <v>6.3768115942028993</v>
      </c>
      <c r="U209" s="5">
        <f>IF(Table1_2[[#This Row],[discount_percentage]],Table1_2[[#This Row],[Rating]]/Table1_2[[#This Row],[discount_percentage]],"0")</f>
        <v>6.3768115942028993</v>
      </c>
    </row>
    <row r="210" spans="1:21" x14ac:dyDescent="0.45">
      <c r="A210" t="s">
        <v>440</v>
      </c>
      <c r="B210" t="s">
        <v>441</v>
      </c>
      <c r="C210" t="s">
        <v>12076</v>
      </c>
      <c r="D210" t="s">
        <v>12077</v>
      </c>
      <c r="E210">
        <v>309</v>
      </c>
      <c r="F210">
        <v>475</v>
      </c>
      <c r="G210" s="2">
        <v>0.35</v>
      </c>
      <c r="H210">
        <v>4.4000000000000004</v>
      </c>
      <c r="I210">
        <v>426973</v>
      </c>
      <c r="J210" t="s">
        <v>442</v>
      </c>
      <c r="K210" t="s">
        <v>122</v>
      </c>
      <c r="L210" t="s">
        <v>123</v>
      </c>
      <c r="M210" t="s">
        <v>124</v>
      </c>
      <c r="N210" t="s">
        <v>125</v>
      </c>
      <c r="O210" t="s">
        <v>126</v>
      </c>
      <c r="P210" t="s">
        <v>443</v>
      </c>
      <c r="Q210" t="s">
        <v>444</v>
      </c>
      <c r="R210" t="str">
        <f>IF(AND(Table1_2[[#This Row],[ratingcount]]&lt;1095,Table1_2[[#This Row],[Rating]]&gt;4.5),"1","0")</f>
        <v>0</v>
      </c>
      <c r="S210" t="str">
        <f>IF(AND(Table1_2[[#This Row],[ratingcount]]&gt;15995,Table1_2[[#This Row],[Rating]]&lt;3.8),"1","0")</f>
        <v>0</v>
      </c>
      <c r="T210" s="5">
        <f>IF(Table1_2[[#This Row],[discount_percentage]]&gt;0,Table1_2[[#This Row],[Rating]]/Table1_2[[#This Row],[discount_percentage]],"")</f>
        <v>12.571428571428573</v>
      </c>
      <c r="U210" s="5">
        <f>IF(Table1_2[[#This Row],[discount_percentage]],Table1_2[[#This Row],[Rating]]/Table1_2[[#This Row],[discount_percentage]],"0")</f>
        <v>12.571428571428573</v>
      </c>
    </row>
    <row r="211" spans="1:21" x14ac:dyDescent="0.45">
      <c r="A211" t="s">
        <v>593</v>
      </c>
      <c r="B211" t="s">
        <v>594</v>
      </c>
      <c r="C211" t="s">
        <v>12076</v>
      </c>
      <c r="D211" t="s">
        <v>12077</v>
      </c>
      <c r="E211">
        <v>309</v>
      </c>
      <c r="F211">
        <v>1400</v>
      </c>
      <c r="G211" s="2">
        <v>0.78</v>
      </c>
      <c r="H211">
        <v>4.4000000000000004</v>
      </c>
      <c r="I211">
        <v>426973</v>
      </c>
      <c r="J211" t="s">
        <v>595</v>
      </c>
      <c r="K211" t="s">
        <v>122</v>
      </c>
      <c r="L211" t="s">
        <v>123</v>
      </c>
      <c r="M211" t="s">
        <v>124</v>
      </c>
      <c r="N211" t="s">
        <v>125</v>
      </c>
      <c r="O211" t="s">
        <v>126</v>
      </c>
      <c r="P211" t="s">
        <v>596</v>
      </c>
      <c r="Q211" t="s">
        <v>597</v>
      </c>
      <c r="R211" t="str">
        <f>IF(AND(Table1_2[[#This Row],[ratingcount]]&lt;1095,Table1_2[[#This Row],[Rating]]&gt;4.5),"1","0")</f>
        <v>0</v>
      </c>
      <c r="S211" t="str">
        <f>IF(AND(Table1_2[[#This Row],[ratingcount]]&gt;15995,Table1_2[[#This Row],[Rating]]&lt;3.8),"1","0")</f>
        <v>0</v>
      </c>
      <c r="T211" s="5">
        <f>IF(Table1_2[[#This Row],[discount_percentage]]&gt;0,Table1_2[[#This Row],[Rating]]/Table1_2[[#This Row],[discount_percentage]],"")</f>
        <v>5.6410256410256414</v>
      </c>
      <c r="U211" s="5">
        <f>IF(Table1_2[[#This Row],[discount_percentage]],Table1_2[[#This Row],[Rating]]/Table1_2[[#This Row],[discount_percentage]],"0")</f>
        <v>5.6410256410256414</v>
      </c>
    </row>
    <row r="212" spans="1:21" x14ac:dyDescent="0.45">
      <c r="A212" t="s">
        <v>9725</v>
      </c>
      <c r="B212" t="s">
        <v>9726</v>
      </c>
      <c r="C212" t="s">
        <v>12321</v>
      </c>
      <c r="D212" t="s">
        <v>12464</v>
      </c>
      <c r="E212">
        <v>239</v>
      </c>
      <c r="F212">
        <v>239</v>
      </c>
      <c r="G212" s="2">
        <v>0</v>
      </c>
      <c r="H212">
        <v>4.3</v>
      </c>
      <c r="I212">
        <v>7</v>
      </c>
      <c r="J212" t="s">
        <v>9727</v>
      </c>
      <c r="K212" t="s">
        <v>9728</v>
      </c>
      <c r="L212" t="s">
        <v>9729</v>
      </c>
      <c r="M212" t="s">
        <v>9730</v>
      </c>
      <c r="N212" t="s">
        <v>12562</v>
      </c>
      <c r="O212" t="s">
        <v>9731</v>
      </c>
      <c r="P212" t="s">
        <v>9732</v>
      </c>
      <c r="Q212" t="s">
        <v>9733</v>
      </c>
      <c r="R212" t="str">
        <f>IF(AND(Table1_2[[#This Row],[ratingcount]]&lt;1095,Table1_2[[#This Row],[Rating]]&gt;4.5),"1","0")</f>
        <v>0</v>
      </c>
      <c r="S212" t="str">
        <f>IF(AND(Table1_2[[#This Row],[ratingcount]]&gt;15995,Table1_2[[#This Row],[Rating]]&lt;3.8),"1","0")</f>
        <v>0</v>
      </c>
      <c r="T212" s="5" t="str">
        <f>IF(Table1_2[[#This Row],[discount_percentage]]&gt;0,Table1_2[[#This Row],[Rating]]/Table1_2[[#This Row],[discount_percentage]],"")</f>
        <v/>
      </c>
      <c r="U212" s="5" t="str">
        <f>IF(Table1_2[[#This Row],[discount_percentage]],Table1_2[[#This Row],[Rating]]/Table1_2[[#This Row],[discount_percentage]],"0")</f>
        <v>0</v>
      </c>
    </row>
    <row r="213" spans="1:21" x14ac:dyDescent="0.45">
      <c r="A213" t="s">
        <v>1324</v>
      </c>
      <c r="B213" t="s">
        <v>1325</v>
      </c>
      <c r="C213" t="s">
        <v>12076</v>
      </c>
      <c r="D213" t="s">
        <v>12077</v>
      </c>
      <c r="E213">
        <v>399</v>
      </c>
      <c r="F213">
        <v>799</v>
      </c>
      <c r="G213" s="2">
        <v>0.5</v>
      </c>
      <c r="H213">
        <v>4.3</v>
      </c>
      <c r="I213">
        <v>12</v>
      </c>
      <c r="J213" t="s">
        <v>1326</v>
      </c>
      <c r="K213" t="s">
        <v>1327</v>
      </c>
      <c r="L213" t="s">
        <v>1328</v>
      </c>
      <c r="M213" t="s">
        <v>1329</v>
      </c>
      <c r="N213" t="s">
        <v>1330</v>
      </c>
      <c r="O213" t="s">
        <v>1331</v>
      </c>
      <c r="P213" t="s">
        <v>1332</v>
      </c>
      <c r="Q213" t="s">
        <v>1333</v>
      </c>
      <c r="R213" t="str">
        <f>IF(AND(Table1_2[[#This Row],[ratingcount]]&lt;1095,Table1_2[[#This Row],[Rating]]&gt;4.5),"1","0")</f>
        <v>0</v>
      </c>
      <c r="S213" t="str">
        <f>IF(AND(Table1_2[[#This Row],[ratingcount]]&gt;15995,Table1_2[[#This Row],[Rating]]&lt;3.8),"1","0")</f>
        <v>0</v>
      </c>
      <c r="T213" s="5">
        <f>IF(Table1_2[[#This Row],[discount_percentage]]&gt;0,Table1_2[[#This Row],[Rating]]/Table1_2[[#This Row],[discount_percentage]],"")</f>
        <v>8.6</v>
      </c>
      <c r="U213" s="5">
        <f>IF(Table1_2[[#This Row],[discount_percentage]],Table1_2[[#This Row],[Rating]]/Table1_2[[#This Row],[discount_percentage]],"0")</f>
        <v>8.6</v>
      </c>
    </row>
    <row r="214" spans="1:21" x14ac:dyDescent="0.45">
      <c r="A214" t="s">
        <v>11419</v>
      </c>
      <c r="B214" t="s">
        <v>11420</v>
      </c>
      <c r="C214" t="s">
        <v>12321</v>
      </c>
      <c r="D214" t="s">
        <v>12464</v>
      </c>
      <c r="E214">
        <v>1260</v>
      </c>
      <c r="F214">
        <v>2299</v>
      </c>
      <c r="G214" s="2">
        <v>0.45</v>
      </c>
      <c r="H214">
        <v>4.3</v>
      </c>
      <c r="I214">
        <v>55</v>
      </c>
      <c r="J214" t="s">
        <v>11421</v>
      </c>
      <c r="K214" t="s">
        <v>11422</v>
      </c>
      <c r="L214" t="s">
        <v>11423</v>
      </c>
      <c r="M214" t="s">
        <v>11424</v>
      </c>
      <c r="N214" t="s">
        <v>11425</v>
      </c>
      <c r="O214" t="s">
        <v>12628</v>
      </c>
      <c r="P214" t="s">
        <v>11426</v>
      </c>
      <c r="Q214" t="s">
        <v>11427</v>
      </c>
      <c r="R214" t="str">
        <f>IF(AND(Table1_2[[#This Row],[ratingcount]]&lt;1095,Table1_2[[#This Row],[Rating]]&gt;4.5),"1","0")</f>
        <v>0</v>
      </c>
      <c r="S214" t="str">
        <f>IF(AND(Table1_2[[#This Row],[ratingcount]]&gt;15995,Table1_2[[#This Row],[Rating]]&lt;3.8),"1","0")</f>
        <v>0</v>
      </c>
      <c r="T214" s="5">
        <f>IF(Table1_2[[#This Row],[discount_percentage]]&gt;0,Table1_2[[#This Row],[Rating]]/Table1_2[[#This Row],[discount_percentage]],"")</f>
        <v>9.5555555555555554</v>
      </c>
      <c r="U214" s="5">
        <f>IF(Table1_2[[#This Row],[discount_percentage]],Table1_2[[#This Row],[Rating]]/Table1_2[[#This Row],[discount_percentage]],"0")</f>
        <v>9.5555555555555554</v>
      </c>
    </row>
    <row r="215" spans="1:21" x14ac:dyDescent="0.45">
      <c r="A215" t="s">
        <v>8372</v>
      </c>
      <c r="B215" t="s">
        <v>8373</v>
      </c>
      <c r="C215" t="s">
        <v>12321</v>
      </c>
      <c r="D215" t="s">
        <v>12465</v>
      </c>
      <c r="E215">
        <v>799</v>
      </c>
      <c r="F215">
        <v>1989</v>
      </c>
      <c r="G215" s="2">
        <v>0.6</v>
      </c>
      <c r="H215">
        <v>4.3</v>
      </c>
      <c r="I215">
        <v>70</v>
      </c>
      <c r="J215" t="s">
        <v>8374</v>
      </c>
      <c r="K215" t="s">
        <v>8375</v>
      </c>
      <c r="L215" t="s">
        <v>8376</v>
      </c>
      <c r="M215" t="s">
        <v>8377</v>
      </c>
      <c r="N215" t="s">
        <v>8378</v>
      </c>
      <c r="O215" t="s">
        <v>12494</v>
      </c>
      <c r="P215" t="s">
        <v>8379</v>
      </c>
      <c r="Q215" t="s">
        <v>8380</v>
      </c>
      <c r="R215" t="str">
        <f>IF(AND(Table1_2[[#This Row],[ratingcount]]&lt;1095,Table1_2[[#This Row],[Rating]]&gt;4.5),"1","0")</f>
        <v>0</v>
      </c>
      <c r="S215" t="str">
        <f>IF(AND(Table1_2[[#This Row],[ratingcount]]&gt;15995,Table1_2[[#This Row],[Rating]]&lt;3.8),"1","0")</f>
        <v>0</v>
      </c>
      <c r="T215" s="5">
        <f>IF(Table1_2[[#This Row],[discount_percentage]]&gt;0,Table1_2[[#This Row],[Rating]]/Table1_2[[#This Row],[discount_percentage]],"")</f>
        <v>7.166666666666667</v>
      </c>
      <c r="U215" s="5">
        <f>IF(Table1_2[[#This Row],[discount_percentage]],Table1_2[[#This Row],[Rating]]/Table1_2[[#This Row],[discount_percentage]],"0")</f>
        <v>7.166666666666667</v>
      </c>
    </row>
    <row r="216" spans="1:21" x14ac:dyDescent="0.45">
      <c r="A216" t="s">
        <v>7161</v>
      </c>
      <c r="B216" t="s">
        <v>7162</v>
      </c>
      <c r="C216" t="s">
        <v>12068</v>
      </c>
      <c r="D216" t="s">
        <v>12306</v>
      </c>
      <c r="E216">
        <v>499</v>
      </c>
      <c r="F216">
        <v>775</v>
      </c>
      <c r="G216" s="2">
        <v>0.36</v>
      </c>
      <c r="H216">
        <v>4.3</v>
      </c>
      <c r="I216">
        <v>74</v>
      </c>
      <c r="J216" t="s">
        <v>12440</v>
      </c>
      <c r="K216" t="s">
        <v>7163</v>
      </c>
      <c r="L216" t="s">
        <v>7164</v>
      </c>
      <c r="M216" t="s">
        <v>7165</v>
      </c>
      <c r="N216" t="s">
        <v>7166</v>
      </c>
      <c r="O216" t="s">
        <v>7167</v>
      </c>
      <c r="P216" t="s">
        <v>7168</v>
      </c>
      <c r="Q216" t="s">
        <v>7169</v>
      </c>
      <c r="R216" t="str">
        <f>IF(AND(Table1_2[[#This Row],[ratingcount]]&lt;1095,Table1_2[[#This Row],[Rating]]&gt;4.5),"1","0")</f>
        <v>0</v>
      </c>
      <c r="S216" t="str">
        <f>IF(AND(Table1_2[[#This Row],[ratingcount]]&gt;15995,Table1_2[[#This Row],[Rating]]&lt;3.8),"1","0")</f>
        <v>0</v>
      </c>
      <c r="T216" s="5">
        <f>IF(Table1_2[[#This Row],[discount_percentage]]&gt;0,Table1_2[[#This Row],[Rating]]/Table1_2[[#This Row],[discount_percentage]],"")</f>
        <v>11.944444444444445</v>
      </c>
      <c r="U216" s="5">
        <f>IF(Table1_2[[#This Row],[discount_percentage]],Table1_2[[#This Row],[Rating]]/Table1_2[[#This Row],[discount_percentage]],"0")</f>
        <v>11.944444444444445</v>
      </c>
    </row>
    <row r="217" spans="1:21" x14ac:dyDescent="0.45">
      <c r="A217" t="s">
        <v>2554</v>
      </c>
      <c r="B217" t="s">
        <v>2555</v>
      </c>
      <c r="C217" t="s">
        <v>12068</v>
      </c>
      <c r="D217" t="s">
        <v>12069</v>
      </c>
      <c r="E217">
        <v>199</v>
      </c>
      <c r="F217">
        <v>999</v>
      </c>
      <c r="G217" s="2">
        <v>0.8</v>
      </c>
      <c r="H217">
        <v>4.3</v>
      </c>
      <c r="I217">
        <v>87</v>
      </c>
      <c r="J217" t="s">
        <v>2556</v>
      </c>
      <c r="K217" t="s">
        <v>2557</v>
      </c>
      <c r="L217" t="s">
        <v>2558</v>
      </c>
      <c r="M217" t="s">
        <v>2559</v>
      </c>
      <c r="N217" t="s">
        <v>2560</v>
      </c>
      <c r="O217" t="s">
        <v>2561</v>
      </c>
      <c r="P217" t="s">
        <v>2562</v>
      </c>
      <c r="Q217" t="s">
        <v>2563</v>
      </c>
      <c r="R217" t="str">
        <f>IF(AND(Table1_2[[#This Row],[ratingcount]]&lt;1095,Table1_2[[#This Row],[Rating]]&gt;4.5),"1","0")</f>
        <v>0</v>
      </c>
      <c r="S217" t="str">
        <f>IF(AND(Table1_2[[#This Row],[ratingcount]]&gt;15995,Table1_2[[#This Row],[Rating]]&lt;3.8),"1","0")</f>
        <v>0</v>
      </c>
      <c r="T217" s="5">
        <f>IF(Table1_2[[#This Row],[discount_percentage]]&gt;0,Table1_2[[#This Row],[Rating]]/Table1_2[[#This Row],[discount_percentage]],"")</f>
        <v>5.3749999999999991</v>
      </c>
      <c r="U217" s="5">
        <f>IF(Table1_2[[#This Row],[discount_percentage]],Table1_2[[#This Row],[Rating]]/Table1_2[[#This Row],[discount_percentage]],"0")</f>
        <v>5.3749999999999991</v>
      </c>
    </row>
    <row r="218" spans="1:21" x14ac:dyDescent="0.45">
      <c r="A218" t="s">
        <v>10488</v>
      </c>
      <c r="B218" t="s">
        <v>10489</v>
      </c>
      <c r="C218" t="s">
        <v>12321</v>
      </c>
      <c r="D218" t="s">
        <v>12464</v>
      </c>
      <c r="E218">
        <v>8499</v>
      </c>
      <c r="F218">
        <v>16490</v>
      </c>
      <c r="G218" s="2">
        <v>0.48</v>
      </c>
      <c r="H218">
        <v>4.3</v>
      </c>
      <c r="I218">
        <v>97</v>
      </c>
      <c r="J218" t="s">
        <v>10490</v>
      </c>
      <c r="K218" t="s">
        <v>10491</v>
      </c>
      <c r="L218" t="s">
        <v>10492</v>
      </c>
      <c r="M218" t="s">
        <v>10493</v>
      </c>
      <c r="N218" t="s">
        <v>10494</v>
      </c>
      <c r="O218" t="s">
        <v>10495</v>
      </c>
      <c r="P218" t="s">
        <v>10496</v>
      </c>
      <c r="Q218" t="s">
        <v>10497</v>
      </c>
      <c r="R218" t="str">
        <f>IF(AND(Table1_2[[#This Row],[ratingcount]]&lt;1095,Table1_2[[#This Row],[Rating]]&gt;4.5),"1","0")</f>
        <v>0</v>
      </c>
      <c r="S218" t="str">
        <f>IF(AND(Table1_2[[#This Row],[ratingcount]]&gt;15995,Table1_2[[#This Row],[Rating]]&lt;3.8),"1","0")</f>
        <v>0</v>
      </c>
      <c r="T218" s="5">
        <f>IF(Table1_2[[#This Row],[discount_percentage]]&gt;0,Table1_2[[#This Row],[Rating]]/Table1_2[[#This Row],[discount_percentage]],"")</f>
        <v>8.9583333333333339</v>
      </c>
      <c r="U218" s="5">
        <f>IF(Table1_2[[#This Row],[discount_percentage]],Table1_2[[#This Row],[Rating]]/Table1_2[[#This Row],[discount_percentage]],"0")</f>
        <v>8.9583333333333339</v>
      </c>
    </row>
    <row r="219" spans="1:21" x14ac:dyDescent="0.45">
      <c r="A219" t="s">
        <v>2582</v>
      </c>
      <c r="B219" t="s">
        <v>2583</v>
      </c>
      <c r="C219" t="s">
        <v>12076</v>
      </c>
      <c r="D219" t="s">
        <v>12077</v>
      </c>
      <c r="E219">
        <v>893</v>
      </c>
      <c r="F219">
        <v>1052</v>
      </c>
      <c r="G219" s="2">
        <v>0.15</v>
      </c>
      <c r="H219">
        <v>4.3</v>
      </c>
      <c r="I219">
        <v>106</v>
      </c>
      <c r="J219" t="s">
        <v>2584</v>
      </c>
      <c r="K219" t="s">
        <v>2585</v>
      </c>
      <c r="L219" t="s">
        <v>2586</v>
      </c>
      <c r="M219" t="s">
        <v>2587</v>
      </c>
      <c r="N219" t="s">
        <v>12180</v>
      </c>
      <c r="O219" t="s">
        <v>2588</v>
      </c>
      <c r="P219" t="s">
        <v>2589</v>
      </c>
      <c r="Q219" t="s">
        <v>2590</v>
      </c>
      <c r="R219" t="str">
        <f>IF(AND(Table1_2[[#This Row],[ratingcount]]&lt;1095,Table1_2[[#This Row],[Rating]]&gt;4.5),"1","0")</f>
        <v>0</v>
      </c>
      <c r="S219" t="str">
        <f>IF(AND(Table1_2[[#This Row],[ratingcount]]&gt;15995,Table1_2[[#This Row],[Rating]]&lt;3.8),"1","0")</f>
        <v>0</v>
      </c>
      <c r="T219" s="5">
        <f>IF(Table1_2[[#This Row],[discount_percentage]]&gt;0,Table1_2[[#This Row],[Rating]]/Table1_2[[#This Row],[discount_percentage]],"")</f>
        <v>28.666666666666668</v>
      </c>
      <c r="U219" s="5">
        <f>IF(Table1_2[[#This Row],[discount_percentage]],Table1_2[[#This Row],[Rating]]/Table1_2[[#This Row],[discount_percentage]],"0")</f>
        <v>28.666666666666668</v>
      </c>
    </row>
    <row r="220" spans="1:21" x14ac:dyDescent="0.45">
      <c r="A220" t="s">
        <v>2411</v>
      </c>
      <c r="B220" t="s">
        <v>2412</v>
      </c>
      <c r="C220" t="s">
        <v>12068</v>
      </c>
      <c r="D220" t="s">
        <v>12069</v>
      </c>
      <c r="E220">
        <v>249</v>
      </c>
      <c r="F220">
        <v>999</v>
      </c>
      <c r="G220" s="2">
        <v>0.75</v>
      </c>
      <c r="H220">
        <v>4.3</v>
      </c>
      <c r="I220">
        <v>112</v>
      </c>
      <c r="J220" t="s">
        <v>2413</v>
      </c>
      <c r="K220" t="s">
        <v>2414</v>
      </c>
      <c r="L220" t="s">
        <v>2415</v>
      </c>
      <c r="M220" t="s">
        <v>2416</v>
      </c>
      <c r="N220" t="s">
        <v>2417</v>
      </c>
      <c r="O220" t="s">
        <v>2418</v>
      </c>
      <c r="P220" t="s">
        <v>2419</v>
      </c>
      <c r="Q220" t="s">
        <v>2420</v>
      </c>
      <c r="R220" t="str">
        <f>IF(AND(Table1_2[[#This Row],[ratingcount]]&lt;1095,Table1_2[[#This Row],[Rating]]&gt;4.5),"1","0")</f>
        <v>0</v>
      </c>
      <c r="S220" t="str">
        <f>IF(AND(Table1_2[[#This Row],[ratingcount]]&gt;15995,Table1_2[[#This Row],[Rating]]&lt;3.8),"1","0")</f>
        <v>0</v>
      </c>
      <c r="T220" s="5">
        <f>IF(Table1_2[[#This Row],[discount_percentage]]&gt;0,Table1_2[[#This Row],[Rating]]/Table1_2[[#This Row],[discount_percentage]],"")</f>
        <v>5.7333333333333334</v>
      </c>
      <c r="U220" s="5">
        <f>IF(Table1_2[[#This Row],[discount_percentage]],Table1_2[[#This Row],[Rating]]/Table1_2[[#This Row],[discount_percentage]],"0")</f>
        <v>5.7333333333333334</v>
      </c>
    </row>
    <row r="221" spans="1:21" x14ac:dyDescent="0.45">
      <c r="A221" t="s">
        <v>11506</v>
      </c>
      <c r="B221" t="s">
        <v>11507</v>
      </c>
      <c r="C221" t="s">
        <v>12321</v>
      </c>
      <c r="D221" t="s">
        <v>12465</v>
      </c>
      <c r="E221">
        <v>3290</v>
      </c>
      <c r="F221">
        <v>5799</v>
      </c>
      <c r="G221" s="2">
        <v>0.43</v>
      </c>
      <c r="H221">
        <v>4.3</v>
      </c>
      <c r="I221">
        <v>168</v>
      </c>
      <c r="J221" t="s">
        <v>11508</v>
      </c>
      <c r="K221" t="s">
        <v>11509</v>
      </c>
      <c r="L221" t="s">
        <v>11510</v>
      </c>
      <c r="M221" t="s">
        <v>11511</v>
      </c>
      <c r="N221" t="s">
        <v>11512</v>
      </c>
      <c r="O221" t="s">
        <v>11513</v>
      </c>
      <c r="P221" t="s">
        <v>11514</v>
      </c>
      <c r="Q221" t="s">
        <v>11515</v>
      </c>
      <c r="R221" t="str">
        <f>IF(AND(Table1_2[[#This Row],[ratingcount]]&lt;1095,Table1_2[[#This Row],[Rating]]&gt;4.5),"1","0")</f>
        <v>0</v>
      </c>
      <c r="S221" t="str">
        <f>IF(AND(Table1_2[[#This Row],[ratingcount]]&gt;15995,Table1_2[[#This Row],[Rating]]&lt;3.8),"1","0")</f>
        <v>0</v>
      </c>
      <c r="T221" s="5">
        <f>IF(Table1_2[[#This Row],[discount_percentage]]&gt;0,Table1_2[[#This Row],[Rating]]/Table1_2[[#This Row],[discount_percentage]],"")</f>
        <v>10</v>
      </c>
      <c r="U221" s="5">
        <f>IF(Table1_2[[#This Row],[discount_percentage]],Table1_2[[#This Row],[Rating]]/Table1_2[[#This Row],[discount_percentage]],"0")</f>
        <v>10</v>
      </c>
    </row>
    <row r="222" spans="1:21" x14ac:dyDescent="0.45">
      <c r="A222" t="s">
        <v>11643</v>
      </c>
      <c r="B222" t="s">
        <v>11644</v>
      </c>
      <c r="C222" t="s">
        <v>12321</v>
      </c>
      <c r="D222" t="s">
        <v>12464</v>
      </c>
      <c r="E222">
        <v>445</v>
      </c>
      <c r="F222">
        <v>999</v>
      </c>
      <c r="G222" s="2">
        <v>0.55000000000000004</v>
      </c>
      <c r="H222">
        <v>4.3</v>
      </c>
      <c r="I222">
        <v>229</v>
      </c>
      <c r="J222" t="s">
        <v>11645</v>
      </c>
      <c r="K222" t="s">
        <v>11646</v>
      </c>
      <c r="L222" t="s">
        <v>11647</v>
      </c>
      <c r="M222" t="s">
        <v>11648</v>
      </c>
      <c r="N222" t="s">
        <v>11649</v>
      </c>
      <c r="O222" t="s">
        <v>11650</v>
      </c>
      <c r="P222" t="s">
        <v>11651</v>
      </c>
      <c r="Q222" t="s">
        <v>11652</v>
      </c>
      <c r="R222" t="str">
        <f>IF(AND(Table1_2[[#This Row],[ratingcount]]&lt;1095,Table1_2[[#This Row],[Rating]]&gt;4.5),"1","0")</f>
        <v>0</v>
      </c>
      <c r="S222" t="str">
        <f>IF(AND(Table1_2[[#This Row],[ratingcount]]&gt;15995,Table1_2[[#This Row],[Rating]]&lt;3.8),"1","0")</f>
        <v>0</v>
      </c>
      <c r="T222" s="5">
        <f>IF(Table1_2[[#This Row],[discount_percentage]]&gt;0,Table1_2[[#This Row],[Rating]]/Table1_2[[#This Row],[discount_percentage]],"")</f>
        <v>7.8181818181818175</v>
      </c>
      <c r="U222" s="5">
        <f>IF(Table1_2[[#This Row],[discount_percentage]],Table1_2[[#This Row],[Rating]]/Table1_2[[#This Row],[discount_percentage]],"0")</f>
        <v>7.8181818181818175</v>
      </c>
    </row>
    <row r="223" spans="1:21" x14ac:dyDescent="0.45">
      <c r="A223" t="s">
        <v>3958</v>
      </c>
      <c r="B223" t="s">
        <v>3959</v>
      </c>
      <c r="C223" t="s">
        <v>12076</v>
      </c>
      <c r="D223" t="s">
        <v>12198</v>
      </c>
      <c r="E223">
        <v>1999</v>
      </c>
      <c r="F223">
        <v>8499</v>
      </c>
      <c r="G223" s="2">
        <v>0.76</v>
      </c>
      <c r="H223">
        <v>4.3</v>
      </c>
      <c r="I223">
        <v>240</v>
      </c>
      <c r="J223" t="s">
        <v>12270</v>
      </c>
      <c r="K223" t="s">
        <v>3960</v>
      </c>
      <c r="L223" t="s">
        <v>3961</v>
      </c>
      <c r="M223" t="s">
        <v>3962</v>
      </c>
      <c r="N223" t="s">
        <v>12271</v>
      </c>
      <c r="O223" t="s">
        <v>3963</v>
      </c>
      <c r="P223" t="s">
        <v>3964</v>
      </c>
      <c r="Q223" t="s">
        <v>3965</v>
      </c>
      <c r="R223" t="str">
        <f>IF(AND(Table1_2[[#This Row],[ratingcount]]&lt;1095,Table1_2[[#This Row],[Rating]]&gt;4.5),"1","0")</f>
        <v>0</v>
      </c>
      <c r="S223" t="str">
        <f>IF(AND(Table1_2[[#This Row],[ratingcount]]&gt;15995,Table1_2[[#This Row],[Rating]]&lt;3.8),"1","0")</f>
        <v>0</v>
      </c>
      <c r="T223" s="5">
        <f>IF(Table1_2[[#This Row],[discount_percentage]]&gt;0,Table1_2[[#This Row],[Rating]]/Table1_2[[#This Row],[discount_percentage]],"")</f>
        <v>5.6578947368421053</v>
      </c>
      <c r="U223" s="5">
        <f>IF(Table1_2[[#This Row],[discount_percentage]],Table1_2[[#This Row],[Rating]]/Table1_2[[#This Row],[discount_percentage]],"0")</f>
        <v>5.6578947368421053</v>
      </c>
    </row>
    <row r="224" spans="1:21" x14ac:dyDescent="0.45">
      <c r="A224" t="s">
        <v>6062</v>
      </c>
      <c r="B224" t="s">
        <v>6063</v>
      </c>
      <c r="C224" t="s">
        <v>12068</v>
      </c>
      <c r="D224" t="s">
        <v>12069</v>
      </c>
      <c r="E224">
        <v>69</v>
      </c>
      <c r="F224">
        <v>299</v>
      </c>
      <c r="G224" s="2">
        <v>0.77</v>
      </c>
      <c r="H224">
        <v>4.3</v>
      </c>
      <c r="I224">
        <v>255</v>
      </c>
      <c r="J224" t="s">
        <v>6064</v>
      </c>
      <c r="K224" t="s">
        <v>6065</v>
      </c>
      <c r="L224" t="s">
        <v>6066</v>
      </c>
      <c r="M224" t="s">
        <v>6067</v>
      </c>
      <c r="N224" t="s">
        <v>6068</v>
      </c>
      <c r="O224" t="s">
        <v>6069</v>
      </c>
      <c r="P224" t="s">
        <v>6070</v>
      </c>
      <c r="Q224" t="s">
        <v>6071</v>
      </c>
      <c r="R224" t="str">
        <f>IF(AND(Table1_2[[#This Row],[ratingcount]]&lt;1095,Table1_2[[#This Row],[Rating]]&gt;4.5),"1","0")</f>
        <v>0</v>
      </c>
      <c r="S224" t="str">
        <f>IF(AND(Table1_2[[#This Row],[ratingcount]]&gt;15995,Table1_2[[#This Row],[Rating]]&lt;3.8),"1","0")</f>
        <v>0</v>
      </c>
      <c r="T224" s="5">
        <f>IF(Table1_2[[#This Row],[discount_percentage]]&gt;0,Table1_2[[#This Row],[Rating]]/Table1_2[[#This Row],[discount_percentage]],"")</f>
        <v>5.5844155844155843</v>
      </c>
      <c r="U224" s="5">
        <f>IF(Table1_2[[#This Row],[discount_percentage]],Table1_2[[#This Row],[Rating]]/Table1_2[[#This Row],[discount_percentage]],"0")</f>
        <v>5.5844155844155843</v>
      </c>
    </row>
    <row r="225" spans="1:21" x14ac:dyDescent="0.45">
      <c r="A225" t="s">
        <v>2778</v>
      </c>
      <c r="B225" t="s">
        <v>2779</v>
      </c>
      <c r="C225" t="s">
        <v>12076</v>
      </c>
      <c r="D225" t="s">
        <v>12077</v>
      </c>
      <c r="E225">
        <v>1299</v>
      </c>
      <c r="F225">
        <v>2499</v>
      </c>
      <c r="G225" s="2">
        <v>0.48</v>
      </c>
      <c r="H225">
        <v>4.3</v>
      </c>
      <c r="I225">
        <v>301</v>
      </c>
      <c r="J225" t="s">
        <v>2780</v>
      </c>
      <c r="K225" t="s">
        <v>2781</v>
      </c>
      <c r="L225" t="s">
        <v>2782</v>
      </c>
      <c r="M225" t="s">
        <v>2783</v>
      </c>
      <c r="N225" t="s">
        <v>12194</v>
      </c>
      <c r="O225" t="s">
        <v>2784</v>
      </c>
      <c r="P225" t="s">
        <v>2785</v>
      </c>
      <c r="Q225" t="s">
        <v>2786</v>
      </c>
      <c r="R225" t="str">
        <f>IF(AND(Table1_2[[#This Row],[ratingcount]]&lt;1095,Table1_2[[#This Row],[Rating]]&gt;4.5),"1","0")</f>
        <v>0</v>
      </c>
      <c r="S225" t="str">
        <f>IF(AND(Table1_2[[#This Row],[ratingcount]]&gt;15995,Table1_2[[#This Row],[Rating]]&lt;3.8),"1","0")</f>
        <v>0</v>
      </c>
      <c r="T225" s="5">
        <f>IF(Table1_2[[#This Row],[discount_percentage]]&gt;0,Table1_2[[#This Row],[Rating]]/Table1_2[[#This Row],[discount_percentage]],"")</f>
        <v>8.9583333333333339</v>
      </c>
      <c r="U225" s="5">
        <f>IF(Table1_2[[#This Row],[discount_percentage]],Table1_2[[#This Row],[Rating]]/Table1_2[[#This Row],[discount_percentage]],"0")</f>
        <v>8.9583333333333339</v>
      </c>
    </row>
    <row r="226" spans="1:21" x14ac:dyDescent="0.45">
      <c r="A226" t="s">
        <v>318</v>
      </c>
      <c r="B226" t="s">
        <v>319</v>
      </c>
      <c r="C226" t="s">
        <v>12068</v>
      </c>
      <c r="D226" t="s">
        <v>12069</v>
      </c>
      <c r="E226">
        <v>599</v>
      </c>
      <c r="F226">
        <v>599</v>
      </c>
      <c r="G226" s="2">
        <v>0</v>
      </c>
      <c r="H226">
        <v>4.3</v>
      </c>
      <c r="I226">
        <v>355</v>
      </c>
      <c r="J226" t="s">
        <v>320</v>
      </c>
      <c r="K226" t="s">
        <v>321</v>
      </c>
      <c r="L226" t="s">
        <v>322</v>
      </c>
      <c r="M226" t="s">
        <v>323</v>
      </c>
      <c r="N226" t="s">
        <v>324</v>
      </c>
      <c r="O226" t="s">
        <v>325</v>
      </c>
      <c r="P226" t="s">
        <v>326</v>
      </c>
      <c r="Q226" t="s">
        <v>327</v>
      </c>
      <c r="R226" t="str">
        <f>IF(AND(Table1_2[[#This Row],[ratingcount]]&lt;1095,Table1_2[[#This Row],[Rating]]&gt;4.5),"1","0")</f>
        <v>0</v>
      </c>
      <c r="S226" t="str">
        <f>IF(AND(Table1_2[[#This Row],[ratingcount]]&gt;15995,Table1_2[[#This Row],[Rating]]&lt;3.8),"1","0")</f>
        <v>0</v>
      </c>
      <c r="T226" s="5" t="str">
        <f>IF(Table1_2[[#This Row],[discount_percentage]]&gt;0,Table1_2[[#This Row],[Rating]]/Table1_2[[#This Row],[discount_percentage]],"")</f>
        <v/>
      </c>
      <c r="U226" s="5" t="str">
        <f>IF(Table1_2[[#This Row],[discount_percentage]],Table1_2[[#This Row],[Rating]]/Table1_2[[#This Row],[discount_percentage]],"0")</f>
        <v>0</v>
      </c>
    </row>
    <row r="227" spans="1:21" x14ac:dyDescent="0.45">
      <c r="A227" t="s">
        <v>10147</v>
      </c>
      <c r="B227" t="s">
        <v>10148</v>
      </c>
      <c r="C227" t="s">
        <v>12321</v>
      </c>
      <c r="D227" t="s">
        <v>12465</v>
      </c>
      <c r="E227">
        <v>3711</v>
      </c>
      <c r="F227">
        <v>4495</v>
      </c>
      <c r="G227" s="2">
        <v>0.17</v>
      </c>
      <c r="H227">
        <v>4.3</v>
      </c>
      <c r="I227">
        <v>356</v>
      </c>
      <c r="J227" t="s">
        <v>10149</v>
      </c>
      <c r="K227" t="s">
        <v>10150</v>
      </c>
      <c r="L227" t="s">
        <v>10151</v>
      </c>
      <c r="M227" t="s">
        <v>10152</v>
      </c>
      <c r="N227" t="s">
        <v>10153</v>
      </c>
      <c r="O227" t="s">
        <v>10154</v>
      </c>
      <c r="P227" t="s">
        <v>10155</v>
      </c>
      <c r="Q227" t="s">
        <v>10156</v>
      </c>
      <c r="R227" t="str">
        <f>IF(AND(Table1_2[[#This Row],[ratingcount]]&lt;1095,Table1_2[[#This Row],[Rating]]&gt;4.5),"1","0")</f>
        <v>0</v>
      </c>
      <c r="S227" t="str">
        <f>IF(AND(Table1_2[[#This Row],[ratingcount]]&gt;15995,Table1_2[[#This Row],[Rating]]&lt;3.8),"1","0")</f>
        <v>0</v>
      </c>
      <c r="T227" s="5">
        <f>IF(Table1_2[[#This Row],[discount_percentage]]&gt;0,Table1_2[[#This Row],[Rating]]/Table1_2[[#This Row],[discount_percentage]],"")</f>
        <v>25.294117647058819</v>
      </c>
      <c r="U227" s="5">
        <f>IF(Table1_2[[#This Row],[discount_percentage]],Table1_2[[#This Row],[Rating]]/Table1_2[[#This Row],[discount_percentage]],"0")</f>
        <v>25.294117647058819</v>
      </c>
    </row>
    <row r="228" spans="1:21" x14ac:dyDescent="0.45">
      <c r="A228" t="s">
        <v>6150</v>
      </c>
      <c r="B228" t="s">
        <v>6151</v>
      </c>
      <c r="C228" t="s">
        <v>12319</v>
      </c>
      <c r="D228" t="s">
        <v>12320</v>
      </c>
      <c r="E228">
        <v>99</v>
      </c>
      <c r="F228">
        <v>99</v>
      </c>
      <c r="G228" s="2">
        <v>0</v>
      </c>
      <c r="H228">
        <v>4.3</v>
      </c>
      <c r="I228">
        <v>388</v>
      </c>
      <c r="J228" t="s">
        <v>6152</v>
      </c>
      <c r="K228" t="s">
        <v>6153</v>
      </c>
      <c r="L228" t="s">
        <v>6154</v>
      </c>
      <c r="M228" t="s">
        <v>6155</v>
      </c>
      <c r="N228" t="s">
        <v>12390</v>
      </c>
      <c r="O228" t="s">
        <v>12391</v>
      </c>
      <c r="P228" t="s">
        <v>6156</v>
      </c>
      <c r="Q228" t="s">
        <v>6157</v>
      </c>
      <c r="R228" t="str">
        <f>IF(AND(Table1_2[[#This Row],[ratingcount]]&lt;1095,Table1_2[[#This Row],[Rating]]&gt;4.5),"1","0")</f>
        <v>0</v>
      </c>
      <c r="S228" t="str">
        <f>IF(AND(Table1_2[[#This Row],[ratingcount]]&gt;15995,Table1_2[[#This Row],[Rating]]&lt;3.8),"1","0")</f>
        <v>0</v>
      </c>
      <c r="T228" s="5" t="str">
        <f>IF(Table1_2[[#This Row],[discount_percentage]]&gt;0,Table1_2[[#This Row],[Rating]]/Table1_2[[#This Row],[discount_percentage]],"")</f>
        <v/>
      </c>
      <c r="U228" s="5" t="str">
        <f>IF(Table1_2[[#This Row],[discount_percentage]],Table1_2[[#This Row],[Rating]]/Table1_2[[#This Row],[discount_percentage]],"0")</f>
        <v>0</v>
      </c>
    </row>
    <row r="229" spans="1:21" x14ac:dyDescent="0.45">
      <c r="A229" t="s">
        <v>1680</v>
      </c>
      <c r="B229" t="s">
        <v>1681</v>
      </c>
      <c r="C229" t="s">
        <v>12076</v>
      </c>
      <c r="D229" t="s">
        <v>12077</v>
      </c>
      <c r="E229">
        <v>547</v>
      </c>
      <c r="F229">
        <v>2999</v>
      </c>
      <c r="G229" s="2">
        <v>0.82</v>
      </c>
      <c r="H229">
        <v>4.3</v>
      </c>
      <c r="I229">
        <v>407</v>
      </c>
      <c r="J229" t="s">
        <v>1682</v>
      </c>
      <c r="K229" t="s">
        <v>1683</v>
      </c>
      <c r="L229" t="s">
        <v>1684</v>
      </c>
      <c r="M229" t="s">
        <v>1685</v>
      </c>
      <c r="N229" t="s">
        <v>12146</v>
      </c>
      <c r="O229" t="s">
        <v>1686</v>
      </c>
      <c r="P229" t="s">
        <v>1687</v>
      </c>
      <c r="Q229" t="s">
        <v>1688</v>
      </c>
      <c r="R229" t="str">
        <f>IF(AND(Table1_2[[#This Row],[ratingcount]]&lt;1095,Table1_2[[#This Row],[Rating]]&gt;4.5),"1","0")</f>
        <v>0</v>
      </c>
      <c r="S229" t="str">
        <f>IF(AND(Table1_2[[#This Row],[ratingcount]]&gt;15995,Table1_2[[#This Row],[Rating]]&lt;3.8),"1","0")</f>
        <v>0</v>
      </c>
      <c r="T229" s="5">
        <f>IF(Table1_2[[#This Row],[discount_percentage]]&gt;0,Table1_2[[#This Row],[Rating]]/Table1_2[[#This Row],[discount_percentage]],"")</f>
        <v>5.2439024390243905</v>
      </c>
      <c r="U229" s="5">
        <f>IF(Table1_2[[#This Row],[discount_percentage]],Table1_2[[#This Row],[Rating]]/Table1_2[[#This Row],[discount_percentage]],"0")</f>
        <v>5.2439024390243905</v>
      </c>
    </row>
    <row r="230" spans="1:21" x14ac:dyDescent="0.45">
      <c r="A230" t="s">
        <v>7682</v>
      </c>
      <c r="B230" t="s">
        <v>7683</v>
      </c>
      <c r="C230" t="s">
        <v>12068</v>
      </c>
      <c r="D230" t="s">
        <v>12069</v>
      </c>
      <c r="E230">
        <v>1519</v>
      </c>
      <c r="F230">
        <v>3499</v>
      </c>
      <c r="G230" s="2">
        <v>0.56999999999999995</v>
      </c>
      <c r="H230">
        <v>4.3</v>
      </c>
      <c r="I230">
        <v>408</v>
      </c>
      <c r="J230" t="s">
        <v>7684</v>
      </c>
      <c r="K230" t="s">
        <v>7685</v>
      </c>
      <c r="L230" t="s">
        <v>7686</v>
      </c>
      <c r="M230" t="s">
        <v>7687</v>
      </c>
      <c r="N230" t="s">
        <v>7688</v>
      </c>
      <c r="O230" t="s">
        <v>7689</v>
      </c>
      <c r="P230" t="s">
        <v>7690</v>
      </c>
      <c r="Q230" t="s">
        <v>7691</v>
      </c>
      <c r="R230" t="str">
        <f>IF(AND(Table1_2[[#This Row],[ratingcount]]&lt;1095,Table1_2[[#This Row],[Rating]]&gt;4.5),"1","0")</f>
        <v>0</v>
      </c>
      <c r="S230" t="str">
        <f>IF(AND(Table1_2[[#This Row],[ratingcount]]&gt;15995,Table1_2[[#This Row],[Rating]]&lt;3.8),"1","0")</f>
        <v>0</v>
      </c>
      <c r="T230" s="5">
        <f>IF(Table1_2[[#This Row],[discount_percentage]]&gt;0,Table1_2[[#This Row],[Rating]]/Table1_2[[#This Row],[discount_percentage]],"")</f>
        <v>7.5438596491228074</v>
      </c>
      <c r="U230" s="5">
        <f>IF(Table1_2[[#This Row],[discount_percentage]],Table1_2[[#This Row],[Rating]]/Table1_2[[#This Row],[discount_percentage]],"0")</f>
        <v>7.5438596491228074</v>
      </c>
    </row>
    <row r="231" spans="1:21" x14ac:dyDescent="0.45">
      <c r="A231" t="s">
        <v>608</v>
      </c>
      <c r="B231" t="s">
        <v>609</v>
      </c>
      <c r="C231" t="s">
        <v>12076</v>
      </c>
      <c r="D231" t="s">
        <v>12077</v>
      </c>
      <c r="E231">
        <v>7999</v>
      </c>
      <c r="F231">
        <v>14990</v>
      </c>
      <c r="G231" s="2">
        <v>0.47</v>
      </c>
      <c r="H231">
        <v>4.3</v>
      </c>
      <c r="I231">
        <v>457</v>
      </c>
      <c r="J231" t="s">
        <v>610</v>
      </c>
      <c r="K231" t="s">
        <v>611</v>
      </c>
      <c r="L231" t="s">
        <v>612</v>
      </c>
      <c r="M231" t="s">
        <v>613</v>
      </c>
      <c r="N231" t="s">
        <v>614</v>
      </c>
      <c r="O231" t="s">
        <v>615</v>
      </c>
      <c r="P231" t="s">
        <v>616</v>
      </c>
      <c r="Q231" t="s">
        <v>617</v>
      </c>
      <c r="R231" t="str">
        <f>IF(AND(Table1_2[[#This Row],[ratingcount]]&lt;1095,Table1_2[[#This Row],[Rating]]&gt;4.5),"1","0")</f>
        <v>0</v>
      </c>
      <c r="S231" t="str">
        <f>IF(AND(Table1_2[[#This Row],[ratingcount]]&gt;15995,Table1_2[[#This Row],[Rating]]&lt;3.8),"1","0")</f>
        <v>0</v>
      </c>
      <c r="T231" s="5">
        <f>IF(Table1_2[[#This Row],[discount_percentage]]&gt;0,Table1_2[[#This Row],[Rating]]/Table1_2[[#This Row],[discount_percentage]],"")</f>
        <v>9.1489361702127656</v>
      </c>
      <c r="U231" s="5">
        <f>IF(Table1_2[[#This Row],[discount_percentage]],Table1_2[[#This Row],[Rating]]/Table1_2[[#This Row],[discount_percentage]],"0")</f>
        <v>9.1489361702127656</v>
      </c>
    </row>
    <row r="232" spans="1:21" x14ac:dyDescent="0.45">
      <c r="A232" t="s">
        <v>6987</v>
      </c>
      <c r="B232" t="s">
        <v>6988</v>
      </c>
      <c r="C232" t="s">
        <v>12076</v>
      </c>
      <c r="D232" t="s">
        <v>12318</v>
      </c>
      <c r="E232">
        <v>116</v>
      </c>
      <c r="F232">
        <v>200</v>
      </c>
      <c r="G232" s="2">
        <v>0.42</v>
      </c>
      <c r="H232">
        <v>4.3</v>
      </c>
      <c r="I232">
        <v>485</v>
      </c>
      <c r="J232" t="s">
        <v>6989</v>
      </c>
      <c r="K232" t="s">
        <v>6990</v>
      </c>
      <c r="L232" t="s">
        <v>6991</v>
      </c>
      <c r="M232" t="s">
        <v>6992</v>
      </c>
      <c r="N232" t="s">
        <v>6993</v>
      </c>
      <c r="O232" t="s">
        <v>6994</v>
      </c>
      <c r="P232" t="s">
        <v>6995</v>
      </c>
      <c r="Q232" t="s">
        <v>6996</v>
      </c>
      <c r="R232" t="str">
        <f>IF(AND(Table1_2[[#This Row],[ratingcount]]&lt;1095,Table1_2[[#This Row],[Rating]]&gt;4.5),"1","0")</f>
        <v>0</v>
      </c>
      <c r="S232" t="str">
        <f>IF(AND(Table1_2[[#This Row],[ratingcount]]&gt;15995,Table1_2[[#This Row],[Rating]]&lt;3.8),"1","0")</f>
        <v>0</v>
      </c>
      <c r="T232" s="5">
        <f>IF(Table1_2[[#This Row],[discount_percentage]]&gt;0,Table1_2[[#This Row],[Rating]]/Table1_2[[#This Row],[discount_percentage]],"")</f>
        <v>10.238095238095237</v>
      </c>
      <c r="U232" s="5">
        <f>IF(Table1_2[[#This Row],[discount_percentage]],Table1_2[[#This Row],[Rating]]/Table1_2[[#This Row],[discount_percentage]],"0")</f>
        <v>10.238095238095237</v>
      </c>
    </row>
    <row r="233" spans="1:21" x14ac:dyDescent="0.45">
      <c r="A233" t="s">
        <v>11332</v>
      </c>
      <c r="B233" t="s">
        <v>11333</v>
      </c>
      <c r="C233" t="s">
        <v>12321</v>
      </c>
      <c r="D233" t="s">
        <v>12464</v>
      </c>
      <c r="E233">
        <v>759</v>
      </c>
      <c r="F233">
        <v>1999</v>
      </c>
      <c r="G233" s="2">
        <v>0.62</v>
      </c>
      <c r="H233">
        <v>4.3</v>
      </c>
      <c r="I233">
        <v>532</v>
      </c>
      <c r="J233" t="s">
        <v>11334</v>
      </c>
      <c r="K233" t="s">
        <v>11335</v>
      </c>
      <c r="L233" t="s">
        <v>11336</v>
      </c>
      <c r="M233" t="s">
        <v>11337</v>
      </c>
      <c r="N233" t="s">
        <v>11338</v>
      </c>
      <c r="O233" t="s">
        <v>11339</v>
      </c>
      <c r="P233" t="s">
        <v>11340</v>
      </c>
      <c r="Q233" t="s">
        <v>11341</v>
      </c>
      <c r="R233" t="str">
        <f>IF(AND(Table1_2[[#This Row],[ratingcount]]&lt;1095,Table1_2[[#This Row],[Rating]]&gt;4.5),"1","0")</f>
        <v>0</v>
      </c>
      <c r="S233" t="str">
        <f>IF(AND(Table1_2[[#This Row],[ratingcount]]&gt;15995,Table1_2[[#This Row],[Rating]]&lt;3.8),"1","0")</f>
        <v>0</v>
      </c>
      <c r="T233" s="5">
        <f>IF(Table1_2[[#This Row],[discount_percentage]]&gt;0,Table1_2[[#This Row],[Rating]]/Table1_2[[#This Row],[discount_percentage]],"")</f>
        <v>6.935483870967742</v>
      </c>
      <c r="U233" s="5">
        <f>IF(Table1_2[[#This Row],[discount_percentage]],Table1_2[[#This Row],[Rating]]/Table1_2[[#This Row],[discount_percentage]],"0")</f>
        <v>6.935483870967742</v>
      </c>
    </row>
    <row r="234" spans="1:21" x14ac:dyDescent="0.45">
      <c r="A234" t="s">
        <v>11749</v>
      </c>
      <c r="B234" t="s">
        <v>11750</v>
      </c>
      <c r="C234" t="s">
        <v>12321</v>
      </c>
      <c r="D234" t="s">
        <v>12464</v>
      </c>
      <c r="E234">
        <v>5999</v>
      </c>
      <c r="F234">
        <v>11495</v>
      </c>
      <c r="G234" s="2">
        <v>0.48</v>
      </c>
      <c r="H234">
        <v>4.3</v>
      </c>
      <c r="I234">
        <v>534</v>
      </c>
      <c r="J234" t="s">
        <v>11751</v>
      </c>
      <c r="K234" t="s">
        <v>11752</v>
      </c>
      <c r="L234" t="s">
        <v>11753</v>
      </c>
      <c r="M234" t="s">
        <v>11754</v>
      </c>
      <c r="N234" t="s">
        <v>11755</v>
      </c>
      <c r="O234" t="s">
        <v>11756</v>
      </c>
      <c r="P234" t="s">
        <v>11757</v>
      </c>
      <c r="Q234" t="s">
        <v>11758</v>
      </c>
      <c r="R234" t="str">
        <f>IF(AND(Table1_2[[#This Row],[ratingcount]]&lt;1095,Table1_2[[#This Row],[Rating]]&gt;4.5),"1","0")</f>
        <v>0</v>
      </c>
      <c r="S234" t="str">
        <f>IF(AND(Table1_2[[#This Row],[ratingcount]]&gt;15995,Table1_2[[#This Row],[Rating]]&lt;3.8),"1","0")</f>
        <v>0</v>
      </c>
      <c r="T234" s="5">
        <f>IF(Table1_2[[#This Row],[discount_percentage]]&gt;0,Table1_2[[#This Row],[Rating]]/Table1_2[[#This Row],[discount_percentage]],"")</f>
        <v>8.9583333333333339</v>
      </c>
      <c r="U234" s="5">
        <f>IF(Table1_2[[#This Row],[discount_percentage]],Table1_2[[#This Row],[Rating]]/Table1_2[[#This Row],[discount_percentage]],"0")</f>
        <v>8.9583333333333339</v>
      </c>
    </row>
    <row r="235" spans="1:21" x14ac:dyDescent="0.45">
      <c r="A235" t="s">
        <v>10325</v>
      </c>
      <c r="B235" t="s">
        <v>10326</v>
      </c>
      <c r="C235" t="s">
        <v>12321</v>
      </c>
      <c r="D235" t="s">
        <v>12464</v>
      </c>
      <c r="E235">
        <v>2092</v>
      </c>
      <c r="F235">
        <v>4600</v>
      </c>
      <c r="G235" s="2">
        <v>0.55000000000000004</v>
      </c>
      <c r="H235">
        <v>4.3</v>
      </c>
      <c r="I235">
        <v>562</v>
      </c>
      <c r="J235" t="s">
        <v>10327</v>
      </c>
      <c r="K235" t="s">
        <v>10328</v>
      </c>
      <c r="L235" t="s">
        <v>10329</v>
      </c>
      <c r="M235" t="s">
        <v>10330</v>
      </c>
      <c r="N235" t="s">
        <v>10331</v>
      </c>
      <c r="O235" t="s">
        <v>10332</v>
      </c>
      <c r="P235" t="s">
        <v>10333</v>
      </c>
      <c r="Q235" t="s">
        <v>10334</v>
      </c>
      <c r="R235" t="str">
        <f>IF(AND(Table1_2[[#This Row],[ratingcount]]&lt;1095,Table1_2[[#This Row],[Rating]]&gt;4.5),"1","0")</f>
        <v>0</v>
      </c>
      <c r="S235" t="str">
        <f>IF(AND(Table1_2[[#This Row],[ratingcount]]&gt;15995,Table1_2[[#This Row],[Rating]]&lt;3.8),"1","0")</f>
        <v>0</v>
      </c>
      <c r="T235" s="5">
        <f>IF(Table1_2[[#This Row],[discount_percentage]]&gt;0,Table1_2[[#This Row],[Rating]]/Table1_2[[#This Row],[discount_percentage]],"")</f>
        <v>7.8181818181818175</v>
      </c>
      <c r="U235" s="5">
        <f>IF(Table1_2[[#This Row],[discount_percentage]],Table1_2[[#This Row],[Rating]]/Table1_2[[#This Row],[discount_percentage]],"0")</f>
        <v>7.8181818181818175</v>
      </c>
    </row>
    <row r="236" spans="1:21" x14ac:dyDescent="0.45">
      <c r="A236" t="s">
        <v>1978</v>
      </c>
      <c r="B236" t="s">
        <v>1979</v>
      </c>
      <c r="C236" t="s">
        <v>12076</v>
      </c>
      <c r="D236" t="s">
        <v>12077</v>
      </c>
      <c r="E236">
        <v>32990</v>
      </c>
      <c r="F236">
        <v>56790</v>
      </c>
      <c r="G236" s="2">
        <v>0.42</v>
      </c>
      <c r="H236">
        <v>4.3</v>
      </c>
      <c r="I236">
        <v>567</v>
      </c>
      <c r="J236" t="s">
        <v>1980</v>
      </c>
      <c r="K236" t="s">
        <v>1981</v>
      </c>
      <c r="L236" t="s">
        <v>1982</v>
      </c>
      <c r="M236" t="s">
        <v>1983</v>
      </c>
      <c r="N236" t="s">
        <v>12157</v>
      </c>
      <c r="O236" t="s">
        <v>1984</v>
      </c>
      <c r="P236" t="s">
        <v>1985</v>
      </c>
      <c r="Q236" t="s">
        <v>1986</v>
      </c>
      <c r="R236" t="str">
        <f>IF(AND(Table1_2[[#This Row],[ratingcount]]&lt;1095,Table1_2[[#This Row],[Rating]]&gt;4.5),"1","0")</f>
        <v>0</v>
      </c>
      <c r="S236" t="str">
        <f>IF(AND(Table1_2[[#This Row],[ratingcount]]&gt;15995,Table1_2[[#This Row],[Rating]]&lt;3.8),"1","0")</f>
        <v>0</v>
      </c>
      <c r="T236" s="5">
        <f>IF(Table1_2[[#This Row],[discount_percentage]]&gt;0,Table1_2[[#This Row],[Rating]]/Table1_2[[#This Row],[discount_percentage]],"")</f>
        <v>10.238095238095237</v>
      </c>
      <c r="U236" s="5">
        <f>IF(Table1_2[[#This Row],[discount_percentage]],Table1_2[[#This Row],[Rating]]/Table1_2[[#This Row],[discount_percentage]],"0")</f>
        <v>10.238095238095237</v>
      </c>
    </row>
    <row r="237" spans="1:21" x14ac:dyDescent="0.45">
      <c r="A237" t="s">
        <v>1054</v>
      </c>
      <c r="B237" t="s">
        <v>1055</v>
      </c>
      <c r="C237" t="s">
        <v>12076</v>
      </c>
      <c r="D237" t="s">
        <v>12077</v>
      </c>
      <c r="E237">
        <v>8499</v>
      </c>
      <c r="F237">
        <v>15999</v>
      </c>
      <c r="G237" s="2">
        <v>0.47</v>
      </c>
      <c r="H237">
        <v>4.3</v>
      </c>
      <c r="I237">
        <v>592</v>
      </c>
      <c r="J237" t="s">
        <v>1056</v>
      </c>
      <c r="K237" t="s">
        <v>1057</v>
      </c>
      <c r="L237" t="s">
        <v>1058</v>
      </c>
      <c r="M237" t="s">
        <v>1059</v>
      </c>
      <c r="N237" t="s">
        <v>1060</v>
      </c>
      <c r="O237" t="s">
        <v>12123</v>
      </c>
      <c r="P237" t="s">
        <v>1061</v>
      </c>
      <c r="Q237" t="s">
        <v>1062</v>
      </c>
      <c r="R237" t="str">
        <f>IF(AND(Table1_2[[#This Row],[ratingcount]]&lt;1095,Table1_2[[#This Row],[Rating]]&gt;4.5),"1","0")</f>
        <v>0</v>
      </c>
      <c r="S237" t="str">
        <f>IF(AND(Table1_2[[#This Row],[ratingcount]]&gt;15995,Table1_2[[#This Row],[Rating]]&lt;3.8),"1","0")</f>
        <v>0</v>
      </c>
      <c r="T237" s="5">
        <f>IF(Table1_2[[#This Row],[discount_percentage]]&gt;0,Table1_2[[#This Row],[Rating]]/Table1_2[[#This Row],[discount_percentage]],"")</f>
        <v>9.1489361702127656</v>
      </c>
      <c r="U237" s="5">
        <f>IF(Table1_2[[#This Row],[discount_percentage]],Table1_2[[#This Row],[Rating]]/Table1_2[[#This Row],[discount_percentage]],"0")</f>
        <v>9.1489361702127656</v>
      </c>
    </row>
    <row r="238" spans="1:21" x14ac:dyDescent="0.45">
      <c r="A238" t="s">
        <v>8966</v>
      </c>
      <c r="B238" t="s">
        <v>8967</v>
      </c>
      <c r="C238" t="s">
        <v>12321</v>
      </c>
      <c r="D238" t="s">
        <v>12464</v>
      </c>
      <c r="E238">
        <v>453</v>
      </c>
      <c r="F238">
        <v>999</v>
      </c>
      <c r="G238" s="2">
        <v>0.55000000000000004</v>
      </c>
      <c r="H238">
        <v>4.3</v>
      </c>
      <c r="I238">
        <v>610</v>
      </c>
      <c r="J238" t="s">
        <v>12520</v>
      </c>
      <c r="K238" t="s">
        <v>8968</v>
      </c>
      <c r="L238" t="s">
        <v>8969</v>
      </c>
      <c r="M238" t="s">
        <v>8970</v>
      </c>
      <c r="N238" t="s">
        <v>8971</v>
      </c>
      <c r="O238" t="s">
        <v>12521</v>
      </c>
      <c r="P238" t="s">
        <v>8972</v>
      </c>
      <c r="Q238" t="s">
        <v>8973</v>
      </c>
      <c r="R238" t="str">
        <f>IF(AND(Table1_2[[#This Row],[ratingcount]]&lt;1095,Table1_2[[#This Row],[Rating]]&gt;4.5),"1","0")</f>
        <v>0</v>
      </c>
      <c r="S238" t="str">
        <f>IF(AND(Table1_2[[#This Row],[ratingcount]]&gt;15995,Table1_2[[#This Row],[Rating]]&lt;3.8),"1","0")</f>
        <v>0</v>
      </c>
      <c r="T238" s="5">
        <f>IF(Table1_2[[#This Row],[discount_percentage]]&gt;0,Table1_2[[#This Row],[Rating]]/Table1_2[[#This Row],[discount_percentage]],"")</f>
        <v>7.8181818181818175</v>
      </c>
      <c r="U238" s="5">
        <f>IF(Table1_2[[#This Row],[discount_percentage]],Table1_2[[#This Row],[Rating]]/Table1_2[[#This Row],[discount_percentage]],"0")</f>
        <v>7.8181818181818175</v>
      </c>
    </row>
    <row r="239" spans="1:21" x14ac:dyDescent="0.45">
      <c r="A239" t="s">
        <v>8628</v>
      </c>
      <c r="B239" t="s">
        <v>8629</v>
      </c>
      <c r="C239" t="s">
        <v>12321</v>
      </c>
      <c r="D239" t="s">
        <v>12464</v>
      </c>
      <c r="E239">
        <v>353</v>
      </c>
      <c r="F239">
        <v>1199</v>
      </c>
      <c r="G239" s="2">
        <v>0.71</v>
      </c>
      <c r="H239">
        <v>4.3</v>
      </c>
      <c r="I239">
        <v>629</v>
      </c>
      <c r="J239" t="s">
        <v>8630</v>
      </c>
      <c r="K239" t="s">
        <v>8631</v>
      </c>
      <c r="L239" t="s">
        <v>8632</v>
      </c>
      <c r="M239" t="s">
        <v>8633</v>
      </c>
      <c r="N239" t="s">
        <v>8634</v>
      </c>
      <c r="O239" t="s">
        <v>8635</v>
      </c>
      <c r="P239" t="s">
        <v>8636</v>
      </c>
      <c r="Q239" t="s">
        <v>8637</v>
      </c>
      <c r="R239" t="str">
        <f>IF(AND(Table1_2[[#This Row],[ratingcount]]&lt;1095,Table1_2[[#This Row],[Rating]]&gt;4.5),"1","0")</f>
        <v>0</v>
      </c>
      <c r="S239" t="str">
        <f>IF(AND(Table1_2[[#This Row],[ratingcount]]&gt;15995,Table1_2[[#This Row],[Rating]]&lt;3.8),"1","0")</f>
        <v>0</v>
      </c>
      <c r="T239" s="5">
        <f>IF(Table1_2[[#This Row],[discount_percentage]]&gt;0,Table1_2[[#This Row],[Rating]]/Table1_2[[#This Row],[discount_percentage]],"")</f>
        <v>6.056338028169014</v>
      </c>
      <c r="U239" s="5">
        <f>IF(Table1_2[[#This Row],[discount_percentage]],Table1_2[[#This Row],[Rating]]/Table1_2[[#This Row],[discount_percentage]],"0")</f>
        <v>6.056338028169014</v>
      </c>
    </row>
    <row r="240" spans="1:21" x14ac:dyDescent="0.45">
      <c r="A240" t="s">
        <v>4333</v>
      </c>
      <c r="B240" t="s">
        <v>4334</v>
      </c>
      <c r="C240" t="s">
        <v>12076</v>
      </c>
      <c r="D240" t="s">
        <v>12206</v>
      </c>
      <c r="E240">
        <v>150</v>
      </c>
      <c r="F240">
        <v>599</v>
      </c>
      <c r="G240" s="2">
        <v>0.75</v>
      </c>
      <c r="H240">
        <v>4.3</v>
      </c>
      <c r="I240">
        <v>714</v>
      </c>
      <c r="J240" t="s">
        <v>4335</v>
      </c>
      <c r="K240" t="s">
        <v>4336</v>
      </c>
      <c r="L240" t="s">
        <v>4337</v>
      </c>
      <c r="M240" t="s">
        <v>4338</v>
      </c>
      <c r="N240" t="s">
        <v>4339</v>
      </c>
      <c r="O240" t="s">
        <v>4340</v>
      </c>
      <c r="P240" t="s">
        <v>4341</v>
      </c>
      <c r="Q240" t="s">
        <v>4342</v>
      </c>
      <c r="R240" t="str">
        <f>IF(AND(Table1_2[[#This Row],[ratingcount]]&lt;1095,Table1_2[[#This Row],[Rating]]&gt;4.5),"1","0")</f>
        <v>0</v>
      </c>
      <c r="S240" t="str">
        <f>IF(AND(Table1_2[[#This Row],[ratingcount]]&gt;15995,Table1_2[[#This Row],[Rating]]&lt;3.8),"1","0")</f>
        <v>0</v>
      </c>
      <c r="T240" s="5">
        <f>IF(Table1_2[[#This Row],[discount_percentage]]&gt;0,Table1_2[[#This Row],[Rating]]/Table1_2[[#This Row],[discount_percentage]],"")</f>
        <v>5.7333333333333334</v>
      </c>
      <c r="U240" s="5">
        <f>IF(Table1_2[[#This Row],[discount_percentage]],Table1_2[[#This Row],[Rating]]/Table1_2[[#This Row],[discount_percentage]],"0")</f>
        <v>5.7333333333333334</v>
      </c>
    </row>
    <row r="241" spans="1:21" x14ac:dyDescent="0.45">
      <c r="A241" t="s">
        <v>929</v>
      </c>
      <c r="B241" t="s">
        <v>930</v>
      </c>
      <c r="C241" t="s">
        <v>12068</v>
      </c>
      <c r="D241" t="s">
        <v>12069</v>
      </c>
      <c r="E241">
        <v>299</v>
      </c>
      <c r="F241">
        <v>999</v>
      </c>
      <c r="G241" s="2">
        <v>0.7</v>
      </c>
      <c r="H241">
        <v>4.3</v>
      </c>
      <c r="I241">
        <v>766</v>
      </c>
      <c r="J241" t="s">
        <v>931</v>
      </c>
      <c r="K241" t="s">
        <v>932</v>
      </c>
      <c r="L241" t="s">
        <v>933</v>
      </c>
      <c r="M241" t="s">
        <v>934</v>
      </c>
      <c r="N241" t="s">
        <v>935</v>
      </c>
      <c r="O241" t="s">
        <v>936</v>
      </c>
      <c r="P241" t="s">
        <v>937</v>
      </c>
      <c r="Q241" t="s">
        <v>938</v>
      </c>
      <c r="R241" t="str">
        <f>IF(AND(Table1_2[[#This Row],[ratingcount]]&lt;1095,Table1_2[[#This Row],[Rating]]&gt;4.5),"1","0")</f>
        <v>0</v>
      </c>
      <c r="S241" t="str">
        <f>IF(AND(Table1_2[[#This Row],[ratingcount]]&gt;15995,Table1_2[[#This Row],[Rating]]&lt;3.8),"1","0")</f>
        <v>0</v>
      </c>
      <c r="T241" s="5">
        <f>IF(Table1_2[[#This Row],[discount_percentage]]&gt;0,Table1_2[[#This Row],[Rating]]/Table1_2[[#This Row],[discount_percentage]],"")</f>
        <v>6.1428571428571432</v>
      </c>
      <c r="U241" s="5">
        <f>IF(Table1_2[[#This Row],[discount_percentage]],Table1_2[[#This Row],[Rating]]/Table1_2[[#This Row],[discount_percentage]],"0")</f>
        <v>6.1428571428571432</v>
      </c>
    </row>
    <row r="242" spans="1:21" x14ac:dyDescent="0.45">
      <c r="A242" t="s">
        <v>2641</v>
      </c>
      <c r="B242" t="s">
        <v>2642</v>
      </c>
      <c r="C242" t="s">
        <v>12068</v>
      </c>
      <c r="D242" t="s">
        <v>12069</v>
      </c>
      <c r="E242">
        <v>389</v>
      </c>
      <c r="F242">
        <v>999</v>
      </c>
      <c r="G242" s="2">
        <v>0.61</v>
      </c>
      <c r="H242">
        <v>4.3</v>
      </c>
      <c r="I242">
        <v>838</v>
      </c>
      <c r="J242" t="s">
        <v>12186</v>
      </c>
      <c r="K242" t="s">
        <v>2643</v>
      </c>
      <c r="L242" t="s">
        <v>2644</v>
      </c>
      <c r="M242" t="s">
        <v>2645</v>
      </c>
      <c r="N242" t="s">
        <v>2646</v>
      </c>
      <c r="O242" t="s">
        <v>2647</v>
      </c>
      <c r="P242" t="s">
        <v>2648</v>
      </c>
      <c r="Q242" t="s">
        <v>2649</v>
      </c>
      <c r="R242" t="str">
        <f>IF(AND(Table1_2[[#This Row],[ratingcount]]&lt;1095,Table1_2[[#This Row],[Rating]]&gt;4.5),"1","0")</f>
        <v>0</v>
      </c>
      <c r="S242" t="str">
        <f>IF(AND(Table1_2[[#This Row],[ratingcount]]&gt;15995,Table1_2[[#This Row],[Rating]]&lt;3.8),"1","0")</f>
        <v>0</v>
      </c>
      <c r="T242" s="5">
        <f>IF(Table1_2[[#This Row],[discount_percentage]]&gt;0,Table1_2[[#This Row],[Rating]]/Table1_2[[#This Row],[discount_percentage]],"")</f>
        <v>7.0491803278688527</v>
      </c>
      <c r="U242" s="5">
        <f>IF(Table1_2[[#This Row],[discount_percentage]],Table1_2[[#This Row],[Rating]]/Table1_2[[#This Row],[discount_percentage]],"0")</f>
        <v>7.0491803278688527</v>
      </c>
    </row>
    <row r="243" spans="1:21" x14ac:dyDescent="0.45">
      <c r="A243" t="s">
        <v>2766</v>
      </c>
      <c r="B243" t="s">
        <v>2767</v>
      </c>
      <c r="C243" t="s">
        <v>12068</v>
      </c>
      <c r="D243" t="s">
        <v>12069</v>
      </c>
      <c r="E243">
        <v>349</v>
      </c>
      <c r="F243">
        <v>999</v>
      </c>
      <c r="G243" s="2">
        <v>0.65</v>
      </c>
      <c r="H243">
        <v>4.3</v>
      </c>
      <c r="I243">
        <v>838</v>
      </c>
      <c r="J243" t="s">
        <v>12191</v>
      </c>
      <c r="K243" t="s">
        <v>2643</v>
      </c>
      <c r="L243" t="s">
        <v>2644</v>
      </c>
      <c r="M243" t="s">
        <v>2645</v>
      </c>
      <c r="N243" t="s">
        <v>2646</v>
      </c>
      <c r="O243" t="s">
        <v>2647</v>
      </c>
      <c r="P243" t="s">
        <v>2768</v>
      </c>
      <c r="Q243" t="s">
        <v>2769</v>
      </c>
      <c r="R243" t="str">
        <f>IF(AND(Table1_2[[#This Row],[ratingcount]]&lt;1095,Table1_2[[#This Row],[Rating]]&gt;4.5),"1","0")</f>
        <v>0</v>
      </c>
      <c r="S243" t="str">
        <f>IF(AND(Table1_2[[#This Row],[ratingcount]]&gt;15995,Table1_2[[#This Row],[Rating]]&lt;3.8),"1","0")</f>
        <v>0</v>
      </c>
      <c r="T243" s="5">
        <f>IF(Table1_2[[#This Row],[discount_percentage]]&gt;0,Table1_2[[#This Row],[Rating]]/Table1_2[[#This Row],[discount_percentage]],"")</f>
        <v>6.615384615384615</v>
      </c>
      <c r="U243" s="5">
        <f>IF(Table1_2[[#This Row],[discount_percentage]],Table1_2[[#This Row],[Rating]]/Table1_2[[#This Row],[discount_percentage]],"0")</f>
        <v>6.615384615384615</v>
      </c>
    </row>
    <row r="244" spans="1:21" x14ac:dyDescent="0.45">
      <c r="A244" t="s">
        <v>308</v>
      </c>
      <c r="B244" t="s">
        <v>309</v>
      </c>
      <c r="C244" t="s">
        <v>12068</v>
      </c>
      <c r="D244" t="s">
        <v>12069</v>
      </c>
      <c r="E244">
        <v>389</v>
      </c>
      <c r="F244">
        <v>1099</v>
      </c>
      <c r="G244" s="2">
        <v>0.65</v>
      </c>
      <c r="H244">
        <v>4.3</v>
      </c>
      <c r="I244">
        <v>974</v>
      </c>
      <c r="J244" t="s">
        <v>310</v>
      </c>
      <c r="K244" t="s">
        <v>311</v>
      </c>
      <c r="L244" t="s">
        <v>312</v>
      </c>
      <c r="M244" t="s">
        <v>313</v>
      </c>
      <c r="N244" t="s">
        <v>314</v>
      </c>
      <c r="O244" t="s">
        <v>315</v>
      </c>
      <c r="P244" t="s">
        <v>316</v>
      </c>
      <c r="Q244" t="s">
        <v>317</v>
      </c>
      <c r="R244" t="str">
        <f>IF(AND(Table1_2[[#This Row],[ratingcount]]&lt;1095,Table1_2[[#This Row],[Rating]]&gt;4.5),"1","0")</f>
        <v>0</v>
      </c>
      <c r="S244" t="str">
        <f>IF(AND(Table1_2[[#This Row],[ratingcount]]&gt;15995,Table1_2[[#This Row],[Rating]]&lt;3.8),"1","0")</f>
        <v>0</v>
      </c>
      <c r="T244" s="5">
        <f>IF(Table1_2[[#This Row],[discount_percentage]]&gt;0,Table1_2[[#This Row],[Rating]]/Table1_2[[#This Row],[discount_percentage]],"")</f>
        <v>6.615384615384615</v>
      </c>
      <c r="U244" s="5">
        <f>IF(Table1_2[[#This Row],[discount_percentage]],Table1_2[[#This Row],[Rating]]/Table1_2[[#This Row],[discount_percentage]],"0")</f>
        <v>6.615384615384615</v>
      </c>
    </row>
    <row r="245" spans="1:21" x14ac:dyDescent="0.45">
      <c r="A245" t="s">
        <v>1299</v>
      </c>
      <c r="B245" t="s">
        <v>1300</v>
      </c>
      <c r="C245" t="s">
        <v>12068</v>
      </c>
      <c r="D245" t="s">
        <v>12069</v>
      </c>
      <c r="E245">
        <v>339</v>
      </c>
      <c r="F245">
        <v>1099</v>
      </c>
      <c r="G245" s="2">
        <v>0.69</v>
      </c>
      <c r="H245">
        <v>4.3</v>
      </c>
      <c r="I245">
        <v>974</v>
      </c>
      <c r="J245" t="s">
        <v>1301</v>
      </c>
      <c r="K245" t="s">
        <v>311</v>
      </c>
      <c r="L245" t="s">
        <v>312</v>
      </c>
      <c r="M245" t="s">
        <v>313</v>
      </c>
      <c r="N245" t="s">
        <v>314</v>
      </c>
      <c r="O245" t="s">
        <v>315</v>
      </c>
      <c r="P245" t="s">
        <v>1302</v>
      </c>
      <c r="Q245" t="s">
        <v>1303</v>
      </c>
      <c r="R245" t="str">
        <f>IF(AND(Table1_2[[#This Row],[ratingcount]]&lt;1095,Table1_2[[#This Row],[Rating]]&gt;4.5),"1","0")</f>
        <v>0</v>
      </c>
      <c r="S245" t="str">
        <f>IF(AND(Table1_2[[#This Row],[ratingcount]]&gt;15995,Table1_2[[#This Row],[Rating]]&lt;3.8),"1","0")</f>
        <v>0</v>
      </c>
      <c r="T245" s="5">
        <f>IF(Table1_2[[#This Row],[discount_percentage]]&gt;0,Table1_2[[#This Row],[Rating]]/Table1_2[[#This Row],[discount_percentage]],"")</f>
        <v>6.2318840579710146</v>
      </c>
      <c r="U245" s="5">
        <f>IF(Table1_2[[#This Row],[discount_percentage]],Table1_2[[#This Row],[Rating]]/Table1_2[[#This Row],[discount_percentage]],"0")</f>
        <v>6.2318840579710146</v>
      </c>
    </row>
    <row r="246" spans="1:21" x14ac:dyDescent="0.45">
      <c r="A246" t="s">
        <v>5643</v>
      </c>
      <c r="B246" t="s">
        <v>5644</v>
      </c>
      <c r="C246" t="s">
        <v>12076</v>
      </c>
      <c r="D246" t="s">
        <v>12318</v>
      </c>
      <c r="E246">
        <v>159</v>
      </c>
      <c r="F246">
        <v>180</v>
      </c>
      <c r="G246" s="2">
        <v>0.12</v>
      </c>
      <c r="H246">
        <v>4.3</v>
      </c>
      <c r="I246">
        <v>989</v>
      </c>
      <c r="J246" t="s">
        <v>5645</v>
      </c>
      <c r="K246" t="s">
        <v>5646</v>
      </c>
      <c r="L246" t="s">
        <v>5647</v>
      </c>
      <c r="M246" t="s">
        <v>5648</v>
      </c>
      <c r="N246" t="s">
        <v>5649</v>
      </c>
      <c r="O246" t="s">
        <v>5650</v>
      </c>
      <c r="P246" t="s">
        <v>5651</v>
      </c>
      <c r="Q246" t="s">
        <v>5652</v>
      </c>
      <c r="R246" t="str">
        <f>IF(AND(Table1_2[[#This Row],[ratingcount]]&lt;1095,Table1_2[[#This Row],[Rating]]&gt;4.5),"1","0")</f>
        <v>0</v>
      </c>
      <c r="S246" t="str">
        <f>IF(AND(Table1_2[[#This Row],[ratingcount]]&gt;15995,Table1_2[[#This Row],[Rating]]&lt;3.8),"1","0")</f>
        <v>0</v>
      </c>
      <c r="T246" s="5">
        <f>IF(Table1_2[[#This Row],[discount_percentage]]&gt;0,Table1_2[[#This Row],[Rating]]/Table1_2[[#This Row],[discount_percentage]],"")</f>
        <v>35.833333333333336</v>
      </c>
      <c r="U246" s="5">
        <f>IF(Table1_2[[#This Row],[discount_percentage]],Table1_2[[#This Row],[Rating]]/Table1_2[[#This Row],[discount_percentage]],"0")</f>
        <v>35.833333333333336</v>
      </c>
    </row>
    <row r="247" spans="1:21" x14ac:dyDescent="0.45">
      <c r="A247" t="s">
        <v>8600</v>
      </c>
      <c r="B247" t="s">
        <v>8601</v>
      </c>
      <c r="C247" t="s">
        <v>12321</v>
      </c>
      <c r="D247" t="s">
        <v>12464</v>
      </c>
      <c r="E247">
        <v>4789</v>
      </c>
      <c r="F247">
        <v>8990</v>
      </c>
      <c r="G247" s="2">
        <v>0.47</v>
      </c>
      <c r="H247">
        <v>4.3</v>
      </c>
      <c r="I247">
        <v>1017</v>
      </c>
      <c r="J247" t="s">
        <v>8602</v>
      </c>
      <c r="K247" t="s">
        <v>8603</v>
      </c>
      <c r="L247" t="s">
        <v>8604</v>
      </c>
      <c r="M247" t="s">
        <v>8605</v>
      </c>
      <c r="N247" t="s">
        <v>8606</v>
      </c>
      <c r="O247" t="s">
        <v>8607</v>
      </c>
      <c r="P247" t="s">
        <v>8608</v>
      </c>
      <c r="Q247" t="s">
        <v>8609</v>
      </c>
      <c r="R247" t="str">
        <f>IF(AND(Table1_2[[#This Row],[ratingcount]]&lt;1095,Table1_2[[#This Row],[Rating]]&gt;4.5),"1","0")</f>
        <v>0</v>
      </c>
      <c r="S247" t="str">
        <f>IF(AND(Table1_2[[#This Row],[ratingcount]]&gt;15995,Table1_2[[#This Row],[Rating]]&lt;3.8),"1","0")</f>
        <v>0</v>
      </c>
      <c r="T247" s="5">
        <f>IF(Table1_2[[#This Row],[discount_percentage]]&gt;0,Table1_2[[#This Row],[Rating]]/Table1_2[[#This Row],[discount_percentage]],"")</f>
        <v>9.1489361702127656</v>
      </c>
      <c r="U247" s="5">
        <f>IF(Table1_2[[#This Row],[discount_percentage]],Table1_2[[#This Row],[Rating]]/Table1_2[[#This Row],[discount_percentage]],"0")</f>
        <v>9.1489361702127656</v>
      </c>
    </row>
    <row r="248" spans="1:21" x14ac:dyDescent="0.45">
      <c r="A248" t="s">
        <v>969</v>
      </c>
      <c r="B248" t="s">
        <v>970</v>
      </c>
      <c r="C248" t="s">
        <v>12076</v>
      </c>
      <c r="D248" t="s">
        <v>12077</v>
      </c>
      <c r="E248">
        <v>15990</v>
      </c>
      <c r="F248">
        <v>23990</v>
      </c>
      <c r="G248" s="2">
        <v>0.33</v>
      </c>
      <c r="H248">
        <v>4.3</v>
      </c>
      <c r="I248">
        <v>1035</v>
      </c>
      <c r="J248" t="s">
        <v>971</v>
      </c>
      <c r="K248" t="s">
        <v>972</v>
      </c>
      <c r="L248" t="s">
        <v>973</v>
      </c>
      <c r="M248" t="s">
        <v>974</v>
      </c>
      <c r="N248" t="s">
        <v>12118</v>
      </c>
      <c r="O248" t="s">
        <v>975</v>
      </c>
      <c r="P248" t="s">
        <v>976</v>
      </c>
      <c r="Q248" t="s">
        <v>977</v>
      </c>
      <c r="R248" t="str">
        <f>IF(AND(Table1_2[[#This Row],[ratingcount]]&lt;1095,Table1_2[[#This Row],[Rating]]&gt;4.5),"1","0")</f>
        <v>0</v>
      </c>
      <c r="S248" t="str">
        <f>IF(AND(Table1_2[[#This Row],[ratingcount]]&gt;15995,Table1_2[[#This Row],[Rating]]&lt;3.8),"1","0")</f>
        <v>0</v>
      </c>
      <c r="T248" s="5">
        <f>IF(Table1_2[[#This Row],[discount_percentage]]&gt;0,Table1_2[[#This Row],[Rating]]/Table1_2[[#This Row],[discount_percentage]],"")</f>
        <v>13.030303030303029</v>
      </c>
      <c r="U248" s="5">
        <f>IF(Table1_2[[#This Row],[discount_percentage]],Table1_2[[#This Row],[Rating]]/Table1_2[[#This Row],[discount_percentage]],"0")</f>
        <v>13.030303030303029</v>
      </c>
    </row>
    <row r="249" spans="1:21" x14ac:dyDescent="0.45">
      <c r="A249" t="s">
        <v>4043</v>
      </c>
      <c r="B249" t="s">
        <v>4044</v>
      </c>
      <c r="C249" t="s">
        <v>12076</v>
      </c>
      <c r="D249" t="s">
        <v>12206</v>
      </c>
      <c r="E249">
        <v>689</v>
      </c>
      <c r="F249">
        <v>1999</v>
      </c>
      <c r="G249" s="2">
        <v>0.66</v>
      </c>
      <c r="H249">
        <v>4.3</v>
      </c>
      <c r="I249">
        <v>1193</v>
      </c>
      <c r="J249" t="s">
        <v>4045</v>
      </c>
      <c r="K249" t="s">
        <v>4046</v>
      </c>
      <c r="L249" t="s">
        <v>4047</v>
      </c>
      <c r="M249" t="s">
        <v>4048</v>
      </c>
      <c r="N249" t="s">
        <v>12279</v>
      </c>
      <c r="O249" t="s">
        <v>4049</v>
      </c>
      <c r="P249" t="s">
        <v>4050</v>
      </c>
      <c r="Q249" t="s">
        <v>4051</v>
      </c>
      <c r="R249" t="str">
        <f>IF(AND(Table1_2[[#This Row],[ratingcount]]&lt;1095,Table1_2[[#This Row],[Rating]]&gt;4.5),"1","0")</f>
        <v>0</v>
      </c>
      <c r="S249" t="str">
        <f>IF(AND(Table1_2[[#This Row],[ratingcount]]&gt;15995,Table1_2[[#This Row],[Rating]]&lt;3.8),"1","0")</f>
        <v>0</v>
      </c>
      <c r="T249" s="5">
        <f>IF(Table1_2[[#This Row],[discount_percentage]]&gt;0,Table1_2[[#This Row],[Rating]]/Table1_2[[#This Row],[discount_percentage]],"")</f>
        <v>6.5151515151515147</v>
      </c>
      <c r="U249" s="5">
        <f>IF(Table1_2[[#This Row],[discount_percentage]],Table1_2[[#This Row],[Rating]]/Table1_2[[#This Row],[discount_percentage]],"0")</f>
        <v>6.5151515151515147</v>
      </c>
    </row>
    <row r="250" spans="1:21" x14ac:dyDescent="0.45">
      <c r="A250" t="s">
        <v>1835</v>
      </c>
      <c r="B250" t="s">
        <v>1836</v>
      </c>
      <c r="C250" t="s">
        <v>12076</v>
      </c>
      <c r="D250" t="s">
        <v>12077</v>
      </c>
      <c r="E250">
        <v>173</v>
      </c>
      <c r="F250">
        <v>999</v>
      </c>
      <c r="G250" s="2">
        <v>0.83</v>
      </c>
      <c r="H250">
        <v>4.3</v>
      </c>
      <c r="I250">
        <v>1237</v>
      </c>
      <c r="J250" t="s">
        <v>1837</v>
      </c>
      <c r="K250" t="s">
        <v>1838</v>
      </c>
      <c r="L250" t="s">
        <v>1839</v>
      </c>
      <c r="M250" t="s">
        <v>1840</v>
      </c>
      <c r="N250" t="s">
        <v>1841</v>
      </c>
      <c r="O250" t="s">
        <v>1842</v>
      </c>
      <c r="P250" t="s">
        <v>1843</v>
      </c>
      <c r="Q250" t="s">
        <v>1844</v>
      </c>
      <c r="R250" t="str">
        <f>IF(AND(Table1_2[[#This Row],[ratingcount]]&lt;1095,Table1_2[[#This Row],[Rating]]&gt;4.5),"1","0")</f>
        <v>0</v>
      </c>
      <c r="S250" t="str">
        <f>IF(AND(Table1_2[[#This Row],[ratingcount]]&gt;15995,Table1_2[[#This Row],[Rating]]&lt;3.8),"1","0")</f>
        <v>0</v>
      </c>
      <c r="T250" s="5">
        <f>IF(Table1_2[[#This Row],[discount_percentage]]&gt;0,Table1_2[[#This Row],[Rating]]/Table1_2[[#This Row],[discount_percentage]],"")</f>
        <v>5.1807228915662655</v>
      </c>
      <c r="U250" s="5">
        <f>IF(Table1_2[[#This Row],[discount_percentage]],Table1_2[[#This Row],[Rating]]/Table1_2[[#This Row],[discount_percentage]],"0")</f>
        <v>5.1807228915662655</v>
      </c>
    </row>
    <row r="251" spans="1:21" x14ac:dyDescent="0.45">
      <c r="A251" t="s">
        <v>7214</v>
      </c>
      <c r="B251" t="s">
        <v>7215</v>
      </c>
      <c r="C251" t="s">
        <v>12068</v>
      </c>
      <c r="D251" t="s">
        <v>12329</v>
      </c>
      <c r="E251">
        <v>549</v>
      </c>
      <c r="F251">
        <v>1999</v>
      </c>
      <c r="G251" s="2">
        <v>0.73</v>
      </c>
      <c r="H251">
        <v>4.3</v>
      </c>
      <c r="I251">
        <v>1367</v>
      </c>
      <c r="J251" t="s">
        <v>7216</v>
      </c>
      <c r="K251" t="s">
        <v>7217</v>
      </c>
      <c r="L251" t="s">
        <v>7218</v>
      </c>
      <c r="M251" t="s">
        <v>7219</v>
      </c>
      <c r="N251" t="s">
        <v>7220</v>
      </c>
      <c r="O251" t="s">
        <v>7221</v>
      </c>
      <c r="P251" t="s">
        <v>7222</v>
      </c>
      <c r="Q251" t="s">
        <v>7223</v>
      </c>
      <c r="R251" t="str">
        <f>IF(AND(Table1_2[[#This Row],[ratingcount]]&lt;1095,Table1_2[[#This Row],[Rating]]&gt;4.5),"1","0")</f>
        <v>0</v>
      </c>
      <c r="S251" t="str">
        <f>IF(AND(Table1_2[[#This Row],[ratingcount]]&gt;15995,Table1_2[[#This Row],[Rating]]&lt;3.8),"1","0")</f>
        <v>0</v>
      </c>
      <c r="T251" s="5">
        <f>IF(Table1_2[[#This Row],[discount_percentage]]&gt;0,Table1_2[[#This Row],[Rating]]/Table1_2[[#This Row],[discount_percentage]],"")</f>
        <v>5.8904109589041092</v>
      </c>
      <c r="U251" s="5">
        <f>IF(Table1_2[[#This Row],[discount_percentage]],Table1_2[[#This Row],[Rating]]/Table1_2[[#This Row],[discount_percentage]],"0")</f>
        <v>5.8904109589041092</v>
      </c>
    </row>
    <row r="252" spans="1:21" x14ac:dyDescent="0.45">
      <c r="A252" t="s">
        <v>1162</v>
      </c>
      <c r="B252" t="s">
        <v>1163</v>
      </c>
      <c r="C252" t="s">
        <v>12076</v>
      </c>
      <c r="D252" t="s">
        <v>12077</v>
      </c>
      <c r="E252">
        <v>30990</v>
      </c>
      <c r="F252">
        <v>49990</v>
      </c>
      <c r="G252" s="2">
        <v>0.38</v>
      </c>
      <c r="H252">
        <v>4.3</v>
      </c>
      <c r="I252">
        <v>1376</v>
      </c>
      <c r="J252" t="s">
        <v>1164</v>
      </c>
      <c r="K252" t="s">
        <v>1165</v>
      </c>
      <c r="L252" t="s">
        <v>1166</v>
      </c>
      <c r="M252" t="s">
        <v>1167</v>
      </c>
      <c r="N252" t="s">
        <v>1168</v>
      </c>
      <c r="O252" t="s">
        <v>1169</v>
      </c>
      <c r="P252" t="s">
        <v>1170</v>
      </c>
      <c r="Q252" t="s">
        <v>1171</v>
      </c>
      <c r="R252" t="str">
        <f>IF(AND(Table1_2[[#This Row],[ratingcount]]&lt;1095,Table1_2[[#This Row],[Rating]]&gt;4.5),"1","0")</f>
        <v>0</v>
      </c>
      <c r="S252" t="str">
        <f>IF(AND(Table1_2[[#This Row],[ratingcount]]&gt;15995,Table1_2[[#This Row],[Rating]]&lt;3.8),"1","0")</f>
        <v>0</v>
      </c>
      <c r="T252" s="5">
        <f>IF(Table1_2[[#This Row],[discount_percentage]]&gt;0,Table1_2[[#This Row],[Rating]]/Table1_2[[#This Row],[discount_percentage]],"")</f>
        <v>11.315789473684211</v>
      </c>
      <c r="U252" s="5">
        <f>IF(Table1_2[[#This Row],[discount_percentage]],Table1_2[[#This Row],[Rating]]/Table1_2[[#This Row],[discount_percentage]],"0")</f>
        <v>11.315789473684211</v>
      </c>
    </row>
    <row r="253" spans="1:21" x14ac:dyDescent="0.45">
      <c r="A253" t="s">
        <v>2382</v>
      </c>
      <c r="B253" t="s">
        <v>2383</v>
      </c>
      <c r="C253" t="s">
        <v>12076</v>
      </c>
      <c r="D253" t="s">
        <v>12077</v>
      </c>
      <c r="E253">
        <v>47990</v>
      </c>
      <c r="F253">
        <v>79990</v>
      </c>
      <c r="G253" s="2">
        <v>0.4</v>
      </c>
      <c r="H253">
        <v>4.3</v>
      </c>
      <c r="I253">
        <v>1376</v>
      </c>
      <c r="J253" t="s">
        <v>1164</v>
      </c>
      <c r="K253" t="s">
        <v>1165</v>
      </c>
      <c r="L253" t="s">
        <v>1166</v>
      </c>
      <c r="M253" t="s">
        <v>1167</v>
      </c>
      <c r="N253" t="s">
        <v>1168</v>
      </c>
      <c r="O253" t="s">
        <v>1169</v>
      </c>
      <c r="P253" t="s">
        <v>2384</v>
      </c>
      <c r="Q253" t="s">
        <v>2385</v>
      </c>
      <c r="R253" t="str">
        <f>IF(AND(Table1_2[[#This Row],[ratingcount]]&lt;1095,Table1_2[[#This Row],[Rating]]&gt;4.5),"1","0")</f>
        <v>0</v>
      </c>
      <c r="S253" t="str">
        <f>IF(AND(Table1_2[[#This Row],[ratingcount]]&gt;15995,Table1_2[[#This Row],[Rating]]&lt;3.8),"1","0")</f>
        <v>0</v>
      </c>
      <c r="T253" s="5">
        <f>IF(Table1_2[[#This Row],[discount_percentage]]&gt;0,Table1_2[[#This Row],[Rating]]/Table1_2[[#This Row],[discount_percentage]],"")</f>
        <v>10.749999999999998</v>
      </c>
      <c r="U253" s="5">
        <f>IF(Table1_2[[#This Row],[discount_percentage]],Table1_2[[#This Row],[Rating]]/Table1_2[[#This Row],[discount_percentage]],"0")</f>
        <v>10.749999999999998</v>
      </c>
    </row>
    <row r="254" spans="1:21" x14ac:dyDescent="0.45">
      <c r="A254" t="s">
        <v>4310</v>
      </c>
      <c r="B254" t="s">
        <v>4311</v>
      </c>
      <c r="C254" t="s">
        <v>12076</v>
      </c>
      <c r="D254" t="s">
        <v>12206</v>
      </c>
      <c r="E254">
        <v>7915</v>
      </c>
      <c r="F254">
        <v>9999</v>
      </c>
      <c r="G254" s="2">
        <v>0.21</v>
      </c>
      <c r="H254">
        <v>4.3</v>
      </c>
      <c r="I254">
        <v>1376</v>
      </c>
      <c r="J254" t="s">
        <v>4312</v>
      </c>
      <c r="K254" t="s">
        <v>4313</v>
      </c>
      <c r="L254" t="s">
        <v>4314</v>
      </c>
      <c r="M254" t="s">
        <v>4315</v>
      </c>
      <c r="N254" t="s">
        <v>4316</v>
      </c>
      <c r="O254" t="s">
        <v>4317</v>
      </c>
      <c r="P254" t="s">
        <v>4318</v>
      </c>
      <c r="Q254" t="s">
        <v>4319</v>
      </c>
      <c r="R254" t="str">
        <f>IF(AND(Table1_2[[#This Row],[ratingcount]]&lt;1095,Table1_2[[#This Row],[Rating]]&gt;4.5),"1","0")</f>
        <v>0</v>
      </c>
      <c r="S254" t="str">
        <f>IF(AND(Table1_2[[#This Row],[ratingcount]]&gt;15995,Table1_2[[#This Row],[Rating]]&lt;3.8),"1","0")</f>
        <v>0</v>
      </c>
      <c r="T254" s="5">
        <f>IF(Table1_2[[#This Row],[discount_percentage]]&gt;0,Table1_2[[#This Row],[Rating]]/Table1_2[[#This Row],[discount_percentage]],"")</f>
        <v>20.476190476190474</v>
      </c>
      <c r="U254" s="5">
        <f>IF(Table1_2[[#This Row],[discount_percentage]],Table1_2[[#This Row],[Rating]]/Table1_2[[#This Row],[discount_percentage]],"0")</f>
        <v>20.476190476190474</v>
      </c>
    </row>
    <row r="255" spans="1:21" x14ac:dyDescent="0.45">
      <c r="A255" t="s">
        <v>9705</v>
      </c>
      <c r="B255" t="s">
        <v>9706</v>
      </c>
      <c r="C255" t="s">
        <v>12321</v>
      </c>
      <c r="D255" t="s">
        <v>12464</v>
      </c>
      <c r="E255">
        <v>1052</v>
      </c>
      <c r="F255">
        <v>1790</v>
      </c>
      <c r="G255" s="2">
        <v>0.41</v>
      </c>
      <c r="H255">
        <v>4.3</v>
      </c>
      <c r="I255">
        <v>1404</v>
      </c>
      <c r="J255" t="s">
        <v>9707</v>
      </c>
      <c r="K255" t="s">
        <v>9708</v>
      </c>
      <c r="L255" t="s">
        <v>9709</v>
      </c>
      <c r="M255" t="s">
        <v>9710</v>
      </c>
      <c r="N255" t="s">
        <v>9711</v>
      </c>
      <c r="O255" t="s">
        <v>9712</v>
      </c>
      <c r="P255" t="s">
        <v>9713</v>
      </c>
      <c r="Q255" t="s">
        <v>9714</v>
      </c>
      <c r="R255" t="str">
        <f>IF(AND(Table1_2[[#This Row],[ratingcount]]&lt;1095,Table1_2[[#This Row],[Rating]]&gt;4.5),"1","0")</f>
        <v>0</v>
      </c>
      <c r="S255" t="str">
        <f>IF(AND(Table1_2[[#This Row],[ratingcount]]&gt;15995,Table1_2[[#This Row],[Rating]]&lt;3.8),"1","0")</f>
        <v>0</v>
      </c>
      <c r="T255" s="5">
        <f>IF(Table1_2[[#This Row],[discount_percentage]]&gt;0,Table1_2[[#This Row],[Rating]]/Table1_2[[#This Row],[discount_percentage]],"")</f>
        <v>10.487804878048781</v>
      </c>
      <c r="U255" s="5">
        <f>IF(Table1_2[[#This Row],[discount_percentage]],Table1_2[[#This Row],[Rating]]/Table1_2[[#This Row],[discount_percentage]],"0")</f>
        <v>10.487804878048781</v>
      </c>
    </row>
    <row r="256" spans="1:21" x14ac:dyDescent="0.45">
      <c r="A256" t="s">
        <v>11155</v>
      </c>
      <c r="B256" t="s">
        <v>11156</v>
      </c>
      <c r="C256" t="s">
        <v>12321</v>
      </c>
      <c r="D256" t="s">
        <v>12464</v>
      </c>
      <c r="E256">
        <v>499</v>
      </c>
      <c r="F256">
        <v>999</v>
      </c>
      <c r="G256" s="2">
        <v>0.5</v>
      </c>
      <c r="H256">
        <v>4.3</v>
      </c>
      <c r="I256">
        <v>1436</v>
      </c>
      <c r="J256" t="s">
        <v>11157</v>
      </c>
      <c r="K256" t="s">
        <v>11158</v>
      </c>
      <c r="L256" t="s">
        <v>11159</v>
      </c>
      <c r="M256" t="s">
        <v>11160</v>
      </c>
      <c r="N256" t="s">
        <v>12612</v>
      </c>
      <c r="O256" t="s">
        <v>12613</v>
      </c>
      <c r="P256" t="s">
        <v>11161</v>
      </c>
      <c r="Q256" t="s">
        <v>11162</v>
      </c>
      <c r="R256" t="str">
        <f>IF(AND(Table1_2[[#This Row],[ratingcount]]&lt;1095,Table1_2[[#This Row],[Rating]]&gt;4.5),"1","0")</f>
        <v>0</v>
      </c>
      <c r="S256" t="str">
        <f>IF(AND(Table1_2[[#This Row],[ratingcount]]&gt;15995,Table1_2[[#This Row],[Rating]]&lt;3.8),"1","0")</f>
        <v>0</v>
      </c>
      <c r="T256" s="5">
        <f>IF(Table1_2[[#This Row],[discount_percentage]]&gt;0,Table1_2[[#This Row],[Rating]]/Table1_2[[#This Row],[discount_percentage]],"")</f>
        <v>8.6</v>
      </c>
      <c r="U256" s="5">
        <f>IF(Table1_2[[#This Row],[discount_percentage]],Table1_2[[#This Row],[Rating]]/Table1_2[[#This Row],[discount_percentage]],"0")</f>
        <v>8.6</v>
      </c>
    </row>
    <row r="257" spans="1:21" x14ac:dyDescent="0.45">
      <c r="A257" t="s">
        <v>4343</v>
      </c>
      <c r="B257" t="s">
        <v>4344</v>
      </c>
      <c r="C257" t="s">
        <v>12076</v>
      </c>
      <c r="D257" t="s">
        <v>12206</v>
      </c>
      <c r="E257">
        <v>474</v>
      </c>
      <c r="F257">
        <v>1799</v>
      </c>
      <c r="G257" s="2">
        <v>0.74</v>
      </c>
      <c r="H257">
        <v>4.3</v>
      </c>
      <c r="I257">
        <v>1454</v>
      </c>
      <c r="J257" t="s">
        <v>4345</v>
      </c>
      <c r="K257" t="s">
        <v>4346</v>
      </c>
      <c r="L257" t="s">
        <v>4347</v>
      </c>
      <c r="M257" t="s">
        <v>4348</v>
      </c>
      <c r="N257" t="s">
        <v>4349</v>
      </c>
      <c r="O257" t="s">
        <v>4350</v>
      </c>
      <c r="P257" t="s">
        <v>4351</v>
      </c>
      <c r="Q257" t="s">
        <v>4352</v>
      </c>
      <c r="R257" t="str">
        <f>IF(AND(Table1_2[[#This Row],[ratingcount]]&lt;1095,Table1_2[[#This Row],[Rating]]&gt;4.5),"1","0")</f>
        <v>0</v>
      </c>
      <c r="S257" t="str">
        <f>IF(AND(Table1_2[[#This Row],[ratingcount]]&gt;15995,Table1_2[[#This Row],[Rating]]&lt;3.8),"1","0")</f>
        <v>0</v>
      </c>
      <c r="T257" s="5">
        <f>IF(Table1_2[[#This Row],[discount_percentage]]&gt;0,Table1_2[[#This Row],[Rating]]/Table1_2[[#This Row],[discount_percentage]],"")</f>
        <v>5.8108108108108105</v>
      </c>
      <c r="U257" s="5">
        <f>IF(Table1_2[[#This Row],[discount_percentage]],Table1_2[[#This Row],[Rating]]/Table1_2[[#This Row],[discount_percentage]],"0")</f>
        <v>5.8108108108108105</v>
      </c>
    </row>
    <row r="258" spans="1:21" x14ac:dyDescent="0.45">
      <c r="A258" t="s">
        <v>7799</v>
      </c>
      <c r="B258" t="s">
        <v>7800</v>
      </c>
      <c r="C258" t="s">
        <v>12068</v>
      </c>
      <c r="D258" t="s">
        <v>12069</v>
      </c>
      <c r="E258">
        <v>298</v>
      </c>
      <c r="F258">
        <v>999</v>
      </c>
      <c r="G258" s="2">
        <v>0.7</v>
      </c>
      <c r="H258">
        <v>4.3</v>
      </c>
      <c r="I258">
        <v>1552</v>
      </c>
      <c r="J258" t="s">
        <v>7801</v>
      </c>
      <c r="K258" t="s">
        <v>7802</v>
      </c>
      <c r="L258" t="s">
        <v>7803</v>
      </c>
      <c r="M258" t="s">
        <v>7804</v>
      </c>
      <c r="N258" t="s">
        <v>12463</v>
      </c>
      <c r="O258" t="s">
        <v>7805</v>
      </c>
      <c r="P258" t="s">
        <v>7806</v>
      </c>
      <c r="Q258" t="s">
        <v>7807</v>
      </c>
      <c r="R258" t="str">
        <f>IF(AND(Table1_2[[#This Row],[ratingcount]]&lt;1095,Table1_2[[#This Row],[Rating]]&gt;4.5),"1","0")</f>
        <v>0</v>
      </c>
      <c r="S258" t="str">
        <f>IF(AND(Table1_2[[#This Row],[ratingcount]]&gt;15995,Table1_2[[#This Row],[Rating]]&lt;3.8),"1","0")</f>
        <v>0</v>
      </c>
      <c r="T258" s="5">
        <f>IF(Table1_2[[#This Row],[discount_percentage]]&gt;0,Table1_2[[#This Row],[Rating]]/Table1_2[[#This Row],[discount_percentage]],"")</f>
        <v>6.1428571428571432</v>
      </c>
      <c r="U258" s="5">
        <f>IF(Table1_2[[#This Row],[discount_percentage]],Table1_2[[#This Row],[Rating]]/Table1_2[[#This Row],[discount_percentage]],"0")</f>
        <v>6.1428571428571432</v>
      </c>
    </row>
    <row r="259" spans="1:21" x14ac:dyDescent="0.45">
      <c r="A259" t="s">
        <v>1435</v>
      </c>
      <c r="B259" t="s">
        <v>1436</v>
      </c>
      <c r="C259" t="s">
        <v>12076</v>
      </c>
      <c r="D259" t="s">
        <v>12077</v>
      </c>
      <c r="E259">
        <v>12499</v>
      </c>
      <c r="F259">
        <v>22990</v>
      </c>
      <c r="G259" s="2">
        <v>0.46</v>
      </c>
      <c r="H259">
        <v>4.3</v>
      </c>
      <c r="I259">
        <v>1611</v>
      </c>
      <c r="J259" t="s">
        <v>1437</v>
      </c>
      <c r="K259" t="s">
        <v>1438</v>
      </c>
      <c r="L259" t="s">
        <v>1439</v>
      </c>
      <c r="M259" t="s">
        <v>1440</v>
      </c>
      <c r="N259" t="s">
        <v>1441</v>
      </c>
      <c r="O259" t="s">
        <v>1442</v>
      </c>
      <c r="P259" t="s">
        <v>1443</v>
      </c>
      <c r="Q259" t="s">
        <v>1444</v>
      </c>
      <c r="R259" t="str">
        <f>IF(AND(Table1_2[[#This Row],[ratingcount]]&lt;1095,Table1_2[[#This Row],[Rating]]&gt;4.5),"1","0")</f>
        <v>0</v>
      </c>
      <c r="S259" t="str">
        <f>IF(AND(Table1_2[[#This Row],[ratingcount]]&gt;15995,Table1_2[[#This Row],[Rating]]&lt;3.8),"1","0")</f>
        <v>0</v>
      </c>
      <c r="T259" s="5">
        <f>IF(Table1_2[[#This Row],[discount_percentage]]&gt;0,Table1_2[[#This Row],[Rating]]/Table1_2[[#This Row],[discount_percentage]],"")</f>
        <v>9.3478260869565215</v>
      </c>
      <c r="U259" s="5">
        <f>IF(Table1_2[[#This Row],[discount_percentage]],Table1_2[[#This Row],[Rating]]/Table1_2[[#This Row],[discount_percentage]],"0")</f>
        <v>9.3478260869565215</v>
      </c>
    </row>
    <row r="260" spans="1:21" x14ac:dyDescent="0.45">
      <c r="A260" t="s">
        <v>2277</v>
      </c>
      <c r="B260" t="s">
        <v>2278</v>
      </c>
      <c r="C260" t="s">
        <v>12076</v>
      </c>
      <c r="D260" t="s">
        <v>12077</v>
      </c>
      <c r="E260">
        <v>35999</v>
      </c>
      <c r="F260">
        <v>49990</v>
      </c>
      <c r="G260" s="2">
        <v>0.28000000000000003</v>
      </c>
      <c r="H260">
        <v>4.3</v>
      </c>
      <c r="I260">
        <v>1611</v>
      </c>
      <c r="J260" t="s">
        <v>2279</v>
      </c>
      <c r="K260" t="s">
        <v>1438</v>
      </c>
      <c r="L260" t="s">
        <v>1439</v>
      </c>
      <c r="M260" t="s">
        <v>1440</v>
      </c>
      <c r="N260" t="s">
        <v>1441</v>
      </c>
      <c r="O260" t="s">
        <v>1442</v>
      </c>
      <c r="P260" t="s">
        <v>2280</v>
      </c>
      <c r="Q260" t="s">
        <v>2281</v>
      </c>
      <c r="R260" t="str">
        <f>IF(AND(Table1_2[[#This Row],[ratingcount]]&lt;1095,Table1_2[[#This Row],[Rating]]&gt;4.5),"1","0")</f>
        <v>0</v>
      </c>
      <c r="S260" t="str">
        <f>IF(AND(Table1_2[[#This Row],[ratingcount]]&gt;15995,Table1_2[[#This Row],[Rating]]&lt;3.8),"1","0")</f>
        <v>0</v>
      </c>
      <c r="T260" s="5">
        <f>IF(Table1_2[[#This Row],[discount_percentage]]&gt;0,Table1_2[[#This Row],[Rating]]/Table1_2[[#This Row],[discount_percentage]],"")</f>
        <v>15.357142857142856</v>
      </c>
      <c r="U260" s="5">
        <f>IF(Table1_2[[#This Row],[discount_percentage]],Table1_2[[#This Row],[Rating]]/Table1_2[[#This Row],[discount_percentage]],"0")</f>
        <v>15.357142857142856</v>
      </c>
    </row>
    <row r="261" spans="1:21" x14ac:dyDescent="0.45">
      <c r="A261" t="s">
        <v>2354</v>
      </c>
      <c r="B261" t="s">
        <v>2355</v>
      </c>
      <c r="C261" t="s">
        <v>12076</v>
      </c>
      <c r="D261" t="s">
        <v>12077</v>
      </c>
      <c r="E261">
        <v>21990</v>
      </c>
      <c r="F261">
        <v>34990</v>
      </c>
      <c r="G261" s="2">
        <v>0.37</v>
      </c>
      <c r="H261">
        <v>4.3</v>
      </c>
      <c r="I261">
        <v>1657</v>
      </c>
      <c r="J261" t="s">
        <v>2356</v>
      </c>
      <c r="K261" t="s">
        <v>2357</v>
      </c>
      <c r="L261" t="s">
        <v>2358</v>
      </c>
      <c r="M261" t="s">
        <v>2359</v>
      </c>
      <c r="N261" t="s">
        <v>2360</v>
      </c>
      <c r="O261" t="s">
        <v>12169</v>
      </c>
      <c r="P261" t="s">
        <v>2361</v>
      </c>
      <c r="Q261" t="s">
        <v>2362</v>
      </c>
      <c r="R261" t="str">
        <f>IF(AND(Table1_2[[#This Row],[ratingcount]]&lt;1095,Table1_2[[#This Row],[Rating]]&gt;4.5),"1","0")</f>
        <v>0</v>
      </c>
      <c r="S261" t="str">
        <f>IF(AND(Table1_2[[#This Row],[ratingcount]]&gt;15995,Table1_2[[#This Row],[Rating]]&lt;3.8),"1","0")</f>
        <v>0</v>
      </c>
      <c r="T261" s="5">
        <f>IF(Table1_2[[#This Row],[discount_percentage]]&gt;0,Table1_2[[#This Row],[Rating]]/Table1_2[[#This Row],[discount_percentage]],"")</f>
        <v>11.621621621621621</v>
      </c>
      <c r="U261" s="5">
        <f>IF(Table1_2[[#This Row],[discount_percentage]],Table1_2[[#This Row],[Rating]]/Table1_2[[#This Row],[discount_percentage]],"0")</f>
        <v>11.621621621621621</v>
      </c>
    </row>
    <row r="262" spans="1:21" x14ac:dyDescent="0.45">
      <c r="A262" t="s">
        <v>5797</v>
      </c>
      <c r="B262" t="s">
        <v>5798</v>
      </c>
      <c r="C262" t="s">
        <v>12068</v>
      </c>
      <c r="D262" t="s">
        <v>12069</v>
      </c>
      <c r="E262">
        <v>999</v>
      </c>
      <c r="F262">
        <v>2499</v>
      </c>
      <c r="G262" s="2">
        <v>0.6</v>
      </c>
      <c r="H262">
        <v>4.3</v>
      </c>
      <c r="I262">
        <v>1690</v>
      </c>
      <c r="J262" t="s">
        <v>12373</v>
      </c>
      <c r="K262" t="s">
        <v>5799</v>
      </c>
      <c r="L262" t="s">
        <v>5800</v>
      </c>
      <c r="M262" t="s">
        <v>5801</v>
      </c>
      <c r="N262" t="s">
        <v>12374</v>
      </c>
      <c r="O262" t="s">
        <v>12375</v>
      </c>
      <c r="P262" t="s">
        <v>5802</v>
      </c>
      <c r="Q262" t="s">
        <v>5803</v>
      </c>
      <c r="R262" t="str">
        <f>IF(AND(Table1_2[[#This Row],[ratingcount]]&lt;1095,Table1_2[[#This Row],[Rating]]&gt;4.5),"1","0")</f>
        <v>0</v>
      </c>
      <c r="S262" t="str">
        <f>IF(AND(Table1_2[[#This Row],[ratingcount]]&gt;15995,Table1_2[[#This Row],[Rating]]&lt;3.8),"1","0")</f>
        <v>0</v>
      </c>
      <c r="T262" s="5">
        <f>IF(Table1_2[[#This Row],[discount_percentage]]&gt;0,Table1_2[[#This Row],[Rating]]/Table1_2[[#This Row],[discount_percentage]],"")</f>
        <v>7.166666666666667</v>
      </c>
      <c r="U262" s="5">
        <f>IF(Table1_2[[#This Row],[discount_percentage]],Table1_2[[#This Row],[Rating]]/Table1_2[[#This Row],[discount_percentage]],"0")</f>
        <v>7.166666666666667</v>
      </c>
    </row>
    <row r="263" spans="1:21" x14ac:dyDescent="0.45">
      <c r="A263" t="s">
        <v>3587</v>
      </c>
      <c r="B263" t="s">
        <v>3588</v>
      </c>
      <c r="C263" t="s">
        <v>12076</v>
      </c>
      <c r="D263" t="s">
        <v>12206</v>
      </c>
      <c r="E263">
        <v>999</v>
      </c>
      <c r="F263">
        <v>1999</v>
      </c>
      <c r="G263" s="2">
        <v>0.5</v>
      </c>
      <c r="H263">
        <v>4.3</v>
      </c>
      <c r="I263">
        <v>1777</v>
      </c>
      <c r="J263" t="s">
        <v>3589</v>
      </c>
      <c r="K263" t="s">
        <v>3590</v>
      </c>
      <c r="L263" t="s">
        <v>3591</v>
      </c>
      <c r="M263" t="s">
        <v>3592</v>
      </c>
      <c r="N263" t="s">
        <v>3593</v>
      </c>
      <c r="O263" t="s">
        <v>3594</v>
      </c>
      <c r="P263" t="s">
        <v>3595</v>
      </c>
      <c r="Q263" t="s">
        <v>3596</v>
      </c>
      <c r="R263" t="str">
        <f>IF(AND(Table1_2[[#This Row],[ratingcount]]&lt;1095,Table1_2[[#This Row],[Rating]]&gt;4.5),"1","0")</f>
        <v>0</v>
      </c>
      <c r="S263" t="str">
        <f>IF(AND(Table1_2[[#This Row],[ratingcount]]&gt;15995,Table1_2[[#This Row],[Rating]]&lt;3.8),"1","0")</f>
        <v>0</v>
      </c>
      <c r="T263" s="5">
        <f>IF(Table1_2[[#This Row],[discount_percentage]]&gt;0,Table1_2[[#This Row],[Rating]]/Table1_2[[#This Row],[discount_percentage]],"")</f>
        <v>8.6</v>
      </c>
      <c r="U263" s="5">
        <f>IF(Table1_2[[#This Row],[discount_percentage]],Table1_2[[#This Row],[Rating]]/Table1_2[[#This Row],[discount_percentage]],"0")</f>
        <v>8.6</v>
      </c>
    </row>
    <row r="264" spans="1:21" x14ac:dyDescent="0.45">
      <c r="A264" t="s">
        <v>4287</v>
      </c>
      <c r="B264" t="s">
        <v>4288</v>
      </c>
      <c r="C264" t="s">
        <v>12076</v>
      </c>
      <c r="D264" t="s">
        <v>12206</v>
      </c>
      <c r="E264">
        <v>1599</v>
      </c>
      <c r="F264">
        <v>2599</v>
      </c>
      <c r="G264" s="2">
        <v>0.38</v>
      </c>
      <c r="H264">
        <v>4.3</v>
      </c>
      <c r="I264">
        <v>1801</v>
      </c>
      <c r="J264" t="s">
        <v>4289</v>
      </c>
      <c r="K264" t="s">
        <v>4290</v>
      </c>
      <c r="L264" t="s">
        <v>4291</v>
      </c>
      <c r="M264" t="s">
        <v>4292</v>
      </c>
      <c r="N264" t="s">
        <v>4293</v>
      </c>
      <c r="O264" t="s">
        <v>4294</v>
      </c>
      <c r="P264" t="s">
        <v>4295</v>
      </c>
      <c r="Q264" t="s">
        <v>4296</v>
      </c>
      <c r="R264" t="str">
        <f>IF(AND(Table1_2[[#This Row],[ratingcount]]&lt;1095,Table1_2[[#This Row],[Rating]]&gt;4.5),"1","0")</f>
        <v>0</v>
      </c>
      <c r="S264" t="str">
        <f>IF(AND(Table1_2[[#This Row],[ratingcount]]&gt;15995,Table1_2[[#This Row],[Rating]]&lt;3.8),"1","0")</f>
        <v>0</v>
      </c>
      <c r="T264" s="5">
        <f>IF(Table1_2[[#This Row],[discount_percentage]]&gt;0,Table1_2[[#This Row],[Rating]]/Table1_2[[#This Row],[discount_percentage]],"")</f>
        <v>11.315789473684211</v>
      </c>
      <c r="U264" s="5">
        <f>IF(Table1_2[[#This Row],[discount_percentage]],Table1_2[[#This Row],[Rating]]/Table1_2[[#This Row],[discount_percentage]],"0")</f>
        <v>11.315789473684211</v>
      </c>
    </row>
    <row r="265" spans="1:21" x14ac:dyDescent="0.45">
      <c r="A265" t="s">
        <v>9798</v>
      </c>
      <c r="B265" t="s">
        <v>9799</v>
      </c>
      <c r="C265" t="s">
        <v>12321</v>
      </c>
      <c r="D265" t="s">
        <v>12464</v>
      </c>
      <c r="E265">
        <v>1199</v>
      </c>
      <c r="F265">
        <v>3500</v>
      </c>
      <c r="G265" s="2">
        <v>0.66</v>
      </c>
      <c r="H265">
        <v>4.3</v>
      </c>
      <c r="I265">
        <v>1802</v>
      </c>
      <c r="J265" t="s">
        <v>9800</v>
      </c>
      <c r="K265" t="s">
        <v>9801</v>
      </c>
      <c r="L265" t="s">
        <v>9802</v>
      </c>
      <c r="M265" t="s">
        <v>9803</v>
      </c>
      <c r="N265" t="s">
        <v>9804</v>
      </c>
      <c r="O265" t="s">
        <v>9805</v>
      </c>
      <c r="P265" t="s">
        <v>9806</v>
      </c>
      <c r="Q265" t="s">
        <v>9807</v>
      </c>
      <c r="R265" t="str">
        <f>IF(AND(Table1_2[[#This Row],[ratingcount]]&lt;1095,Table1_2[[#This Row],[Rating]]&gt;4.5),"1","0")</f>
        <v>0</v>
      </c>
      <c r="S265" t="str">
        <f>IF(AND(Table1_2[[#This Row],[ratingcount]]&gt;15995,Table1_2[[#This Row],[Rating]]&lt;3.8),"1","0")</f>
        <v>0</v>
      </c>
      <c r="T265" s="5">
        <f>IF(Table1_2[[#This Row],[discount_percentage]]&gt;0,Table1_2[[#This Row],[Rating]]/Table1_2[[#This Row],[discount_percentage]],"")</f>
        <v>6.5151515151515147</v>
      </c>
      <c r="U265" s="5">
        <f>IF(Table1_2[[#This Row],[discount_percentage]],Table1_2[[#This Row],[Rating]]/Table1_2[[#This Row],[discount_percentage]],"0")</f>
        <v>6.5151515151515147</v>
      </c>
    </row>
    <row r="266" spans="1:21" x14ac:dyDescent="0.45">
      <c r="A266" t="s">
        <v>9391</v>
      </c>
      <c r="B266" t="s">
        <v>9392</v>
      </c>
      <c r="C266" t="s">
        <v>12321</v>
      </c>
      <c r="D266" t="s">
        <v>12464</v>
      </c>
      <c r="E266">
        <v>1099</v>
      </c>
      <c r="F266">
        <v>1899</v>
      </c>
      <c r="G266" s="2">
        <v>0.42</v>
      </c>
      <c r="H266">
        <v>4.3</v>
      </c>
      <c r="I266">
        <v>1811</v>
      </c>
      <c r="J266" t="s">
        <v>9393</v>
      </c>
      <c r="K266" t="s">
        <v>9394</v>
      </c>
      <c r="L266" t="s">
        <v>9395</v>
      </c>
      <c r="M266" t="s">
        <v>9396</v>
      </c>
      <c r="N266" t="s">
        <v>9397</v>
      </c>
      <c r="O266" t="s">
        <v>9398</v>
      </c>
      <c r="P266" t="s">
        <v>9399</v>
      </c>
      <c r="Q266" t="s">
        <v>9400</v>
      </c>
      <c r="R266" t="str">
        <f>IF(AND(Table1_2[[#This Row],[ratingcount]]&lt;1095,Table1_2[[#This Row],[Rating]]&gt;4.5),"1","0")</f>
        <v>0</v>
      </c>
      <c r="S266" t="str">
        <f>IF(AND(Table1_2[[#This Row],[ratingcount]]&gt;15995,Table1_2[[#This Row],[Rating]]&lt;3.8),"1","0")</f>
        <v>0</v>
      </c>
      <c r="T266" s="5">
        <f>IF(Table1_2[[#This Row],[discount_percentage]]&gt;0,Table1_2[[#This Row],[Rating]]/Table1_2[[#This Row],[discount_percentage]],"")</f>
        <v>10.238095238095237</v>
      </c>
      <c r="U266" s="5">
        <f>IF(Table1_2[[#This Row],[discount_percentage]],Table1_2[[#This Row],[Rating]]/Table1_2[[#This Row],[discount_percentage]],"0")</f>
        <v>10.238095238095237</v>
      </c>
    </row>
    <row r="267" spans="1:21" x14ac:dyDescent="0.45">
      <c r="A267" t="s">
        <v>11893</v>
      </c>
      <c r="B267" t="s">
        <v>11894</v>
      </c>
      <c r="C267" t="s">
        <v>12321</v>
      </c>
      <c r="D267" t="s">
        <v>12464</v>
      </c>
      <c r="E267">
        <v>457</v>
      </c>
      <c r="F267">
        <v>799</v>
      </c>
      <c r="G267" s="2">
        <v>0.43</v>
      </c>
      <c r="H267">
        <v>4.3</v>
      </c>
      <c r="I267">
        <v>1868</v>
      </c>
      <c r="J267" t="s">
        <v>11895</v>
      </c>
      <c r="K267" t="s">
        <v>11896</v>
      </c>
      <c r="L267" t="s">
        <v>11897</v>
      </c>
      <c r="M267" t="s">
        <v>11898</v>
      </c>
      <c r="N267" t="s">
        <v>11899</v>
      </c>
      <c r="O267" t="s">
        <v>11900</v>
      </c>
      <c r="P267" t="s">
        <v>11901</v>
      </c>
      <c r="Q267" t="s">
        <v>11902</v>
      </c>
      <c r="R267" t="str">
        <f>IF(AND(Table1_2[[#This Row],[ratingcount]]&lt;1095,Table1_2[[#This Row],[Rating]]&gt;4.5),"1","0")</f>
        <v>0</v>
      </c>
      <c r="S267" t="str">
        <f>IF(AND(Table1_2[[#This Row],[ratingcount]]&gt;15995,Table1_2[[#This Row],[Rating]]&lt;3.8),"1","0")</f>
        <v>0</v>
      </c>
      <c r="T267" s="5">
        <f>IF(Table1_2[[#This Row],[discount_percentage]]&gt;0,Table1_2[[#This Row],[Rating]]/Table1_2[[#This Row],[discount_percentage]],"")</f>
        <v>10</v>
      </c>
      <c r="U267" s="5">
        <f>IF(Table1_2[[#This Row],[discount_percentage]],Table1_2[[#This Row],[Rating]]/Table1_2[[#This Row],[discount_percentage]],"0")</f>
        <v>10</v>
      </c>
    </row>
    <row r="268" spans="1:21" x14ac:dyDescent="0.45">
      <c r="A268" t="s">
        <v>2804</v>
      </c>
      <c r="B268" t="s">
        <v>2805</v>
      </c>
      <c r="C268" t="s">
        <v>12068</v>
      </c>
      <c r="D268" t="s">
        <v>12069</v>
      </c>
      <c r="E268">
        <v>299</v>
      </c>
      <c r="F268">
        <v>799</v>
      </c>
      <c r="G268" s="2">
        <v>0.63</v>
      </c>
      <c r="H268">
        <v>4.3</v>
      </c>
      <c r="I268">
        <v>1902</v>
      </c>
      <c r="J268" t="s">
        <v>2806</v>
      </c>
      <c r="K268" t="s">
        <v>2807</v>
      </c>
      <c r="L268" t="s">
        <v>2808</v>
      </c>
      <c r="M268" t="s">
        <v>2809</v>
      </c>
      <c r="N268" t="s">
        <v>2810</v>
      </c>
      <c r="O268" t="s">
        <v>2811</v>
      </c>
      <c r="P268" t="s">
        <v>2812</v>
      </c>
      <c r="Q268" t="s">
        <v>2813</v>
      </c>
      <c r="R268" t="str">
        <f>IF(AND(Table1_2[[#This Row],[ratingcount]]&lt;1095,Table1_2[[#This Row],[Rating]]&gt;4.5),"1","0")</f>
        <v>0</v>
      </c>
      <c r="S268" t="str">
        <f>IF(AND(Table1_2[[#This Row],[ratingcount]]&gt;15995,Table1_2[[#This Row],[Rating]]&lt;3.8),"1","0")</f>
        <v>0</v>
      </c>
      <c r="T268" s="5">
        <f>IF(Table1_2[[#This Row],[discount_percentage]]&gt;0,Table1_2[[#This Row],[Rating]]/Table1_2[[#This Row],[discount_percentage]],"")</f>
        <v>6.8253968253968251</v>
      </c>
      <c r="U268" s="5">
        <f>IF(Table1_2[[#This Row],[discount_percentage]],Table1_2[[#This Row],[Rating]]/Table1_2[[#This Row],[discount_percentage]],"0")</f>
        <v>6.8253968253968251</v>
      </c>
    </row>
    <row r="269" spans="1:21" x14ac:dyDescent="0.45">
      <c r="A269" t="s">
        <v>10196</v>
      </c>
      <c r="B269" t="s">
        <v>10197</v>
      </c>
      <c r="C269" t="s">
        <v>12321</v>
      </c>
      <c r="D269" t="s">
        <v>12464</v>
      </c>
      <c r="E269">
        <v>3349</v>
      </c>
      <c r="F269">
        <v>3995</v>
      </c>
      <c r="G269" s="2">
        <v>0.16</v>
      </c>
      <c r="H269">
        <v>4.3</v>
      </c>
      <c r="I269">
        <v>1954</v>
      </c>
      <c r="J269" t="s">
        <v>10198</v>
      </c>
      <c r="K269" t="s">
        <v>10199</v>
      </c>
      <c r="L269" t="s">
        <v>10200</v>
      </c>
      <c r="M269" t="s">
        <v>10201</v>
      </c>
      <c r="N269" t="s">
        <v>10202</v>
      </c>
      <c r="O269" t="s">
        <v>10203</v>
      </c>
      <c r="P269" t="s">
        <v>10204</v>
      </c>
      <c r="Q269" t="s">
        <v>10205</v>
      </c>
      <c r="R269" t="str">
        <f>IF(AND(Table1_2[[#This Row],[ratingcount]]&lt;1095,Table1_2[[#This Row],[Rating]]&gt;4.5),"1","0")</f>
        <v>0</v>
      </c>
      <c r="S269" t="str">
        <f>IF(AND(Table1_2[[#This Row],[ratingcount]]&gt;15995,Table1_2[[#This Row],[Rating]]&lt;3.8),"1","0")</f>
        <v>0</v>
      </c>
      <c r="T269" s="5">
        <f>IF(Table1_2[[#This Row],[discount_percentage]]&gt;0,Table1_2[[#This Row],[Rating]]/Table1_2[[#This Row],[discount_percentage]],"")</f>
        <v>26.875</v>
      </c>
      <c r="U269" s="5">
        <f>IF(Table1_2[[#This Row],[discount_percentage]],Table1_2[[#This Row],[Rating]]/Table1_2[[#This Row],[discount_percentage]],"0")</f>
        <v>26.875</v>
      </c>
    </row>
    <row r="270" spans="1:21" x14ac:dyDescent="0.45">
      <c r="A270" t="s">
        <v>9836</v>
      </c>
      <c r="B270" t="s">
        <v>9837</v>
      </c>
      <c r="C270" t="s">
        <v>12321</v>
      </c>
      <c r="D270" t="s">
        <v>12465</v>
      </c>
      <c r="E270">
        <v>14499</v>
      </c>
      <c r="F270">
        <v>23559</v>
      </c>
      <c r="G270" s="2">
        <v>0.38</v>
      </c>
      <c r="H270">
        <v>4.3</v>
      </c>
      <c r="I270">
        <v>2026</v>
      </c>
      <c r="J270" t="s">
        <v>9838</v>
      </c>
      <c r="K270" t="s">
        <v>9839</v>
      </c>
      <c r="L270" t="s">
        <v>9840</v>
      </c>
      <c r="M270" t="s">
        <v>9841</v>
      </c>
      <c r="N270" t="s">
        <v>9842</v>
      </c>
      <c r="O270" t="s">
        <v>9843</v>
      </c>
      <c r="P270" t="s">
        <v>9844</v>
      </c>
      <c r="Q270" t="s">
        <v>9845</v>
      </c>
      <c r="R270" t="str">
        <f>IF(AND(Table1_2[[#This Row],[ratingcount]]&lt;1095,Table1_2[[#This Row],[Rating]]&gt;4.5),"1","0")</f>
        <v>0</v>
      </c>
      <c r="S270" t="str">
        <f>IF(AND(Table1_2[[#This Row],[ratingcount]]&gt;15995,Table1_2[[#This Row],[Rating]]&lt;3.8),"1","0")</f>
        <v>0</v>
      </c>
      <c r="T270" s="5">
        <f>IF(Table1_2[[#This Row],[discount_percentage]]&gt;0,Table1_2[[#This Row],[Rating]]/Table1_2[[#This Row],[discount_percentage]],"")</f>
        <v>11.315789473684211</v>
      </c>
      <c r="U270" s="5">
        <f>IF(Table1_2[[#This Row],[discount_percentage]],Table1_2[[#This Row],[Rating]]/Table1_2[[#This Row],[discount_percentage]],"0")</f>
        <v>11.315789473684211</v>
      </c>
    </row>
    <row r="271" spans="1:21" x14ac:dyDescent="0.45">
      <c r="A271" t="s">
        <v>6033</v>
      </c>
      <c r="B271" t="s">
        <v>6034</v>
      </c>
      <c r="C271" t="s">
        <v>12068</v>
      </c>
      <c r="D271" t="s">
        <v>12069</v>
      </c>
      <c r="E271">
        <v>499</v>
      </c>
      <c r="F271">
        <v>799</v>
      </c>
      <c r="G271" s="2">
        <v>0.38</v>
      </c>
      <c r="H271">
        <v>4.3</v>
      </c>
      <c r="I271">
        <v>2125</v>
      </c>
      <c r="J271" t="s">
        <v>6035</v>
      </c>
      <c r="K271" t="s">
        <v>6036</v>
      </c>
      <c r="L271" t="s">
        <v>6037</v>
      </c>
      <c r="M271" t="s">
        <v>6038</v>
      </c>
      <c r="N271" t="s">
        <v>6039</v>
      </c>
      <c r="O271" t="s">
        <v>6040</v>
      </c>
      <c r="P271" t="s">
        <v>6041</v>
      </c>
      <c r="Q271" t="s">
        <v>6042</v>
      </c>
      <c r="R271" t="str">
        <f>IF(AND(Table1_2[[#This Row],[ratingcount]]&lt;1095,Table1_2[[#This Row],[Rating]]&gt;4.5),"1","0")</f>
        <v>0</v>
      </c>
      <c r="S271" t="str">
        <f>IF(AND(Table1_2[[#This Row],[ratingcount]]&gt;15995,Table1_2[[#This Row],[Rating]]&lt;3.8),"1","0")</f>
        <v>0</v>
      </c>
      <c r="T271" s="5">
        <f>IF(Table1_2[[#This Row],[discount_percentage]]&gt;0,Table1_2[[#This Row],[Rating]]/Table1_2[[#This Row],[discount_percentage]],"")</f>
        <v>11.315789473684211</v>
      </c>
      <c r="U271" s="5">
        <f>IF(Table1_2[[#This Row],[discount_percentage]],Table1_2[[#This Row],[Rating]]/Table1_2[[#This Row],[discount_percentage]],"0")</f>
        <v>11.315789473684211</v>
      </c>
    </row>
    <row r="272" spans="1:21" x14ac:dyDescent="0.45">
      <c r="A272" t="s">
        <v>10013</v>
      </c>
      <c r="B272" t="s">
        <v>10014</v>
      </c>
      <c r="C272" t="s">
        <v>12321</v>
      </c>
      <c r="D272" t="s">
        <v>12464</v>
      </c>
      <c r="E272">
        <v>2903</v>
      </c>
      <c r="F272">
        <v>3295</v>
      </c>
      <c r="G272" s="2">
        <v>0.12</v>
      </c>
      <c r="H272">
        <v>4.3</v>
      </c>
      <c r="I272">
        <v>2299</v>
      </c>
      <c r="J272" t="s">
        <v>10015</v>
      </c>
      <c r="K272" t="s">
        <v>10016</v>
      </c>
      <c r="L272" t="s">
        <v>10017</v>
      </c>
      <c r="M272" t="s">
        <v>10018</v>
      </c>
      <c r="N272" t="s">
        <v>12575</v>
      </c>
      <c r="O272" t="s">
        <v>10019</v>
      </c>
      <c r="P272" t="s">
        <v>10020</v>
      </c>
      <c r="Q272" t="s">
        <v>10021</v>
      </c>
      <c r="R272" t="str">
        <f>IF(AND(Table1_2[[#This Row],[ratingcount]]&lt;1095,Table1_2[[#This Row],[Rating]]&gt;4.5),"1","0")</f>
        <v>0</v>
      </c>
      <c r="S272" t="str">
        <f>IF(AND(Table1_2[[#This Row],[ratingcount]]&gt;15995,Table1_2[[#This Row],[Rating]]&lt;3.8),"1","0")</f>
        <v>0</v>
      </c>
      <c r="T272" s="5">
        <f>IF(Table1_2[[#This Row],[discount_percentage]]&gt;0,Table1_2[[#This Row],[Rating]]/Table1_2[[#This Row],[discount_percentage]],"")</f>
        <v>35.833333333333336</v>
      </c>
      <c r="U272" s="5">
        <f>IF(Table1_2[[#This Row],[discount_percentage]],Table1_2[[#This Row],[Rating]]/Table1_2[[#This Row],[discount_percentage]],"0")</f>
        <v>35.833333333333336</v>
      </c>
    </row>
    <row r="273" spans="1:21" x14ac:dyDescent="0.45">
      <c r="A273" t="s">
        <v>7549</v>
      </c>
      <c r="B273" t="s">
        <v>7550</v>
      </c>
      <c r="C273" t="s">
        <v>12068</v>
      </c>
      <c r="D273" t="s">
        <v>12069</v>
      </c>
      <c r="E273">
        <v>599</v>
      </c>
      <c r="F273">
        <v>700</v>
      </c>
      <c r="G273" s="2">
        <v>0.14000000000000001</v>
      </c>
      <c r="H273">
        <v>4.3</v>
      </c>
      <c r="I273">
        <v>2301</v>
      </c>
      <c r="J273" t="s">
        <v>7551</v>
      </c>
      <c r="K273" t="s">
        <v>7552</v>
      </c>
      <c r="L273" t="s">
        <v>7553</v>
      </c>
      <c r="M273" t="s">
        <v>7554</v>
      </c>
      <c r="N273" t="s">
        <v>12453</v>
      </c>
      <c r="O273" t="s">
        <v>12454</v>
      </c>
      <c r="P273" t="s">
        <v>7555</v>
      </c>
      <c r="Q273" t="s">
        <v>7556</v>
      </c>
      <c r="R273" t="str">
        <f>IF(AND(Table1_2[[#This Row],[ratingcount]]&lt;1095,Table1_2[[#This Row],[Rating]]&gt;4.5),"1","0")</f>
        <v>0</v>
      </c>
      <c r="S273" t="str">
        <f>IF(AND(Table1_2[[#This Row],[ratingcount]]&gt;15995,Table1_2[[#This Row],[Rating]]&lt;3.8),"1","0")</f>
        <v>0</v>
      </c>
      <c r="T273" s="5">
        <f>IF(Table1_2[[#This Row],[discount_percentage]]&gt;0,Table1_2[[#This Row],[Rating]]/Table1_2[[#This Row],[discount_percentage]],"")</f>
        <v>30.714285714285712</v>
      </c>
      <c r="U273" s="5">
        <f>IF(Table1_2[[#This Row],[discount_percentage]],Table1_2[[#This Row],[Rating]]/Table1_2[[#This Row],[discount_percentage]],"0")</f>
        <v>30.714285714285712</v>
      </c>
    </row>
    <row r="274" spans="1:21" x14ac:dyDescent="0.45">
      <c r="A274" t="s">
        <v>11201</v>
      </c>
      <c r="B274" t="s">
        <v>11202</v>
      </c>
      <c r="C274" t="s">
        <v>12321</v>
      </c>
      <c r="D274" t="s">
        <v>12464</v>
      </c>
      <c r="E274">
        <v>279</v>
      </c>
      <c r="F274">
        <v>699</v>
      </c>
      <c r="G274" s="2">
        <v>0.6</v>
      </c>
      <c r="H274">
        <v>4.3</v>
      </c>
      <c r="I274">
        <v>2326</v>
      </c>
      <c r="J274" t="s">
        <v>11203</v>
      </c>
      <c r="K274" t="s">
        <v>11204</v>
      </c>
      <c r="L274" t="s">
        <v>11205</v>
      </c>
      <c r="M274" t="s">
        <v>11206</v>
      </c>
      <c r="N274" t="s">
        <v>11207</v>
      </c>
      <c r="O274" t="s">
        <v>12616</v>
      </c>
      <c r="P274" t="s">
        <v>11208</v>
      </c>
      <c r="Q274" t="s">
        <v>11209</v>
      </c>
      <c r="R274" t="str">
        <f>IF(AND(Table1_2[[#This Row],[ratingcount]]&lt;1095,Table1_2[[#This Row],[Rating]]&gt;4.5),"1","0")</f>
        <v>0</v>
      </c>
      <c r="S274" t="str">
        <f>IF(AND(Table1_2[[#This Row],[ratingcount]]&gt;15995,Table1_2[[#This Row],[Rating]]&lt;3.8),"1","0")</f>
        <v>0</v>
      </c>
      <c r="T274" s="5">
        <f>IF(Table1_2[[#This Row],[discount_percentage]]&gt;0,Table1_2[[#This Row],[Rating]]/Table1_2[[#This Row],[discount_percentage]],"")</f>
        <v>7.166666666666667</v>
      </c>
      <c r="U274" s="5">
        <f>IF(Table1_2[[#This Row],[discount_percentage]],Table1_2[[#This Row],[Rating]]/Table1_2[[#This Row],[discount_percentage]],"0")</f>
        <v>7.166666666666667</v>
      </c>
    </row>
    <row r="275" spans="1:21" x14ac:dyDescent="0.45">
      <c r="A275" t="s">
        <v>3809</v>
      </c>
      <c r="B275" t="s">
        <v>3810</v>
      </c>
      <c r="C275" t="s">
        <v>12076</v>
      </c>
      <c r="D275" t="s">
        <v>12206</v>
      </c>
      <c r="E275">
        <v>89</v>
      </c>
      <c r="F275">
        <v>599</v>
      </c>
      <c r="G275" s="2">
        <v>0.85</v>
      </c>
      <c r="H275">
        <v>4.3</v>
      </c>
      <c r="I275">
        <v>2351</v>
      </c>
      <c r="J275" t="s">
        <v>3811</v>
      </c>
      <c r="K275" t="s">
        <v>3812</v>
      </c>
      <c r="L275" t="s">
        <v>3813</v>
      </c>
      <c r="M275" t="s">
        <v>3814</v>
      </c>
      <c r="N275" t="s">
        <v>3815</v>
      </c>
      <c r="O275" t="s">
        <v>12263</v>
      </c>
      <c r="P275" t="s">
        <v>3816</v>
      </c>
      <c r="Q275" t="s">
        <v>3817</v>
      </c>
      <c r="R275" t="str">
        <f>IF(AND(Table1_2[[#This Row],[ratingcount]]&lt;1095,Table1_2[[#This Row],[Rating]]&gt;4.5),"1","0")</f>
        <v>0</v>
      </c>
      <c r="S275" t="str">
        <f>IF(AND(Table1_2[[#This Row],[ratingcount]]&gt;15995,Table1_2[[#This Row],[Rating]]&lt;3.8),"1","0")</f>
        <v>0</v>
      </c>
      <c r="T275" s="5">
        <f>IF(Table1_2[[#This Row],[discount_percentage]]&gt;0,Table1_2[[#This Row],[Rating]]/Table1_2[[#This Row],[discount_percentage]],"")</f>
        <v>5.0588235294117645</v>
      </c>
      <c r="U275" s="5">
        <f>IF(Table1_2[[#This Row],[discount_percentage]],Table1_2[[#This Row],[Rating]]/Table1_2[[#This Row],[discount_percentage]],"0")</f>
        <v>5.0588235294117645</v>
      </c>
    </row>
    <row r="276" spans="1:21" x14ac:dyDescent="0.45">
      <c r="A276" t="s">
        <v>6543</v>
      </c>
      <c r="B276" t="s">
        <v>6544</v>
      </c>
      <c r="C276" t="s">
        <v>12319</v>
      </c>
      <c r="D276" t="s">
        <v>12320</v>
      </c>
      <c r="E276">
        <v>178</v>
      </c>
      <c r="F276">
        <v>210</v>
      </c>
      <c r="G276" s="2">
        <v>0.15</v>
      </c>
      <c r="H276">
        <v>4.3</v>
      </c>
      <c r="I276">
        <v>2450</v>
      </c>
      <c r="J276" t="s">
        <v>6545</v>
      </c>
      <c r="K276" t="s">
        <v>6546</v>
      </c>
      <c r="L276" t="s">
        <v>6547</v>
      </c>
      <c r="M276" t="s">
        <v>6548</v>
      </c>
      <c r="N276" t="s">
        <v>12407</v>
      </c>
      <c r="O276" t="s">
        <v>12408</v>
      </c>
      <c r="P276" t="s">
        <v>6549</v>
      </c>
      <c r="Q276" t="s">
        <v>6550</v>
      </c>
      <c r="R276" t="str">
        <f>IF(AND(Table1_2[[#This Row],[ratingcount]]&lt;1095,Table1_2[[#This Row],[Rating]]&gt;4.5),"1","0")</f>
        <v>0</v>
      </c>
      <c r="S276" t="str">
        <f>IF(AND(Table1_2[[#This Row],[ratingcount]]&gt;15995,Table1_2[[#This Row],[Rating]]&lt;3.8),"1","0")</f>
        <v>0</v>
      </c>
      <c r="T276" s="5">
        <f>IF(Table1_2[[#This Row],[discount_percentage]]&gt;0,Table1_2[[#This Row],[Rating]]/Table1_2[[#This Row],[discount_percentage]],"")</f>
        <v>28.666666666666668</v>
      </c>
      <c r="U276" s="5">
        <f>IF(Table1_2[[#This Row],[discount_percentage]],Table1_2[[#This Row],[Rating]]/Table1_2[[#This Row],[discount_percentage]],"0")</f>
        <v>28.666666666666668</v>
      </c>
    </row>
    <row r="277" spans="1:21" x14ac:dyDescent="0.45">
      <c r="A277" t="s">
        <v>7328</v>
      </c>
      <c r="B277" t="s">
        <v>7329</v>
      </c>
      <c r="C277" t="s">
        <v>12319</v>
      </c>
      <c r="D277" t="s">
        <v>12320</v>
      </c>
      <c r="E277">
        <v>341</v>
      </c>
      <c r="F277">
        <v>450</v>
      </c>
      <c r="G277" s="2">
        <v>0.24</v>
      </c>
      <c r="H277">
        <v>4.3</v>
      </c>
      <c r="I277">
        <v>2493</v>
      </c>
      <c r="J277" t="s">
        <v>7330</v>
      </c>
      <c r="K277" t="s">
        <v>7331</v>
      </c>
      <c r="L277" t="s">
        <v>7332</v>
      </c>
      <c r="M277" t="s">
        <v>7333</v>
      </c>
      <c r="N277" t="s">
        <v>7334</v>
      </c>
      <c r="O277" t="s">
        <v>7335</v>
      </c>
      <c r="P277" t="s">
        <v>7336</v>
      </c>
      <c r="Q277" t="s">
        <v>7337</v>
      </c>
      <c r="R277" t="str">
        <f>IF(AND(Table1_2[[#This Row],[ratingcount]]&lt;1095,Table1_2[[#This Row],[Rating]]&gt;4.5),"1","0")</f>
        <v>0</v>
      </c>
      <c r="S277" t="str">
        <f>IF(AND(Table1_2[[#This Row],[ratingcount]]&gt;15995,Table1_2[[#This Row],[Rating]]&lt;3.8),"1","0")</f>
        <v>0</v>
      </c>
      <c r="T277" s="5">
        <f>IF(Table1_2[[#This Row],[discount_percentage]]&gt;0,Table1_2[[#This Row],[Rating]]/Table1_2[[#This Row],[discount_percentage]],"")</f>
        <v>17.916666666666668</v>
      </c>
      <c r="U277" s="5">
        <f>IF(Table1_2[[#This Row],[discount_percentage]],Table1_2[[#This Row],[Rating]]/Table1_2[[#This Row],[discount_percentage]],"0")</f>
        <v>17.916666666666668</v>
      </c>
    </row>
    <row r="278" spans="1:21" x14ac:dyDescent="0.45">
      <c r="A278" t="s">
        <v>7731</v>
      </c>
      <c r="B278" t="s">
        <v>7732</v>
      </c>
      <c r="C278" t="s">
        <v>12068</v>
      </c>
      <c r="D278" t="s">
        <v>12377</v>
      </c>
      <c r="E278">
        <v>3307</v>
      </c>
      <c r="F278">
        <v>6100</v>
      </c>
      <c r="G278" s="2">
        <v>0.46</v>
      </c>
      <c r="H278">
        <v>4.3</v>
      </c>
      <c r="I278">
        <v>2515</v>
      </c>
      <c r="J278" t="s">
        <v>12460</v>
      </c>
      <c r="K278" t="s">
        <v>7733</v>
      </c>
      <c r="L278" t="s">
        <v>7734</v>
      </c>
      <c r="M278" t="s">
        <v>7735</v>
      </c>
      <c r="N278" t="s">
        <v>7736</v>
      </c>
      <c r="O278" t="s">
        <v>7737</v>
      </c>
      <c r="P278" t="s">
        <v>7738</v>
      </c>
      <c r="Q278" t="s">
        <v>7739</v>
      </c>
      <c r="R278" t="str">
        <f>IF(AND(Table1_2[[#This Row],[ratingcount]]&lt;1095,Table1_2[[#This Row],[Rating]]&gt;4.5),"1","0")</f>
        <v>0</v>
      </c>
      <c r="S278" t="str">
        <f>IF(AND(Table1_2[[#This Row],[ratingcount]]&gt;15995,Table1_2[[#This Row],[Rating]]&lt;3.8),"1","0")</f>
        <v>0</v>
      </c>
      <c r="T278" s="5">
        <f>IF(Table1_2[[#This Row],[discount_percentage]]&gt;0,Table1_2[[#This Row],[Rating]]/Table1_2[[#This Row],[discount_percentage]],"")</f>
        <v>9.3478260869565215</v>
      </c>
      <c r="U278" s="5">
        <f>IF(Table1_2[[#This Row],[discount_percentage]],Table1_2[[#This Row],[Rating]]/Table1_2[[#This Row],[discount_percentage]],"0")</f>
        <v>9.3478260869565215</v>
      </c>
    </row>
    <row r="279" spans="1:21" x14ac:dyDescent="0.45">
      <c r="A279" t="s">
        <v>7510</v>
      </c>
      <c r="B279" t="s">
        <v>7511</v>
      </c>
      <c r="C279" t="s">
        <v>12068</v>
      </c>
      <c r="D279" t="s">
        <v>12069</v>
      </c>
      <c r="E279">
        <v>770</v>
      </c>
      <c r="F279">
        <v>1547</v>
      </c>
      <c r="G279" s="2">
        <v>0.5</v>
      </c>
      <c r="H279">
        <v>4.3</v>
      </c>
      <c r="I279">
        <v>2585</v>
      </c>
      <c r="J279" t="s">
        <v>7512</v>
      </c>
      <c r="K279" t="s">
        <v>7513</v>
      </c>
      <c r="L279" t="s">
        <v>7514</v>
      </c>
      <c r="M279" t="s">
        <v>7515</v>
      </c>
      <c r="N279" t="s">
        <v>7516</v>
      </c>
      <c r="O279" t="s">
        <v>7517</v>
      </c>
      <c r="P279" t="s">
        <v>7518</v>
      </c>
      <c r="Q279" t="s">
        <v>7519</v>
      </c>
      <c r="R279" t="str">
        <f>IF(AND(Table1_2[[#This Row],[ratingcount]]&lt;1095,Table1_2[[#This Row],[Rating]]&gt;4.5),"1","0")</f>
        <v>0</v>
      </c>
      <c r="S279" t="str">
        <f>IF(AND(Table1_2[[#This Row],[ratingcount]]&gt;15995,Table1_2[[#This Row],[Rating]]&lt;3.8),"1","0")</f>
        <v>0</v>
      </c>
      <c r="T279" s="5">
        <f>IF(Table1_2[[#This Row],[discount_percentage]]&gt;0,Table1_2[[#This Row],[Rating]]/Table1_2[[#This Row],[discount_percentage]],"")</f>
        <v>8.6</v>
      </c>
      <c r="U279" s="5">
        <f>IF(Table1_2[[#This Row],[discount_percentage]],Table1_2[[#This Row],[Rating]]/Table1_2[[#This Row],[discount_percentage]],"0")</f>
        <v>8.6</v>
      </c>
    </row>
    <row r="280" spans="1:21" x14ac:dyDescent="0.45">
      <c r="A280" t="s">
        <v>7064</v>
      </c>
      <c r="B280" t="s">
        <v>7065</v>
      </c>
      <c r="C280" t="s">
        <v>12068</v>
      </c>
      <c r="D280" t="s">
        <v>12348</v>
      </c>
      <c r="E280">
        <v>10099</v>
      </c>
      <c r="F280">
        <v>19110</v>
      </c>
      <c r="G280" s="2">
        <v>0.47</v>
      </c>
      <c r="H280">
        <v>4.3</v>
      </c>
      <c r="I280">
        <v>2623</v>
      </c>
      <c r="J280" t="s">
        <v>7066</v>
      </c>
      <c r="K280" t="s">
        <v>7067</v>
      </c>
      <c r="L280" t="s">
        <v>7068</v>
      </c>
      <c r="M280" t="s">
        <v>7069</v>
      </c>
      <c r="N280" t="s">
        <v>7070</v>
      </c>
      <c r="O280" t="s">
        <v>7071</v>
      </c>
      <c r="P280" t="s">
        <v>7072</v>
      </c>
      <c r="Q280" t="s">
        <v>7073</v>
      </c>
      <c r="R280" t="str">
        <f>IF(AND(Table1_2[[#This Row],[ratingcount]]&lt;1095,Table1_2[[#This Row],[Rating]]&gt;4.5),"1","0")</f>
        <v>0</v>
      </c>
      <c r="S280" t="str">
        <f>IF(AND(Table1_2[[#This Row],[ratingcount]]&gt;15995,Table1_2[[#This Row],[Rating]]&lt;3.8),"1","0")</f>
        <v>0</v>
      </c>
      <c r="T280" s="5">
        <f>IF(Table1_2[[#This Row],[discount_percentage]]&gt;0,Table1_2[[#This Row],[Rating]]/Table1_2[[#This Row],[discount_percentage]],"")</f>
        <v>9.1489361702127656</v>
      </c>
      <c r="U280" s="5">
        <f>IF(Table1_2[[#This Row],[discount_percentage]],Table1_2[[#This Row],[Rating]]/Table1_2[[#This Row],[discount_percentage]],"0")</f>
        <v>9.1489361702127656</v>
      </c>
    </row>
    <row r="281" spans="1:21" x14ac:dyDescent="0.45">
      <c r="A281" t="s">
        <v>1474</v>
      </c>
      <c r="B281" t="s">
        <v>1475</v>
      </c>
      <c r="C281" t="s">
        <v>12068</v>
      </c>
      <c r="D281" t="s">
        <v>12069</v>
      </c>
      <c r="E281">
        <v>325</v>
      </c>
      <c r="F281">
        <v>999</v>
      </c>
      <c r="G281" s="2">
        <v>0.67</v>
      </c>
      <c r="H281">
        <v>4.3</v>
      </c>
      <c r="I281">
        <v>2651</v>
      </c>
      <c r="J281" t="s">
        <v>1476</v>
      </c>
      <c r="K281" t="s">
        <v>1477</v>
      </c>
      <c r="L281" t="s">
        <v>1478</v>
      </c>
      <c r="M281" t="s">
        <v>1479</v>
      </c>
      <c r="N281" t="s">
        <v>1480</v>
      </c>
      <c r="O281" t="s">
        <v>1481</v>
      </c>
      <c r="P281" t="s">
        <v>1482</v>
      </c>
      <c r="Q281" t="s">
        <v>1483</v>
      </c>
      <c r="R281" t="str">
        <f>IF(AND(Table1_2[[#This Row],[ratingcount]]&lt;1095,Table1_2[[#This Row],[Rating]]&gt;4.5),"1","0")</f>
        <v>0</v>
      </c>
      <c r="S281" t="str">
        <f>IF(AND(Table1_2[[#This Row],[ratingcount]]&gt;15995,Table1_2[[#This Row],[Rating]]&lt;3.8),"1","0")</f>
        <v>0</v>
      </c>
      <c r="T281" s="5">
        <f>IF(Table1_2[[#This Row],[discount_percentage]]&gt;0,Table1_2[[#This Row],[Rating]]/Table1_2[[#This Row],[discount_percentage]],"")</f>
        <v>6.4179104477611935</v>
      </c>
      <c r="U281" s="5">
        <f>IF(Table1_2[[#This Row],[discount_percentage]],Table1_2[[#This Row],[Rating]]/Table1_2[[#This Row],[discount_percentage]],"0")</f>
        <v>6.4179104477611935</v>
      </c>
    </row>
    <row r="282" spans="1:21" x14ac:dyDescent="0.45">
      <c r="A282" t="s">
        <v>2175</v>
      </c>
      <c r="B282" t="s">
        <v>2176</v>
      </c>
      <c r="C282" t="s">
        <v>12068</v>
      </c>
      <c r="D282" t="s">
        <v>12069</v>
      </c>
      <c r="E282">
        <v>299</v>
      </c>
      <c r="F282">
        <v>999</v>
      </c>
      <c r="G282" s="2">
        <v>0.7</v>
      </c>
      <c r="H282">
        <v>4.3</v>
      </c>
      <c r="I282">
        <v>2651</v>
      </c>
      <c r="J282" t="s">
        <v>2177</v>
      </c>
      <c r="K282" t="s">
        <v>1477</v>
      </c>
      <c r="L282" t="s">
        <v>1478</v>
      </c>
      <c r="M282" t="s">
        <v>1479</v>
      </c>
      <c r="N282" t="s">
        <v>1480</v>
      </c>
      <c r="O282" t="s">
        <v>1481</v>
      </c>
      <c r="P282" t="s">
        <v>1482</v>
      </c>
      <c r="Q282" t="s">
        <v>2178</v>
      </c>
      <c r="R282" t="str">
        <f>IF(AND(Table1_2[[#This Row],[ratingcount]]&lt;1095,Table1_2[[#This Row],[Rating]]&gt;4.5),"1","0")</f>
        <v>0</v>
      </c>
      <c r="S282" t="str">
        <f>IF(AND(Table1_2[[#This Row],[ratingcount]]&gt;15995,Table1_2[[#This Row],[Rating]]&lt;3.8),"1","0")</f>
        <v>0</v>
      </c>
      <c r="T282" s="5">
        <f>IF(Table1_2[[#This Row],[discount_percentage]]&gt;0,Table1_2[[#This Row],[Rating]]/Table1_2[[#This Row],[discount_percentage]],"")</f>
        <v>6.1428571428571432</v>
      </c>
      <c r="U282" s="5">
        <f>IF(Table1_2[[#This Row],[discount_percentage]],Table1_2[[#This Row],[Rating]]/Table1_2[[#This Row],[discount_percentage]],"0")</f>
        <v>6.1428571428571432</v>
      </c>
    </row>
    <row r="283" spans="1:21" x14ac:dyDescent="0.45">
      <c r="A283" t="s">
        <v>11863</v>
      </c>
      <c r="B283" t="s">
        <v>11864</v>
      </c>
      <c r="C283" t="s">
        <v>12321</v>
      </c>
      <c r="D283" t="s">
        <v>12464</v>
      </c>
      <c r="E283">
        <v>253</v>
      </c>
      <c r="F283">
        <v>500</v>
      </c>
      <c r="G283" s="2">
        <v>0.49</v>
      </c>
      <c r="H283">
        <v>4.3</v>
      </c>
      <c r="I283">
        <v>2664</v>
      </c>
      <c r="J283" t="s">
        <v>11865</v>
      </c>
      <c r="K283" t="s">
        <v>11866</v>
      </c>
      <c r="L283" t="s">
        <v>11867</v>
      </c>
      <c r="M283" t="s">
        <v>11868</v>
      </c>
      <c r="N283" t="s">
        <v>11869</v>
      </c>
      <c r="O283" t="s">
        <v>11870</v>
      </c>
      <c r="P283" t="s">
        <v>11871</v>
      </c>
      <c r="Q283" t="s">
        <v>11872</v>
      </c>
      <c r="R283" t="str">
        <f>IF(AND(Table1_2[[#This Row],[ratingcount]]&lt;1095,Table1_2[[#This Row],[Rating]]&gt;4.5),"1","0")</f>
        <v>0</v>
      </c>
      <c r="S283" t="str">
        <f>IF(AND(Table1_2[[#This Row],[ratingcount]]&gt;15995,Table1_2[[#This Row],[Rating]]&lt;3.8),"1","0")</f>
        <v>0</v>
      </c>
      <c r="T283" s="5">
        <f>IF(Table1_2[[#This Row],[discount_percentage]]&gt;0,Table1_2[[#This Row],[Rating]]/Table1_2[[#This Row],[discount_percentage]],"")</f>
        <v>8.7755102040816322</v>
      </c>
      <c r="U283" s="5">
        <f>IF(Table1_2[[#This Row],[discount_percentage]],Table1_2[[#This Row],[Rating]]/Table1_2[[#This Row],[discount_percentage]],"0")</f>
        <v>8.7755102040816322</v>
      </c>
    </row>
    <row r="284" spans="1:21" x14ac:dyDescent="0.45">
      <c r="A284" t="s">
        <v>916</v>
      </c>
      <c r="B284" t="s">
        <v>917</v>
      </c>
      <c r="C284" t="s">
        <v>12068</v>
      </c>
      <c r="D284" t="s">
        <v>12069</v>
      </c>
      <c r="E284">
        <v>399</v>
      </c>
      <c r="F284">
        <v>999</v>
      </c>
      <c r="G284" s="2">
        <v>0.6</v>
      </c>
      <c r="H284">
        <v>4.3</v>
      </c>
      <c r="I284">
        <v>2806</v>
      </c>
      <c r="J284" t="s">
        <v>12116</v>
      </c>
      <c r="K284" t="s">
        <v>918</v>
      </c>
      <c r="L284" t="s">
        <v>919</v>
      </c>
      <c r="M284" t="s">
        <v>920</v>
      </c>
      <c r="N284" t="s">
        <v>921</v>
      </c>
      <c r="O284" t="s">
        <v>922</v>
      </c>
      <c r="P284" t="s">
        <v>923</v>
      </c>
      <c r="Q284" t="s">
        <v>924</v>
      </c>
      <c r="R284" t="str">
        <f>IF(AND(Table1_2[[#This Row],[ratingcount]]&lt;1095,Table1_2[[#This Row],[Rating]]&gt;4.5),"1","0")</f>
        <v>0</v>
      </c>
      <c r="S284" t="str">
        <f>IF(AND(Table1_2[[#This Row],[ratingcount]]&gt;15995,Table1_2[[#This Row],[Rating]]&lt;3.8),"1","0")</f>
        <v>0</v>
      </c>
      <c r="T284" s="5">
        <f>IF(Table1_2[[#This Row],[discount_percentage]]&gt;0,Table1_2[[#This Row],[Rating]]/Table1_2[[#This Row],[discount_percentage]],"")</f>
        <v>7.166666666666667</v>
      </c>
      <c r="U284" s="5">
        <f>IF(Table1_2[[#This Row],[discount_percentage]],Table1_2[[#This Row],[Rating]]/Table1_2[[#This Row],[discount_percentage]],"0")</f>
        <v>7.166666666666667</v>
      </c>
    </row>
    <row r="285" spans="1:21" x14ac:dyDescent="0.45">
      <c r="A285" t="s">
        <v>1130</v>
      </c>
      <c r="B285" t="s">
        <v>1131</v>
      </c>
      <c r="C285" t="s">
        <v>12068</v>
      </c>
      <c r="D285" t="s">
        <v>12069</v>
      </c>
      <c r="E285">
        <v>399</v>
      </c>
      <c r="F285">
        <v>999</v>
      </c>
      <c r="G285" s="2">
        <v>0.6</v>
      </c>
      <c r="H285">
        <v>4.3</v>
      </c>
      <c r="I285">
        <v>2806</v>
      </c>
      <c r="J285" t="s">
        <v>12126</v>
      </c>
      <c r="K285" t="s">
        <v>918</v>
      </c>
      <c r="L285" t="s">
        <v>919</v>
      </c>
      <c r="M285" t="s">
        <v>920</v>
      </c>
      <c r="N285" t="s">
        <v>921</v>
      </c>
      <c r="O285" t="s">
        <v>922</v>
      </c>
      <c r="P285" t="s">
        <v>1132</v>
      </c>
      <c r="Q285" t="s">
        <v>1133</v>
      </c>
      <c r="R285" t="str">
        <f>IF(AND(Table1_2[[#This Row],[ratingcount]]&lt;1095,Table1_2[[#This Row],[Rating]]&gt;4.5),"1","0")</f>
        <v>0</v>
      </c>
      <c r="S285" t="str">
        <f>IF(AND(Table1_2[[#This Row],[ratingcount]]&gt;15995,Table1_2[[#This Row],[Rating]]&lt;3.8),"1","0")</f>
        <v>0</v>
      </c>
      <c r="T285" s="5">
        <f>IF(Table1_2[[#This Row],[discount_percentage]]&gt;0,Table1_2[[#This Row],[Rating]]/Table1_2[[#This Row],[discount_percentage]],"")</f>
        <v>7.166666666666667</v>
      </c>
      <c r="U285" s="5">
        <f>IF(Table1_2[[#This Row],[discount_percentage]],Table1_2[[#This Row],[Rating]]/Table1_2[[#This Row],[discount_percentage]],"0")</f>
        <v>7.166666666666667</v>
      </c>
    </row>
    <row r="286" spans="1:21" x14ac:dyDescent="0.45">
      <c r="A286" t="s">
        <v>1586</v>
      </c>
      <c r="B286" t="s">
        <v>1587</v>
      </c>
      <c r="C286" t="s">
        <v>12068</v>
      </c>
      <c r="D286" t="s">
        <v>12069</v>
      </c>
      <c r="E286">
        <v>379</v>
      </c>
      <c r="F286">
        <v>1099</v>
      </c>
      <c r="G286" s="2">
        <v>0.66</v>
      </c>
      <c r="H286">
        <v>4.3</v>
      </c>
      <c r="I286">
        <v>2806</v>
      </c>
      <c r="J286" t="s">
        <v>12140</v>
      </c>
      <c r="K286" t="s">
        <v>918</v>
      </c>
      <c r="L286" t="s">
        <v>919</v>
      </c>
      <c r="M286" t="s">
        <v>920</v>
      </c>
      <c r="N286" t="s">
        <v>921</v>
      </c>
      <c r="O286" t="s">
        <v>922</v>
      </c>
      <c r="P286" t="s">
        <v>1588</v>
      </c>
      <c r="Q286" t="s">
        <v>1589</v>
      </c>
      <c r="R286" t="str">
        <f>IF(AND(Table1_2[[#This Row],[ratingcount]]&lt;1095,Table1_2[[#This Row],[Rating]]&gt;4.5),"1","0")</f>
        <v>0</v>
      </c>
      <c r="S286" t="str">
        <f>IF(AND(Table1_2[[#This Row],[ratingcount]]&gt;15995,Table1_2[[#This Row],[Rating]]&lt;3.8),"1","0")</f>
        <v>0</v>
      </c>
      <c r="T286" s="5">
        <f>IF(Table1_2[[#This Row],[discount_percentage]]&gt;0,Table1_2[[#This Row],[Rating]]/Table1_2[[#This Row],[discount_percentage]],"")</f>
        <v>6.5151515151515147</v>
      </c>
      <c r="U286" s="5">
        <f>IF(Table1_2[[#This Row],[discount_percentage]],Table1_2[[#This Row],[Rating]]/Table1_2[[#This Row],[discount_percentage]],"0")</f>
        <v>6.5151515151515147</v>
      </c>
    </row>
    <row r="287" spans="1:21" x14ac:dyDescent="0.45">
      <c r="A287" t="s">
        <v>7234</v>
      </c>
      <c r="B287" t="s">
        <v>7235</v>
      </c>
      <c r="C287" t="s">
        <v>12068</v>
      </c>
      <c r="D287" t="s">
        <v>12069</v>
      </c>
      <c r="E287">
        <v>379</v>
      </c>
      <c r="F287">
        <v>1099</v>
      </c>
      <c r="G287" s="2">
        <v>0.66</v>
      </c>
      <c r="H287">
        <v>4.3</v>
      </c>
      <c r="I287">
        <v>2806</v>
      </c>
      <c r="J287" t="s">
        <v>12442</v>
      </c>
      <c r="K287" t="s">
        <v>918</v>
      </c>
      <c r="L287" t="s">
        <v>919</v>
      </c>
      <c r="M287" t="s">
        <v>920</v>
      </c>
      <c r="N287" t="s">
        <v>921</v>
      </c>
      <c r="O287" t="s">
        <v>922</v>
      </c>
      <c r="P287" t="s">
        <v>7236</v>
      </c>
      <c r="Q287" t="s">
        <v>7237</v>
      </c>
      <c r="R287" t="str">
        <f>IF(AND(Table1_2[[#This Row],[ratingcount]]&lt;1095,Table1_2[[#This Row],[Rating]]&gt;4.5),"1","0")</f>
        <v>0</v>
      </c>
      <c r="S287" t="str">
        <f>IF(AND(Table1_2[[#This Row],[ratingcount]]&gt;15995,Table1_2[[#This Row],[Rating]]&lt;3.8),"1","0")</f>
        <v>0</v>
      </c>
      <c r="T287" s="5">
        <f>IF(Table1_2[[#This Row],[discount_percentage]]&gt;0,Table1_2[[#This Row],[Rating]]/Table1_2[[#This Row],[discount_percentage]],"")</f>
        <v>6.5151515151515147</v>
      </c>
      <c r="U287" s="5">
        <f>IF(Table1_2[[#This Row],[discount_percentage]],Table1_2[[#This Row],[Rating]]/Table1_2[[#This Row],[discount_percentage]],"0")</f>
        <v>6.5151515151515147</v>
      </c>
    </row>
    <row r="288" spans="1:21" x14ac:dyDescent="0.45">
      <c r="A288" t="s">
        <v>9715</v>
      </c>
      <c r="B288" t="s">
        <v>9716</v>
      </c>
      <c r="C288" t="s">
        <v>12321</v>
      </c>
      <c r="D288" t="s">
        <v>12464</v>
      </c>
      <c r="E288">
        <v>6499</v>
      </c>
      <c r="F288">
        <v>8995</v>
      </c>
      <c r="G288" s="2">
        <v>0.28000000000000003</v>
      </c>
      <c r="H288">
        <v>4.3</v>
      </c>
      <c r="I288">
        <v>2810</v>
      </c>
      <c r="J288" t="s">
        <v>9717</v>
      </c>
      <c r="K288" t="s">
        <v>9718</v>
      </c>
      <c r="L288" t="s">
        <v>9719</v>
      </c>
      <c r="M288" t="s">
        <v>9720</v>
      </c>
      <c r="N288" t="s">
        <v>9721</v>
      </c>
      <c r="O288" t="s">
        <v>9722</v>
      </c>
      <c r="P288" t="s">
        <v>9723</v>
      </c>
      <c r="Q288" t="s">
        <v>9724</v>
      </c>
      <c r="R288" t="str">
        <f>IF(AND(Table1_2[[#This Row],[ratingcount]]&lt;1095,Table1_2[[#This Row],[Rating]]&gt;4.5),"1","0")</f>
        <v>0</v>
      </c>
      <c r="S288" t="str">
        <f>IF(AND(Table1_2[[#This Row],[ratingcount]]&gt;15995,Table1_2[[#This Row],[Rating]]&lt;3.8),"1","0")</f>
        <v>0</v>
      </c>
      <c r="T288" s="5">
        <f>IF(Table1_2[[#This Row],[discount_percentage]]&gt;0,Table1_2[[#This Row],[Rating]]/Table1_2[[#This Row],[discount_percentage]],"")</f>
        <v>15.357142857142856</v>
      </c>
      <c r="U288" s="5">
        <f>IF(Table1_2[[#This Row],[discount_percentage]],Table1_2[[#This Row],[Rating]]/Table1_2[[#This Row],[discount_percentage]],"0")</f>
        <v>15.357142857142856</v>
      </c>
    </row>
    <row r="289" spans="1:21" x14ac:dyDescent="0.45">
      <c r="A289" t="s">
        <v>2601</v>
      </c>
      <c r="B289" t="s">
        <v>2602</v>
      </c>
      <c r="C289" t="s">
        <v>12068</v>
      </c>
      <c r="D289" t="s">
        <v>12069</v>
      </c>
      <c r="E289">
        <v>379</v>
      </c>
      <c r="F289">
        <v>1099</v>
      </c>
      <c r="G289" s="2">
        <v>0.66</v>
      </c>
      <c r="H289">
        <v>4.3</v>
      </c>
      <c r="I289">
        <v>3049</v>
      </c>
      <c r="J289" t="s">
        <v>2603</v>
      </c>
      <c r="K289" t="s">
        <v>2604</v>
      </c>
      <c r="L289" t="s">
        <v>2605</v>
      </c>
      <c r="M289" t="s">
        <v>2606</v>
      </c>
      <c r="N289" t="s">
        <v>12181</v>
      </c>
      <c r="O289" t="s">
        <v>2607</v>
      </c>
      <c r="P289" t="s">
        <v>2608</v>
      </c>
      <c r="Q289" t="s">
        <v>2609</v>
      </c>
      <c r="R289" t="str">
        <f>IF(AND(Table1_2[[#This Row],[ratingcount]]&lt;1095,Table1_2[[#This Row],[Rating]]&gt;4.5),"1","0")</f>
        <v>0</v>
      </c>
      <c r="S289" t="str">
        <f>IF(AND(Table1_2[[#This Row],[ratingcount]]&gt;15995,Table1_2[[#This Row],[Rating]]&lt;3.8),"1","0")</f>
        <v>0</v>
      </c>
      <c r="T289" s="5">
        <f>IF(Table1_2[[#This Row],[discount_percentage]]&gt;0,Table1_2[[#This Row],[Rating]]/Table1_2[[#This Row],[discount_percentage]],"")</f>
        <v>6.5151515151515147</v>
      </c>
      <c r="U289" s="5">
        <f>IF(Table1_2[[#This Row],[discount_percentage]],Table1_2[[#This Row],[Rating]]/Table1_2[[#This Row],[discount_percentage]],"0")</f>
        <v>6.5151515151515147</v>
      </c>
    </row>
    <row r="290" spans="1:21" x14ac:dyDescent="0.45">
      <c r="A290" t="s">
        <v>6721</v>
      </c>
      <c r="B290" t="s">
        <v>6722</v>
      </c>
      <c r="C290" t="s">
        <v>12319</v>
      </c>
      <c r="D290" t="s">
        <v>12320</v>
      </c>
      <c r="E290">
        <v>90</v>
      </c>
      <c r="F290">
        <v>100</v>
      </c>
      <c r="G290" s="2">
        <v>0.1</v>
      </c>
      <c r="H290">
        <v>4.3</v>
      </c>
      <c r="I290">
        <v>3061</v>
      </c>
      <c r="J290" t="s">
        <v>6723</v>
      </c>
      <c r="K290" t="s">
        <v>6724</v>
      </c>
      <c r="L290" t="s">
        <v>6725</v>
      </c>
      <c r="M290" t="s">
        <v>6726</v>
      </c>
      <c r="N290" t="s">
        <v>6727</v>
      </c>
      <c r="O290" t="s">
        <v>6728</v>
      </c>
      <c r="P290" t="s">
        <v>6729</v>
      </c>
      <c r="Q290" t="s">
        <v>6730</v>
      </c>
      <c r="R290" t="str">
        <f>IF(AND(Table1_2[[#This Row],[ratingcount]]&lt;1095,Table1_2[[#This Row],[Rating]]&gt;4.5),"1","0")</f>
        <v>0</v>
      </c>
      <c r="S290" t="str">
        <f>IF(AND(Table1_2[[#This Row],[ratingcount]]&gt;15995,Table1_2[[#This Row],[Rating]]&lt;3.8),"1","0")</f>
        <v>0</v>
      </c>
      <c r="T290" s="5">
        <f>IF(Table1_2[[#This Row],[discount_percentage]]&gt;0,Table1_2[[#This Row],[Rating]]/Table1_2[[#This Row],[discount_percentage]],"")</f>
        <v>42.999999999999993</v>
      </c>
      <c r="U290" s="5">
        <f>IF(Table1_2[[#This Row],[discount_percentage]],Table1_2[[#This Row],[Rating]]/Table1_2[[#This Row],[discount_percentage]],"0")</f>
        <v>42.999999999999993</v>
      </c>
    </row>
    <row r="291" spans="1:21" x14ac:dyDescent="0.45">
      <c r="A291" t="s">
        <v>4105</v>
      </c>
      <c r="B291" t="s">
        <v>4106</v>
      </c>
      <c r="C291" t="s">
        <v>12076</v>
      </c>
      <c r="D291" t="s">
        <v>12206</v>
      </c>
      <c r="E291">
        <v>44999</v>
      </c>
      <c r="F291">
        <v>49999</v>
      </c>
      <c r="G291" s="2">
        <v>0.1</v>
      </c>
      <c r="H291">
        <v>4.3</v>
      </c>
      <c r="I291">
        <v>3075</v>
      </c>
      <c r="J291" t="s">
        <v>4107</v>
      </c>
      <c r="K291" t="s">
        <v>4108</v>
      </c>
      <c r="L291" t="s">
        <v>4109</v>
      </c>
      <c r="M291" t="s">
        <v>4110</v>
      </c>
      <c r="N291" t="s">
        <v>4111</v>
      </c>
      <c r="O291" t="s">
        <v>4112</v>
      </c>
      <c r="P291" t="s">
        <v>4113</v>
      </c>
      <c r="Q291" t="s">
        <v>4114</v>
      </c>
      <c r="R291" t="str">
        <f>IF(AND(Table1_2[[#This Row],[ratingcount]]&lt;1095,Table1_2[[#This Row],[Rating]]&gt;4.5),"1","0")</f>
        <v>0</v>
      </c>
      <c r="S291" t="str">
        <f>IF(AND(Table1_2[[#This Row],[ratingcount]]&gt;15995,Table1_2[[#This Row],[Rating]]&lt;3.8),"1","0")</f>
        <v>0</v>
      </c>
      <c r="T291" s="5">
        <f>IF(Table1_2[[#This Row],[discount_percentage]]&gt;0,Table1_2[[#This Row],[Rating]]/Table1_2[[#This Row],[discount_percentage]],"")</f>
        <v>42.999999999999993</v>
      </c>
      <c r="U291" s="5">
        <f>IF(Table1_2[[#This Row],[discount_percentage]],Table1_2[[#This Row],[Rating]]/Table1_2[[#This Row],[discount_percentage]],"0")</f>
        <v>42.999999999999993</v>
      </c>
    </row>
    <row r="292" spans="1:21" x14ac:dyDescent="0.45">
      <c r="A292" t="s">
        <v>5713</v>
      </c>
      <c r="B292" t="s">
        <v>5714</v>
      </c>
      <c r="C292" t="s">
        <v>12319</v>
      </c>
      <c r="D292" t="s">
        <v>12320</v>
      </c>
      <c r="E292">
        <v>100</v>
      </c>
      <c r="F292">
        <v>100</v>
      </c>
      <c r="G292" s="2">
        <v>0</v>
      </c>
      <c r="H292">
        <v>4.3</v>
      </c>
      <c r="I292">
        <v>3095</v>
      </c>
      <c r="J292" t="s">
        <v>5715</v>
      </c>
      <c r="K292" t="s">
        <v>5716</v>
      </c>
      <c r="L292" t="s">
        <v>5717</v>
      </c>
      <c r="M292" t="s">
        <v>5718</v>
      </c>
      <c r="N292" t="s">
        <v>5719</v>
      </c>
      <c r="O292" t="s">
        <v>5720</v>
      </c>
      <c r="P292" t="s">
        <v>5721</v>
      </c>
      <c r="Q292" t="s">
        <v>5722</v>
      </c>
      <c r="R292" t="str">
        <f>IF(AND(Table1_2[[#This Row],[ratingcount]]&lt;1095,Table1_2[[#This Row],[Rating]]&gt;4.5),"1","0")</f>
        <v>0</v>
      </c>
      <c r="S292" t="str">
        <f>IF(AND(Table1_2[[#This Row],[ratingcount]]&gt;15995,Table1_2[[#This Row],[Rating]]&lt;3.8),"1","0")</f>
        <v>0</v>
      </c>
      <c r="T292" s="5" t="str">
        <f>IF(Table1_2[[#This Row],[discount_percentage]]&gt;0,Table1_2[[#This Row],[Rating]]/Table1_2[[#This Row],[discount_percentage]],"")</f>
        <v/>
      </c>
      <c r="U292" s="5" t="str">
        <f>IF(Table1_2[[#This Row],[discount_percentage]],Table1_2[[#This Row],[Rating]]/Table1_2[[#This Row],[discount_percentage]],"0")</f>
        <v>0</v>
      </c>
    </row>
    <row r="293" spans="1:21" x14ac:dyDescent="0.45">
      <c r="A293" t="s">
        <v>8265</v>
      </c>
      <c r="B293" t="s">
        <v>8266</v>
      </c>
      <c r="C293" t="s">
        <v>12321</v>
      </c>
      <c r="D293" t="s">
        <v>12464</v>
      </c>
      <c r="E293">
        <v>379</v>
      </c>
      <c r="F293">
        <v>999</v>
      </c>
      <c r="G293" s="2">
        <v>0.62</v>
      </c>
      <c r="H293">
        <v>4.3</v>
      </c>
      <c r="I293">
        <v>3096</v>
      </c>
      <c r="J293" t="s">
        <v>8267</v>
      </c>
      <c r="K293" t="s">
        <v>8268</v>
      </c>
      <c r="L293" t="s">
        <v>8269</v>
      </c>
      <c r="M293" t="s">
        <v>8270</v>
      </c>
      <c r="N293" t="s">
        <v>8271</v>
      </c>
      <c r="O293" t="s">
        <v>12491</v>
      </c>
      <c r="P293" t="s">
        <v>8272</v>
      </c>
      <c r="Q293" t="s">
        <v>8273</v>
      </c>
      <c r="R293" t="str">
        <f>IF(AND(Table1_2[[#This Row],[ratingcount]]&lt;1095,Table1_2[[#This Row],[Rating]]&gt;4.5),"1","0")</f>
        <v>0</v>
      </c>
      <c r="S293" t="str">
        <f>IF(AND(Table1_2[[#This Row],[ratingcount]]&gt;15995,Table1_2[[#This Row],[Rating]]&lt;3.8),"1","0")</f>
        <v>0</v>
      </c>
      <c r="T293" s="5">
        <f>IF(Table1_2[[#This Row],[discount_percentage]]&gt;0,Table1_2[[#This Row],[Rating]]/Table1_2[[#This Row],[discount_percentage]],"")</f>
        <v>6.935483870967742</v>
      </c>
      <c r="U293" s="5">
        <f>IF(Table1_2[[#This Row],[discount_percentage]],Table1_2[[#This Row],[Rating]]/Table1_2[[#This Row],[discount_percentage]],"0")</f>
        <v>6.935483870967742</v>
      </c>
    </row>
    <row r="294" spans="1:21" x14ac:dyDescent="0.45">
      <c r="A294" t="s">
        <v>11000</v>
      </c>
      <c r="B294" t="s">
        <v>11001</v>
      </c>
      <c r="C294" t="s">
        <v>12321</v>
      </c>
      <c r="D294" t="s">
        <v>12465</v>
      </c>
      <c r="E294">
        <v>42990</v>
      </c>
      <c r="F294">
        <v>75990</v>
      </c>
      <c r="G294" s="2">
        <v>0.43</v>
      </c>
      <c r="H294">
        <v>4.3</v>
      </c>
      <c r="I294">
        <v>3231</v>
      </c>
      <c r="J294" t="s">
        <v>11002</v>
      </c>
      <c r="K294" t="s">
        <v>11003</v>
      </c>
      <c r="L294" t="s">
        <v>11004</v>
      </c>
      <c r="M294" t="s">
        <v>11005</v>
      </c>
      <c r="N294" t="s">
        <v>12607</v>
      </c>
      <c r="O294" t="s">
        <v>11006</v>
      </c>
      <c r="P294" t="s">
        <v>11007</v>
      </c>
      <c r="Q294" t="s">
        <v>11008</v>
      </c>
      <c r="R294" t="str">
        <f>IF(AND(Table1_2[[#This Row],[ratingcount]]&lt;1095,Table1_2[[#This Row],[Rating]]&gt;4.5),"1","0")</f>
        <v>0</v>
      </c>
      <c r="S294" t="str">
        <f>IF(AND(Table1_2[[#This Row],[ratingcount]]&gt;15995,Table1_2[[#This Row],[Rating]]&lt;3.8),"1","0")</f>
        <v>0</v>
      </c>
      <c r="T294" s="5">
        <f>IF(Table1_2[[#This Row],[discount_percentage]]&gt;0,Table1_2[[#This Row],[Rating]]/Table1_2[[#This Row],[discount_percentage]],"")</f>
        <v>10</v>
      </c>
      <c r="U294" s="5">
        <f>IF(Table1_2[[#This Row],[discount_percentage]],Table1_2[[#This Row],[Rating]]/Table1_2[[#This Row],[discount_percentage]],"0")</f>
        <v>10</v>
      </c>
    </row>
    <row r="295" spans="1:21" x14ac:dyDescent="0.45">
      <c r="A295" t="s">
        <v>7268</v>
      </c>
      <c r="B295" t="s">
        <v>7269</v>
      </c>
      <c r="C295" t="s">
        <v>12319</v>
      </c>
      <c r="D295" t="s">
        <v>12320</v>
      </c>
      <c r="E295">
        <v>1399</v>
      </c>
      <c r="F295">
        <v>2999</v>
      </c>
      <c r="G295" s="2">
        <v>0.53</v>
      </c>
      <c r="H295">
        <v>4.3</v>
      </c>
      <c r="I295">
        <v>3530</v>
      </c>
      <c r="J295" t="s">
        <v>7270</v>
      </c>
      <c r="K295" t="s">
        <v>7271</v>
      </c>
      <c r="L295" t="s">
        <v>7272</v>
      </c>
      <c r="M295" t="s">
        <v>7273</v>
      </c>
      <c r="N295" t="s">
        <v>7274</v>
      </c>
      <c r="O295" t="s">
        <v>7275</v>
      </c>
      <c r="P295" t="s">
        <v>7276</v>
      </c>
      <c r="Q295" t="s">
        <v>7277</v>
      </c>
      <c r="R295" t="str">
        <f>IF(AND(Table1_2[[#This Row],[ratingcount]]&lt;1095,Table1_2[[#This Row],[Rating]]&gt;4.5),"1","0")</f>
        <v>0</v>
      </c>
      <c r="S295" t="str">
        <f>IF(AND(Table1_2[[#This Row],[ratingcount]]&gt;15995,Table1_2[[#This Row],[Rating]]&lt;3.8),"1","0")</f>
        <v>0</v>
      </c>
      <c r="T295" s="5">
        <f>IF(Table1_2[[#This Row],[discount_percentage]]&gt;0,Table1_2[[#This Row],[Rating]]/Table1_2[[#This Row],[discount_percentage]],"")</f>
        <v>8.1132075471698109</v>
      </c>
      <c r="U295" s="5">
        <f>IF(Table1_2[[#This Row],[discount_percentage]],Table1_2[[#This Row],[Rating]]/Table1_2[[#This Row],[discount_percentage]],"0")</f>
        <v>8.1132075471698109</v>
      </c>
    </row>
    <row r="296" spans="1:21" x14ac:dyDescent="0.45">
      <c r="A296" t="s">
        <v>939</v>
      </c>
      <c r="B296" t="s">
        <v>940</v>
      </c>
      <c r="C296" t="s">
        <v>12076</v>
      </c>
      <c r="D296" t="s">
        <v>12077</v>
      </c>
      <c r="E296">
        <v>37999</v>
      </c>
      <c r="F296">
        <v>65000</v>
      </c>
      <c r="G296" s="2">
        <v>0.42</v>
      </c>
      <c r="H296">
        <v>4.3</v>
      </c>
      <c r="I296">
        <v>3587</v>
      </c>
      <c r="J296" t="s">
        <v>941</v>
      </c>
      <c r="K296" t="s">
        <v>942</v>
      </c>
      <c r="L296" t="s">
        <v>943</v>
      </c>
      <c r="M296" t="s">
        <v>944</v>
      </c>
      <c r="N296" t="s">
        <v>945</v>
      </c>
      <c r="O296" t="s">
        <v>946</v>
      </c>
      <c r="P296" t="s">
        <v>947</v>
      </c>
      <c r="Q296" t="s">
        <v>948</v>
      </c>
      <c r="R296" t="str">
        <f>IF(AND(Table1_2[[#This Row],[ratingcount]]&lt;1095,Table1_2[[#This Row],[Rating]]&gt;4.5),"1","0")</f>
        <v>0</v>
      </c>
      <c r="S296" t="str">
        <f>IF(AND(Table1_2[[#This Row],[ratingcount]]&gt;15995,Table1_2[[#This Row],[Rating]]&lt;3.8),"1","0")</f>
        <v>0</v>
      </c>
      <c r="T296" s="5">
        <f>IF(Table1_2[[#This Row],[discount_percentage]]&gt;0,Table1_2[[#This Row],[Rating]]/Table1_2[[#This Row],[discount_percentage]],"")</f>
        <v>10.238095238095237</v>
      </c>
      <c r="U296" s="5">
        <f>IF(Table1_2[[#This Row],[discount_percentage]],Table1_2[[#This Row],[Rating]]/Table1_2[[#This Row],[discount_percentage]],"0")</f>
        <v>10.238095238095237</v>
      </c>
    </row>
    <row r="297" spans="1:21" x14ac:dyDescent="0.45">
      <c r="A297" t="s">
        <v>2162</v>
      </c>
      <c r="B297" t="s">
        <v>2163</v>
      </c>
      <c r="C297" t="s">
        <v>12076</v>
      </c>
      <c r="D297" t="s">
        <v>12077</v>
      </c>
      <c r="E297">
        <v>54990</v>
      </c>
      <c r="F297">
        <v>85000</v>
      </c>
      <c r="G297" s="2">
        <v>0.35</v>
      </c>
      <c r="H297">
        <v>4.3</v>
      </c>
      <c r="I297">
        <v>3587</v>
      </c>
      <c r="J297" t="s">
        <v>941</v>
      </c>
      <c r="K297" t="s">
        <v>942</v>
      </c>
      <c r="L297" t="s">
        <v>943</v>
      </c>
      <c r="M297" t="s">
        <v>944</v>
      </c>
      <c r="N297" t="s">
        <v>945</v>
      </c>
      <c r="O297" t="s">
        <v>946</v>
      </c>
      <c r="P297" t="s">
        <v>2164</v>
      </c>
      <c r="Q297" t="s">
        <v>2165</v>
      </c>
      <c r="R297" t="str">
        <f>IF(AND(Table1_2[[#This Row],[ratingcount]]&lt;1095,Table1_2[[#This Row],[Rating]]&gt;4.5),"1","0")</f>
        <v>0</v>
      </c>
      <c r="S297" t="str">
        <f>IF(AND(Table1_2[[#This Row],[ratingcount]]&gt;15995,Table1_2[[#This Row],[Rating]]&lt;3.8),"1","0")</f>
        <v>0</v>
      </c>
      <c r="T297" s="5">
        <f>IF(Table1_2[[#This Row],[discount_percentage]]&gt;0,Table1_2[[#This Row],[Rating]]/Table1_2[[#This Row],[discount_percentage]],"")</f>
        <v>12.285714285714286</v>
      </c>
      <c r="U297" s="5">
        <f>IF(Table1_2[[#This Row],[discount_percentage]],Table1_2[[#This Row],[Rating]]/Table1_2[[#This Row],[discount_percentage]],"0")</f>
        <v>12.285714285714286</v>
      </c>
    </row>
    <row r="298" spans="1:21" x14ac:dyDescent="0.45">
      <c r="A298" t="s">
        <v>11312</v>
      </c>
      <c r="B298" t="s">
        <v>11313</v>
      </c>
      <c r="C298" t="s">
        <v>12321</v>
      </c>
      <c r="D298" t="s">
        <v>12464</v>
      </c>
      <c r="E298">
        <v>1110</v>
      </c>
      <c r="F298">
        <v>1599</v>
      </c>
      <c r="G298" s="2">
        <v>0.31</v>
      </c>
      <c r="H298">
        <v>4.3</v>
      </c>
      <c r="I298">
        <v>4022</v>
      </c>
      <c r="J298" t="s">
        <v>11314</v>
      </c>
      <c r="K298" t="s">
        <v>11315</v>
      </c>
      <c r="L298" t="s">
        <v>11316</v>
      </c>
      <c r="M298" t="s">
        <v>11317</v>
      </c>
      <c r="N298" t="s">
        <v>11318</v>
      </c>
      <c r="O298" t="s">
        <v>11319</v>
      </c>
      <c r="P298" t="s">
        <v>11320</v>
      </c>
      <c r="Q298" t="s">
        <v>11321</v>
      </c>
      <c r="R298" t="str">
        <f>IF(AND(Table1_2[[#This Row],[ratingcount]]&lt;1095,Table1_2[[#This Row],[Rating]]&gt;4.5),"1","0")</f>
        <v>0</v>
      </c>
      <c r="S298" t="str">
        <f>IF(AND(Table1_2[[#This Row],[ratingcount]]&gt;15995,Table1_2[[#This Row],[Rating]]&lt;3.8),"1","0")</f>
        <v>0</v>
      </c>
      <c r="T298" s="5">
        <f>IF(Table1_2[[#This Row],[discount_percentage]]&gt;0,Table1_2[[#This Row],[Rating]]/Table1_2[[#This Row],[discount_percentage]],"")</f>
        <v>13.870967741935484</v>
      </c>
      <c r="U298" s="5">
        <f>IF(Table1_2[[#This Row],[discount_percentage]],Table1_2[[#This Row],[Rating]]/Table1_2[[#This Row],[discount_percentage]],"0")</f>
        <v>13.870967741935484</v>
      </c>
    </row>
    <row r="299" spans="1:21" x14ac:dyDescent="0.45">
      <c r="A299" t="s">
        <v>9258</v>
      </c>
      <c r="B299" t="s">
        <v>9259</v>
      </c>
      <c r="C299" t="s">
        <v>12321</v>
      </c>
      <c r="D299" t="s">
        <v>12465</v>
      </c>
      <c r="E299">
        <v>9970</v>
      </c>
      <c r="F299">
        <v>12999</v>
      </c>
      <c r="G299" s="2">
        <v>0.23</v>
      </c>
      <c r="H299">
        <v>4.3</v>
      </c>
      <c r="I299">
        <v>4049</v>
      </c>
      <c r="J299" t="s">
        <v>9260</v>
      </c>
      <c r="K299" t="s">
        <v>9261</v>
      </c>
      <c r="L299" t="s">
        <v>9262</v>
      </c>
      <c r="M299" t="s">
        <v>9263</v>
      </c>
      <c r="N299" t="s">
        <v>12539</v>
      </c>
      <c r="O299" t="s">
        <v>9264</v>
      </c>
      <c r="P299" t="s">
        <v>9265</v>
      </c>
      <c r="Q299" t="s">
        <v>9266</v>
      </c>
      <c r="R299" t="str">
        <f>IF(AND(Table1_2[[#This Row],[ratingcount]]&lt;1095,Table1_2[[#This Row],[Rating]]&gt;4.5),"1","0")</f>
        <v>0</v>
      </c>
      <c r="S299" t="str">
        <f>IF(AND(Table1_2[[#This Row],[ratingcount]]&gt;15995,Table1_2[[#This Row],[Rating]]&lt;3.8),"1","0")</f>
        <v>0</v>
      </c>
      <c r="T299" s="5">
        <f>IF(Table1_2[[#This Row],[discount_percentage]]&gt;0,Table1_2[[#This Row],[Rating]]/Table1_2[[#This Row],[discount_percentage]],"")</f>
        <v>18.695652173913043</v>
      </c>
      <c r="U299" s="5">
        <f>IF(Table1_2[[#This Row],[discount_percentage]],Table1_2[[#This Row],[Rating]]/Table1_2[[#This Row],[discount_percentage]],"0")</f>
        <v>18.695652173913043</v>
      </c>
    </row>
    <row r="300" spans="1:21" x14ac:dyDescent="0.45">
      <c r="A300" t="s">
        <v>880</v>
      </c>
      <c r="B300" t="s">
        <v>881</v>
      </c>
      <c r="C300" t="s">
        <v>12076</v>
      </c>
      <c r="D300" t="s">
        <v>12077</v>
      </c>
      <c r="E300">
        <v>349</v>
      </c>
      <c r="F300">
        <v>1499</v>
      </c>
      <c r="G300" s="2">
        <v>0.77</v>
      </c>
      <c r="H300">
        <v>4.3</v>
      </c>
      <c r="I300">
        <v>4145</v>
      </c>
      <c r="J300" t="s">
        <v>12108</v>
      </c>
      <c r="K300" t="s">
        <v>882</v>
      </c>
      <c r="L300" t="s">
        <v>883</v>
      </c>
      <c r="M300" t="s">
        <v>884</v>
      </c>
      <c r="N300" t="s">
        <v>885</v>
      </c>
      <c r="O300" t="s">
        <v>886</v>
      </c>
      <c r="P300" t="s">
        <v>887</v>
      </c>
      <c r="Q300" t="s">
        <v>888</v>
      </c>
      <c r="R300" t="str">
        <f>IF(AND(Table1_2[[#This Row],[ratingcount]]&lt;1095,Table1_2[[#This Row],[Rating]]&gt;4.5),"1","0")</f>
        <v>0</v>
      </c>
      <c r="S300" t="str">
        <f>IF(AND(Table1_2[[#This Row],[ratingcount]]&gt;15995,Table1_2[[#This Row],[Rating]]&lt;3.8),"1","0")</f>
        <v>0</v>
      </c>
      <c r="T300" s="5">
        <f>IF(Table1_2[[#This Row],[discount_percentage]]&gt;0,Table1_2[[#This Row],[Rating]]/Table1_2[[#This Row],[discount_percentage]],"")</f>
        <v>5.5844155844155843</v>
      </c>
      <c r="U300" s="5">
        <f>IF(Table1_2[[#This Row],[discount_percentage]],Table1_2[[#This Row],[Rating]]/Table1_2[[#This Row],[discount_percentage]],"0")</f>
        <v>5.5844155844155843</v>
      </c>
    </row>
    <row r="301" spans="1:21" x14ac:dyDescent="0.45">
      <c r="A301" t="s">
        <v>5236</v>
      </c>
      <c r="B301" t="s">
        <v>5237</v>
      </c>
      <c r="C301" t="s">
        <v>12068</v>
      </c>
      <c r="D301" t="s">
        <v>12069</v>
      </c>
      <c r="E301">
        <v>294</v>
      </c>
      <c r="F301">
        <v>4999</v>
      </c>
      <c r="G301" s="2">
        <v>0.94</v>
      </c>
      <c r="H301">
        <v>4.3</v>
      </c>
      <c r="I301">
        <v>4426</v>
      </c>
      <c r="J301" t="s">
        <v>12343</v>
      </c>
      <c r="K301" t="s">
        <v>5238</v>
      </c>
      <c r="L301" t="s">
        <v>5239</v>
      </c>
      <c r="M301" t="s">
        <v>5240</v>
      </c>
      <c r="N301" t="s">
        <v>5241</v>
      </c>
      <c r="O301" t="s">
        <v>5242</v>
      </c>
      <c r="P301" t="s">
        <v>5243</v>
      </c>
      <c r="Q301" t="s">
        <v>5244</v>
      </c>
      <c r="R301" t="str">
        <f>IF(AND(Table1_2[[#This Row],[ratingcount]]&lt;1095,Table1_2[[#This Row],[Rating]]&gt;4.5),"1","0")</f>
        <v>0</v>
      </c>
      <c r="S301" t="str">
        <f>IF(AND(Table1_2[[#This Row],[ratingcount]]&gt;15995,Table1_2[[#This Row],[Rating]]&lt;3.8),"1","0")</f>
        <v>0</v>
      </c>
      <c r="T301" s="5">
        <f>IF(Table1_2[[#This Row],[discount_percentage]]&gt;0,Table1_2[[#This Row],[Rating]]/Table1_2[[#This Row],[discount_percentage]],"")</f>
        <v>4.5744680851063828</v>
      </c>
      <c r="U301" s="5">
        <f>IF(Table1_2[[#This Row],[discount_percentage]],Table1_2[[#This Row],[Rating]]/Table1_2[[#This Row],[discount_percentage]],"0")</f>
        <v>4.5744680851063828</v>
      </c>
    </row>
    <row r="302" spans="1:21" x14ac:dyDescent="0.45">
      <c r="A302" t="s">
        <v>10518</v>
      </c>
      <c r="B302" t="s">
        <v>10519</v>
      </c>
      <c r="C302" t="s">
        <v>12321</v>
      </c>
      <c r="D302" t="s">
        <v>12464</v>
      </c>
      <c r="E302">
        <v>635</v>
      </c>
      <c r="F302">
        <v>635</v>
      </c>
      <c r="G302" s="2">
        <v>0</v>
      </c>
      <c r="H302">
        <v>4.3</v>
      </c>
      <c r="I302">
        <v>4570</v>
      </c>
      <c r="J302" t="s">
        <v>10520</v>
      </c>
      <c r="K302" t="s">
        <v>10521</v>
      </c>
      <c r="L302" t="s">
        <v>10522</v>
      </c>
      <c r="M302" t="s">
        <v>10523</v>
      </c>
      <c r="N302" t="s">
        <v>10524</v>
      </c>
      <c r="O302" t="s">
        <v>10525</v>
      </c>
      <c r="P302" t="s">
        <v>10526</v>
      </c>
      <c r="Q302" t="s">
        <v>10527</v>
      </c>
      <c r="R302" t="str">
        <f>IF(AND(Table1_2[[#This Row],[ratingcount]]&lt;1095,Table1_2[[#This Row],[Rating]]&gt;4.5),"1","0")</f>
        <v>0</v>
      </c>
      <c r="S302" t="str">
        <f>IF(AND(Table1_2[[#This Row],[ratingcount]]&gt;15995,Table1_2[[#This Row],[Rating]]&lt;3.8),"1","0")</f>
        <v>0</v>
      </c>
      <c r="T302" s="5" t="str">
        <f>IF(Table1_2[[#This Row],[discount_percentage]]&gt;0,Table1_2[[#This Row],[Rating]]/Table1_2[[#This Row],[discount_percentage]],"")</f>
        <v/>
      </c>
      <c r="U302" s="5" t="str">
        <f>IF(Table1_2[[#This Row],[discount_percentage]],Table1_2[[#This Row],[Rating]]/Table1_2[[#This Row],[discount_percentage]],"0")</f>
        <v>0</v>
      </c>
    </row>
    <row r="303" spans="1:21" x14ac:dyDescent="0.45">
      <c r="A303" t="s">
        <v>4229</v>
      </c>
      <c r="B303" t="s">
        <v>4230</v>
      </c>
      <c r="C303" t="s">
        <v>12076</v>
      </c>
      <c r="D303" t="s">
        <v>12206</v>
      </c>
      <c r="E303">
        <v>299</v>
      </c>
      <c r="F303">
        <v>599</v>
      </c>
      <c r="G303" s="2">
        <v>0.5</v>
      </c>
      <c r="H303">
        <v>4.3</v>
      </c>
      <c r="I303">
        <v>4674</v>
      </c>
      <c r="J303" t="s">
        <v>4231</v>
      </c>
      <c r="K303" t="s">
        <v>4232</v>
      </c>
      <c r="L303" t="s">
        <v>4233</v>
      </c>
      <c r="M303" t="s">
        <v>4234</v>
      </c>
      <c r="N303" t="s">
        <v>12292</v>
      </c>
      <c r="O303" t="s">
        <v>4235</v>
      </c>
      <c r="P303" t="s">
        <v>4236</v>
      </c>
      <c r="Q303" t="s">
        <v>4237</v>
      </c>
      <c r="R303" t="str">
        <f>IF(AND(Table1_2[[#This Row],[ratingcount]]&lt;1095,Table1_2[[#This Row],[Rating]]&gt;4.5),"1","0")</f>
        <v>0</v>
      </c>
      <c r="S303" t="str">
        <f>IF(AND(Table1_2[[#This Row],[ratingcount]]&gt;15995,Table1_2[[#This Row],[Rating]]&lt;3.8),"1","0")</f>
        <v>0</v>
      </c>
      <c r="T303" s="5">
        <f>IF(Table1_2[[#This Row],[discount_percentage]]&gt;0,Table1_2[[#This Row],[Rating]]/Table1_2[[#This Row],[discount_percentage]],"")</f>
        <v>8.6</v>
      </c>
      <c r="U303" s="5">
        <f>IF(Table1_2[[#This Row],[discount_percentage]],Table1_2[[#This Row],[Rating]]/Table1_2[[#This Row],[discount_percentage]],"0")</f>
        <v>8.6</v>
      </c>
    </row>
    <row r="304" spans="1:21" x14ac:dyDescent="0.45">
      <c r="A304" t="s">
        <v>2233</v>
      </c>
      <c r="B304" t="s">
        <v>2234</v>
      </c>
      <c r="C304" t="s">
        <v>12076</v>
      </c>
      <c r="D304" t="s">
        <v>12077</v>
      </c>
      <c r="E304">
        <v>18999</v>
      </c>
      <c r="F304">
        <v>24990</v>
      </c>
      <c r="G304" s="2">
        <v>0.24</v>
      </c>
      <c r="H304">
        <v>4.3</v>
      </c>
      <c r="I304">
        <v>4702</v>
      </c>
      <c r="J304" t="s">
        <v>2235</v>
      </c>
      <c r="K304" t="s">
        <v>233</v>
      </c>
      <c r="L304" t="s">
        <v>234</v>
      </c>
      <c r="M304" t="s">
        <v>235</v>
      </c>
      <c r="N304" t="s">
        <v>236</v>
      </c>
      <c r="O304" t="s">
        <v>237</v>
      </c>
      <c r="P304" t="s">
        <v>2236</v>
      </c>
      <c r="Q304" t="s">
        <v>2237</v>
      </c>
      <c r="R304" t="str">
        <f>IF(AND(Table1_2[[#This Row],[ratingcount]]&lt;1095,Table1_2[[#This Row],[Rating]]&gt;4.5),"1","0")</f>
        <v>0</v>
      </c>
      <c r="S304" t="str">
        <f>IF(AND(Table1_2[[#This Row],[ratingcount]]&gt;15995,Table1_2[[#This Row],[Rating]]&lt;3.8),"1","0")</f>
        <v>0</v>
      </c>
      <c r="T304" s="5">
        <f>IF(Table1_2[[#This Row],[discount_percentage]]&gt;0,Table1_2[[#This Row],[Rating]]/Table1_2[[#This Row],[discount_percentage]],"")</f>
        <v>17.916666666666668</v>
      </c>
      <c r="U304" s="5">
        <f>IF(Table1_2[[#This Row],[discount_percentage]],Table1_2[[#This Row],[Rating]]/Table1_2[[#This Row],[discount_percentage]],"0")</f>
        <v>17.916666666666668</v>
      </c>
    </row>
    <row r="305" spans="1:21" x14ac:dyDescent="0.45">
      <c r="A305" t="s">
        <v>230</v>
      </c>
      <c r="B305" t="s">
        <v>231</v>
      </c>
      <c r="C305" t="s">
        <v>12076</v>
      </c>
      <c r="D305" t="s">
        <v>12077</v>
      </c>
      <c r="E305">
        <v>11499</v>
      </c>
      <c r="F305">
        <v>19990</v>
      </c>
      <c r="G305" s="2">
        <v>0.42</v>
      </c>
      <c r="H305">
        <v>4.3</v>
      </c>
      <c r="I305">
        <v>4703</v>
      </c>
      <c r="J305" t="s">
        <v>232</v>
      </c>
      <c r="K305" t="s">
        <v>233</v>
      </c>
      <c r="L305" t="s">
        <v>234</v>
      </c>
      <c r="M305" t="s">
        <v>235</v>
      </c>
      <c r="N305" t="s">
        <v>236</v>
      </c>
      <c r="O305" t="s">
        <v>237</v>
      </c>
      <c r="P305" t="s">
        <v>238</v>
      </c>
      <c r="Q305" t="s">
        <v>239</v>
      </c>
      <c r="R305" t="str">
        <f>IF(AND(Table1_2[[#This Row],[ratingcount]]&lt;1095,Table1_2[[#This Row],[Rating]]&gt;4.5),"1","0")</f>
        <v>0</v>
      </c>
      <c r="S305" t="str">
        <f>IF(AND(Table1_2[[#This Row],[ratingcount]]&gt;15995,Table1_2[[#This Row],[Rating]]&lt;3.8),"1","0")</f>
        <v>0</v>
      </c>
      <c r="T305" s="5">
        <f>IF(Table1_2[[#This Row],[discount_percentage]]&gt;0,Table1_2[[#This Row],[Rating]]/Table1_2[[#This Row],[discount_percentage]],"")</f>
        <v>10.238095238095237</v>
      </c>
      <c r="U305" s="5">
        <f>IF(Table1_2[[#This Row],[discount_percentage]],Table1_2[[#This Row],[Rating]]/Table1_2[[#This Row],[discount_percentage]],"0")</f>
        <v>10.238095238095237</v>
      </c>
    </row>
    <row r="306" spans="1:21" x14ac:dyDescent="0.45">
      <c r="A306" t="s">
        <v>771</v>
      </c>
      <c r="B306" t="s">
        <v>772</v>
      </c>
      <c r="C306" t="s">
        <v>12076</v>
      </c>
      <c r="D306" t="s">
        <v>12077</v>
      </c>
      <c r="E306">
        <v>27999</v>
      </c>
      <c r="F306">
        <v>40990</v>
      </c>
      <c r="G306" s="2">
        <v>0.32</v>
      </c>
      <c r="H306">
        <v>4.3</v>
      </c>
      <c r="I306">
        <v>4703</v>
      </c>
      <c r="J306" t="s">
        <v>773</v>
      </c>
      <c r="K306" t="s">
        <v>233</v>
      </c>
      <c r="L306" t="s">
        <v>234</v>
      </c>
      <c r="M306" t="s">
        <v>235</v>
      </c>
      <c r="N306" t="s">
        <v>236</v>
      </c>
      <c r="O306" t="s">
        <v>237</v>
      </c>
      <c r="P306" t="s">
        <v>774</v>
      </c>
      <c r="Q306" t="s">
        <v>775</v>
      </c>
      <c r="R306" t="str">
        <f>IF(AND(Table1_2[[#This Row],[ratingcount]]&lt;1095,Table1_2[[#This Row],[Rating]]&gt;4.5),"1","0")</f>
        <v>0</v>
      </c>
      <c r="S306" t="str">
        <f>IF(AND(Table1_2[[#This Row],[ratingcount]]&gt;15995,Table1_2[[#This Row],[Rating]]&lt;3.8),"1","0")</f>
        <v>0</v>
      </c>
      <c r="T306" s="5">
        <f>IF(Table1_2[[#This Row],[discount_percentage]]&gt;0,Table1_2[[#This Row],[Rating]]/Table1_2[[#This Row],[discount_percentage]],"")</f>
        <v>13.4375</v>
      </c>
      <c r="U306" s="5">
        <f>IF(Table1_2[[#This Row],[discount_percentage]],Table1_2[[#This Row],[Rating]]/Table1_2[[#This Row],[discount_percentage]],"0")</f>
        <v>13.4375</v>
      </c>
    </row>
    <row r="307" spans="1:21" x14ac:dyDescent="0.45">
      <c r="A307" t="s">
        <v>1126</v>
      </c>
      <c r="B307" t="s">
        <v>1127</v>
      </c>
      <c r="C307" t="s">
        <v>12076</v>
      </c>
      <c r="D307" t="s">
        <v>12077</v>
      </c>
      <c r="E307">
        <v>23999</v>
      </c>
      <c r="F307">
        <v>34990</v>
      </c>
      <c r="G307" s="2">
        <v>0.31</v>
      </c>
      <c r="H307">
        <v>4.3</v>
      </c>
      <c r="I307">
        <v>4703</v>
      </c>
      <c r="J307" t="s">
        <v>773</v>
      </c>
      <c r="K307" t="s">
        <v>233</v>
      </c>
      <c r="L307" t="s">
        <v>234</v>
      </c>
      <c r="M307" t="s">
        <v>235</v>
      </c>
      <c r="N307" t="s">
        <v>236</v>
      </c>
      <c r="O307" t="s">
        <v>237</v>
      </c>
      <c r="P307" t="s">
        <v>1128</v>
      </c>
      <c r="Q307" t="s">
        <v>1129</v>
      </c>
      <c r="R307" t="str">
        <f>IF(AND(Table1_2[[#This Row],[ratingcount]]&lt;1095,Table1_2[[#This Row],[Rating]]&gt;4.5),"1","0")</f>
        <v>0</v>
      </c>
      <c r="S307" t="str">
        <f>IF(AND(Table1_2[[#This Row],[ratingcount]]&gt;15995,Table1_2[[#This Row],[Rating]]&lt;3.8),"1","0")</f>
        <v>0</v>
      </c>
      <c r="T307" s="5">
        <f>IF(Table1_2[[#This Row],[discount_percentage]]&gt;0,Table1_2[[#This Row],[Rating]]/Table1_2[[#This Row],[discount_percentage]],"")</f>
        <v>13.870967741935484</v>
      </c>
      <c r="U307" s="5">
        <f>IF(Table1_2[[#This Row],[discount_percentage]],Table1_2[[#This Row],[Rating]]/Table1_2[[#This Row],[discount_percentage]],"0")</f>
        <v>13.870967741935484</v>
      </c>
    </row>
    <row r="308" spans="1:21" x14ac:dyDescent="0.45">
      <c r="A308" t="s">
        <v>1465</v>
      </c>
      <c r="B308" t="s">
        <v>1466</v>
      </c>
      <c r="C308" t="s">
        <v>12076</v>
      </c>
      <c r="D308" t="s">
        <v>12077</v>
      </c>
      <c r="E308">
        <v>32999</v>
      </c>
      <c r="F308">
        <v>47990</v>
      </c>
      <c r="G308" s="2">
        <v>0.31</v>
      </c>
      <c r="H308">
        <v>4.3</v>
      </c>
      <c r="I308">
        <v>4703</v>
      </c>
      <c r="J308" t="s">
        <v>773</v>
      </c>
      <c r="K308" t="s">
        <v>233</v>
      </c>
      <c r="L308" t="s">
        <v>234</v>
      </c>
      <c r="M308" t="s">
        <v>235</v>
      </c>
      <c r="N308" t="s">
        <v>236</v>
      </c>
      <c r="O308" t="s">
        <v>237</v>
      </c>
      <c r="P308" t="s">
        <v>1467</v>
      </c>
      <c r="Q308" t="s">
        <v>1468</v>
      </c>
      <c r="R308" t="str">
        <f>IF(AND(Table1_2[[#This Row],[ratingcount]]&lt;1095,Table1_2[[#This Row],[Rating]]&gt;4.5),"1","0")</f>
        <v>0</v>
      </c>
      <c r="S308" t="str">
        <f>IF(AND(Table1_2[[#This Row],[ratingcount]]&gt;15995,Table1_2[[#This Row],[Rating]]&lt;3.8),"1","0")</f>
        <v>0</v>
      </c>
      <c r="T308" s="5">
        <f>IF(Table1_2[[#This Row],[discount_percentage]]&gt;0,Table1_2[[#This Row],[Rating]]/Table1_2[[#This Row],[discount_percentage]],"")</f>
        <v>13.870967741935484</v>
      </c>
      <c r="U308" s="5">
        <f>IF(Table1_2[[#This Row],[discount_percentage]],Table1_2[[#This Row],[Rating]]/Table1_2[[#This Row],[discount_percentage]],"0")</f>
        <v>13.870967741935484</v>
      </c>
    </row>
    <row r="309" spans="1:21" x14ac:dyDescent="0.45">
      <c r="A309" t="s">
        <v>7616</v>
      </c>
      <c r="B309" t="s">
        <v>7617</v>
      </c>
      <c r="C309" t="s">
        <v>12068</v>
      </c>
      <c r="D309" t="s">
        <v>12069</v>
      </c>
      <c r="E309">
        <v>1149</v>
      </c>
      <c r="F309">
        <v>1800</v>
      </c>
      <c r="G309" s="2">
        <v>0.36</v>
      </c>
      <c r="H309">
        <v>4.3</v>
      </c>
      <c r="I309">
        <v>4723</v>
      </c>
      <c r="J309" t="s">
        <v>7618</v>
      </c>
      <c r="K309" t="s">
        <v>7619</v>
      </c>
      <c r="L309" t="s">
        <v>7620</v>
      </c>
      <c r="M309" t="s">
        <v>7621</v>
      </c>
      <c r="N309" t="s">
        <v>7622</v>
      </c>
      <c r="O309" t="s">
        <v>7623</v>
      </c>
      <c r="P309" t="s">
        <v>7624</v>
      </c>
      <c r="Q309" t="s">
        <v>7625</v>
      </c>
      <c r="R309" t="str">
        <f>IF(AND(Table1_2[[#This Row],[ratingcount]]&lt;1095,Table1_2[[#This Row],[Rating]]&gt;4.5),"1","0")</f>
        <v>0</v>
      </c>
      <c r="S309" t="str">
        <f>IF(AND(Table1_2[[#This Row],[ratingcount]]&gt;15995,Table1_2[[#This Row],[Rating]]&lt;3.8),"1","0")</f>
        <v>0</v>
      </c>
      <c r="T309" s="5">
        <f>IF(Table1_2[[#This Row],[discount_percentage]]&gt;0,Table1_2[[#This Row],[Rating]]/Table1_2[[#This Row],[discount_percentage]],"")</f>
        <v>11.944444444444445</v>
      </c>
      <c r="U309" s="5">
        <f>IF(Table1_2[[#This Row],[discount_percentage]],Table1_2[[#This Row],[Rating]]/Table1_2[[#This Row],[discount_percentage]],"0")</f>
        <v>11.944444444444445</v>
      </c>
    </row>
    <row r="310" spans="1:21" x14ac:dyDescent="0.45">
      <c r="A310" t="s">
        <v>5301</v>
      </c>
      <c r="B310" t="s">
        <v>5302</v>
      </c>
      <c r="C310" t="s">
        <v>12076</v>
      </c>
      <c r="D310" t="s">
        <v>12198</v>
      </c>
      <c r="E310">
        <v>12000</v>
      </c>
      <c r="F310">
        <v>29999</v>
      </c>
      <c r="G310" s="2">
        <v>0.6</v>
      </c>
      <c r="H310">
        <v>4.3</v>
      </c>
      <c r="I310">
        <v>4744</v>
      </c>
      <c r="J310" t="s">
        <v>5303</v>
      </c>
      <c r="K310" t="s">
        <v>5304</v>
      </c>
      <c r="L310" t="s">
        <v>5305</v>
      </c>
      <c r="M310" t="s">
        <v>5306</v>
      </c>
      <c r="N310" t="s">
        <v>5307</v>
      </c>
      <c r="O310" t="s">
        <v>5308</v>
      </c>
      <c r="P310" t="s">
        <v>5309</v>
      </c>
      <c r="Q310" t="s">
        <v>5310</v>
      </c>
      <c r="R310" t="str">
        <f>IF(AND(Table1_2[[#This Row],[ratingcount]]&lt;1095,Table1_2[[#This Row],[Rating]]&gt;4.5),"1","0")</f>
        <v>0</v>
      </c>
      <c r="S310" t="str">
        <f>IF(AND(Table1_2[[#This Row],[ratingcount]]&gt;15995,Table1_2[[#This Row],[Rating]]&lt;3.8),"1","0")</f>
        <v>0</v>
      </c>
      <c r="T310" s="5">
        <f>IF(Table1_2[[#This Row],[discount_percentage]]&gt;0,Table1_2[[#This Row],[Rating]]/Table1_2[[#This Row],[discount_percentage]],"")</f>
        <v>7.166666666666667</v>
      </c>
      <c r="U310" s="5">
        <f>IF(Table1_2[[#This Row],[discount_percentage]],Table1_2[[#This Row],[Rating]]/Table1_2[[#This Row],[discount_percentage]],"0")</f>
        <v>7.166666666666667</v>
      </c>
    </row>
    <row r="311" spans="1:21" x14ac:dyDescent="0.45">
      <c r="A311" t="s">
        <v>6514</v>
      </c>
      <c r="B311" t="s">
        <v>6515</v>
      </c>
      <c r="C311" t="s">
        <v>12321</v>
      </c>
      <c r="D311" t="s">
        <v>12322</v>
      </c>
      <c r="E311">
        <v>99</v>
      </c>
      <c r="F311">
        <v>99</v>
      </c>
      <c r="G311" s="2">
        <v>0</v>
      </c>
      <c r="H311">
        <v>4.3</v>
      </c>
      <c r="I311">
        <v>5036</v>
      </c>
      <c r="J311" t="s">
        <v>6516</v>
      </c>
      <c r="K311" t="s">
        <v>6517</v>
      </c>
      <c r="L311" t="s">
        <v>6518</v>
      </c>
      <c r="M311" t="s">
        <v>6519</v>
      </c>
      <c r="N311" t="s">
        <v>6520</v>
      </c>
      <c r="O311" t="s">
        <v>6521</v>
      </c>
      <c r="P311" t="s">
        <v>6522</v>
      </c>
      <c r="Q311" t="s">
        <v>6523</v>
      </c>
      <c r="R311" t="str">
        <f>IF(AND(Table1_2[[#This Row],[ratingcount]]&lt;1095,Table1_2[[#This Row],[Rating]]&gt;4.5),"1","0")</f>
        <v>0</v>
      </c>
      <c r="S311" t="str">
        <f>IF(AND(Table1_2[[#This Row],[ratingcount]]&gt;15995,Table1_2[[#This Row],[Rating]]&lt;3.8),"1","0")</f>
        <v>0</v>
      </c>
      <c r="T311" s="5" t="str">
        <f>IF(Table1_2[[#This Row],[discount_percentage]]&gt;0,Table1_2[[#This Row],[Rating]]/Table1_2[[#This Row],[discount_percentage]],"")</f>
        <v/>
      </c>
      <c r="U311" s="5" t="str">
        <f>IF(Table1_2[[#This Row],[discount_percentage]],Table1_2[[#This Row],[Rating]]/Table1_2[[#This Row],[discount_percentage]],"0")</f>
        <v>0</v>
      </c>
    </row>
    <row r="312" spans="1:21" x14ac:dyDescent="0.45">
      <c r="A312" t="s">
        <v>1562</v>
      </c>
      <c r="B312" t="s">
        <v>1563</v>
      </c>
      <c r="C312" t="s">
        <v>12068</v>
      </c>
      <c r="D312" t="s">
        <v>12069</v>
      </c>
      <c r="E312">
        <v>499</v>
      </c>
      <c r="F312">
        <v>1200</v>
      </c>
      <c r="G312" s="2">
        <v>0.57999999999999996</v>
      </c>
      <c r="H312">
        <v>4.3</v>
      </c>
      <c r="I312">
        <v>5451</v>
      </c>
      <c r="J312" t="s">
        <v>1564</v>
      </c>
      <c r="K312" t="s">
        <v>1565</v>
      </c>
      <c r="L312" t="s">
        <v>1566</v>
      </c>
      <c r="M312" t="s">
        <v>1567</v>
      </c>
      <c r="N312" t="s">
        <v>1568</v>
      </c>
      <c r="O312" t="s">
        <v>12139</v>
      </c>
      <c r="P312" t="s">
        <v>1569</v>
      </c>
      <c r="Q312" t="s">
        <v>1570</v>
      </c>
      <c r="R312" t="str">
        <f>IF(AND(Table1_2[[#This Row],[ratingcount]]&lt;1095,Table1_2[[#This Row],[Rating]]&gt;4.5),"1","0")</f>
        <v>0</v>
      </c>
      <c r="S312" t="str">
        <f>IF(AND(Table1_2[[#This Row],[ratingcount]]&gt;15995,Table1_2[[#This Row],[Rating]]&lt;3.8),"1","0")</f>
        <v>0</v>
      </c>
      <c r="T312" s="5">
        <f>IF(Table1_2[[#This Row],[discount_percentage]]&gt;0,Table1_2[[#This Row],[Rating]]/Table1_2[[#This Row],[discount_percentage]],"")</f>
        <v>7.4137931034482758</v>
      </c>
      <c r="U312" s="5">
        <f>IF(Table1_2[[#This Row],[discount_percentage]],Table1_2[[#This Row],[Rating]]/Table1_2[[#This Row],[discount_percentage]],"0")</f>
        <v>7.4137931034482758</v>
      </c>
    </row>
    <row r="313" spans="1:21" x14ac:dyDescent="0.45">
      <c r="A313" t="s">
        <v>2430</v>
      </c>
      <c r="B313" t="s">
        <v>2431</v>
      </c>
      <c r="C313" t="s">
        <v>12068</v>
      </c>
      <c r="D313" t="s">
        <v>12069</v>
      </c>
      <c r="E313">
        <v>649</v>
      </c>
      <c r="F313">
        <v>1600</v>
      </c>
      <c r="G313" s="2">
        <v>0.59</v>
      </c>
      <c r="H313">
        <v>4.3</v>
      </c>
      <c r="I313">
        <v>5451</v>
      </c>
      <c r="J313" t="s">
        <v>2432</v>
      </c>
      <c r="K313" t="s">
        <v>1565</v>
      </c>
      <c r="L313" t="s">
        <v>1566</v>
      </c>
      <c r="M313" t="s">
        <v>1567</v>
      </c>
      <c r="N313" t="s">
        <v>1568</v>
      </c>
      <c r="O313" t="s">
        <v>12139</v>
      </c>
      <c r="P313" t="s">
        <v>2433</v>
      </c>
      <c r="Q313" t="s">
        <v>2434</v>
      </c>
      <c r="R313" t="str">
        <f>IF(AND(Table1_2[[#This Row],[ratingcount]]&lt;1095,Table1_2[[#This Row],[Rating]]&gt;4.5),"1","0")</f>
        <v>0</v>
      </c>
      <c r="S313" t="str">
        <f>IF(AND(Table1_2[[#This Row],[ratingcount]]&gt;15995,Table1_2[[#This Row],[Rating]]&lt;3.8),"1","0")</f>
        <v>0</v>
      </c>
      <c r="T313" s="5">
        <f>IF(Table1_2[[#This Row],[discount_percentage]]&gt;0,Table1_2[[#This Row],[Rating]]/Table1_2[[#This Row],[discount_percentage]],"")</f>
        <v>7.2881355932203391</v>
      </c>
      <c r="U313" s="5">
        <f>IF(Table1_2[[#This Row],[discount_percentage]],Table1_2[[#This Row],[Rating]]/Table1_2[[#This Row],[discount_percentage]],"0")</f>
        <v>7.2881355932203391</v>
      </c>
    </row>
    <row r="314" spans="1:21" x14ac:dyDescent="0.45">
      <c r="A314" t="s">
        <v>6770</v>
      </c>
      <c r="B314" t="s">
        <v>6771</v>
      </c>
      <c r="C314" t="s">
        <v>12068</v>
      </c>
      <c r="D314" t="s">
        <v>12069</v>
      </c>
      <c r="E314">
        <v>549</v>
      </c>
      <c r="F314">
        <v>2499</v>
      </c>
      <c r="G314" s="2">
        <v>0.78</v>
      </c>
      <c r="H314">
        <v>4.3</v>
      </c>
      <c r="I314">
        <v>5556</v>
      </c>
      <c r="J314" t="s">
        <v>6772</v>
      </c>
      <c r="K314" t="s">
        <v>6773</v>
      </c>
      <c r="L314" t="s">
        <v>6774</v>
      </c>
      <c r="M314" t="s">
        <v>6775</v>
      </c>
      <c r="N314" t="s">
        <v>6776</v>
      </c>
      <c r="O314" t="s">
        <v>6777</v>
      </c>
      <c r="P314" t="s">
        <v>6778</v>
      </c>
      <c r="Q314" t="s">
        <v>6779</v>
      </c>
      <c r="R314" t="str">
        <f>IF(AND(Table1_2[[#This Row],[ratingcount]]&lt;1095,Table1_2[[#This Row],[Rating]]&gt;4.5),"1","0")</f>
        <v>0</v>
      </c>
      <c r="S314" t="str">
        <f>IF(AND(Table1_2[[#This Row],[ratingcount]]&gt;15995,Table1_2[[#This Row],[Rating]]&lt;3.8),"1","0")</f>
        <v>0</v>
      </c>
      <c r="T314" s="5">
        <f>IF(Table1_2[[#This Row],[discount_percentage]]&gt;0,Table1_2[[#This Row],[Rating]]/Table1_2[[#This Row],[discount_percentage]],"")</f>
        <v>5.5128205128205128</v>
      </c>
      <c r="U314" s="5">
        <f>IF(Table1_2[[#This Row],[discount_percentage]],Table1_2[[#This Row],[Rating]]/Table1_2[[#This Row],[discount_percentage]],"0")</f>
        <v>5.5128205128205128</v>
      </c>
    </row>
    <row r="315" spans="1:21" x14ac:dyDescent="0.45">
      <c r="A315" t="s">
        <v>5788</v>
      </c>
      <c r="B315" t="s">
        <v>5789</v>
      </c>
      <c r="C315" t="s">
        <v>12319</v>
      </c>
      <c r="D315" t="s">
        <v>12320</v>
      </c>
      <c r="E315">
        <v>480</v>
      </c>
      <c r="F315">
        <v>600</v>
      </c>
      <c r="G315" s="2">
        <v>0.2</v>
      </c>
      <c r="H315">
        <v>4.3</v>
      </c>
      <c r="I315">
        <v>5719</v>
      </c>
      <c r="J315" t="s">
        <v>5790</v>
      </c>
      <c r="K315" t="s">
        <v>5791</v>
      </c>
      <c r="L315" t="s">
        <v>5792</v>
      </c>
      <c r="M315" t="s">
        <v>5793</v>
      </c>
      <c r="N315" t="s">
        <v>12372</v>
      </c>
      <c r="O315" t="s">
        <v>5794</v>
      </c>
      <c r="P315" t="s">
        <v>5795</v>
      </c>
      <c r="Q315" t="s">
        <v>5796</v>
      </c>
      <c r="R315" t="str">
        <f>IF(AND(Table1_2[[#This Row],[ratingcount]]&lt;1095,Table1_2[[#This Row],[Rating]]&gt;4.5),"1","0")</f>
        <v>0</v>
      </c>
      <c r="S315" t="str">
        <f>IF(AND(Table1_2[[#This Row],[ratingcount]]&gt;15995,Table1_2[[#This Row],[Rating]]&lt;3.8),"1","0")</f>
        <v>0</v>
      </c>
      <c r="T315" s="5">
        <f>IF(Table1_2[[#This Row],[discount_percentage]]&gt;0,Table1_2[[#This Row],[Rating]]/Table1_2[[#This Row],[discount_percentage]],"")</f>
        <v>21.499999999999996</v>
      </c>
      <c r="U315" s="5">
        <f>IF(Table1_2[[#This Row],[discount_percentage]],Table1_2[[#This Row],[Rating]]/Table1_2[[#This Row],[discount_percentage]],"0")</f>
        <v>21.499999999999996</v>
      </c>
    </row>
    <row r="316" spans="1:21" x14ac:dyDescent="0.45">
      <c r="A316" t="s">
        <v>4683</v>
      </c>
      <c r="B316" t="s">
        <v>4684</v>
      </c>
      <c r="C316" t="s">
        <v>12319</v>
      </c>
      <c r="D316" t="s">
        <v>12320</v>
      </c>
      <c r="E316">
        <v>50</v>
      </c>
      <c r="F316">
        <v>50</v>
      </c>
      <c r="G316" s="2">
        <v>0</v>
      </c>
      <c r="H316">
        <v>4.3</v>
      </c>
      <c r="I316">
        <v>5792</v>
      </c>
      <c r="J316" t="s">
        <v>4685</v>
      </c>
      <c r="K316" t="s">
        <v>4686</v>
      </c>
      <c r="L316" t="s">
        <v>4687</v>
      </c>
      <c r="M316" t="s">
        <v>4688</v>
      </c>
      <c r="N316" t="s">
        <v>4689</v>
      </c>
      <c r="O316" t="s">
        <v>4690</v>
      </c>
      <c r="P316" t="s">
        <v>4691</v>
      </c>
      <c r="Q316" t="s">
        <v>4692</v>
      </c>
      <c r="R316" t="str">
        <f>IF(AND(Table1_2[[#This Row],[ratingcount]]&lt;1095,Table1_2[[#This Row],[Rating]]&gt;4.5),"1","0")</f>
        <v>0</v>
      </c>
      <c r="S316" t="str">
        <f>IF(AND(Table1_2[[#This Row],[ratingcount]]&gt;15995,Table1_2[[#This Row],[Rating]]&lt;3.8),"1","0")</f>
        <v>0</v>
      </c>
      <c r="T316" s="5" t="str">
        <f>IF(Table1_2[[#This Row],[discount_percentage]]&gt;0,Table1_2[[#This Row],[Rating]]/Table1_2[[#This Row],[discount_percentage]],"")</f>
        <v/>
      </c>
      <c r="U316" s="5" t="str">
        <f>IF(Table1_2[[#This Row],[discount_percentage]],Table1_2[[#This Row],[Rating]]/Table1_2[[#This Row],[discount_percentage]],"0")</f>
        <v>0</v>
      </c>
    </row>
    <row r="317" spans="1:21" x14ac:dyDescent="0.45">
      <c r="A317" t="s">
        <v>11555</v>
      </c>
      <c r="B317" t="s">
        <v>11556</v>
      </c>
      <c r="C317" t="s">
        <v>12321</v>
      </c>
      <c r="D317" t="s">
        <v>12464</v>
      </c>
      <c r="E317">
        <v>8699</v>
      </c>
      <c r="F317">
        <v>13049</v>
      </c>
      <c r="G317" s="2">
        <v>0.33</v>
      </c>
      <c r="H317">
        <v>4.3</v>
      </c>
      <c r="I317">
        <v>5891</v>
      </c>
      <c r="J317" t="s">
        <v>12632</v>
      </c>
      <c r="K317" t="s">
        <v>11557</v>
      </c>
      <c r="L317" t="s">
        <v>11558</v>
      </c>
      <c r="M317" t="s">
        <v>11559</v>
      </c>
      <c r="N317" t="s">
        <v>12633</v>
      </c>
      <c r="O317" t="s">
        <v>11560</v>
      </c>
      <c r="P317" t="s">
        <v>11561</v>
      </c>
      <c r="Q317" t="s">
        <v>11562</v>
      </c>
      <c r="R317" t="str">
        <f>IF(AND(Table1_2[[#This Row],[ratingcount]]&lt;1095,Table1_2[[#This Row],[Rating]]&gt;4.5),"1","0")</f>
        <v>0</v>
      </c>
      <c r="S317" t="str">
        <f>IF(AND(Table1_2[[#This Row],[ratingcount]]&gt;15995,Table1_2[[#This Row],[Rating]]&lt;3.8),"1","0")</f>
        <v>0</v>
      </c>
      <c r="T317" s="5">
        <f>IF(Table1_2[[#This Row],[discount_percentage]]&gt;0,Table1_2[[#This Row],[Rating]]/Table1_2[[#This Row],[discount_percentage]],"")</f>
        <v>13.030303030303029</v>
      </c>
      <c r="U317" s="5">
        <f>IF(Table1_2[[#This Row],[discount_percentage]],Table1_2[[#This Row],[Rating]]/Table1_2[[#This Row],[discount_percentage]],"0")</f>
        <v>13.030303030303029</v>
      </c>
    </row>
    <row r="318" spans="1:21" x14ac:dyDescent="0.45">
      <c r="A318" t="s">
        <v>9846</v>
      </c>
      <c r="B318" t="s">
        <v>9847</v>
      </c>
      <c r="C318" t="s">
        <v>12321</v>
      </c>
      <c r="D318" t="s">
        <v>12483</v>
      </c>
      <c r="E318">
        <v>950</v>
      </c>
      <c r="F318">
        <v>1599</v>
      </c>
      <c r="G318" s="2">
        <v>0.41</v>
      </c>
      <c r="H318">
        <v>4.3</v>
      </c>
      <c r="I318">
        <v>5911</v>
      </c>
      <c r="J318" t="s">
        <v>9848</v>
      </c>
      <c r="K318" t="s">
        <v>9849</v>
      </c>
      <c r="L318" t="s">
        <v>9850</v>
      </c>
      <c r="M318" t="s">
        <v>9851</v>
      </c>
      <c r="N318" t="s">
        <v>9852</v>
      </c>
      <c r="O318" t="s">
        <v>9853</v>
      </c>
      <c r="P318" t="s">
        <v>9854</v>
      </c>
      <c r="Q318" t="s">
        <v>9855</v>
      </c>
      <c r="R318" t="str">
        <f>IF(AND(Table1_2[[#This Row],[ratingcount]]&lt;1095,Table1_2[[#This Row],[Rating]]&gt;4.5),"1","0")</f>
        <v>0</v>
      </c>
      <c r="S318" t="str">
        <f>IF(AND(Table1_2[[#This Row],[ratingcount]]&gt;15995,Table1_2[[#This Row],[Rating]]&lt;3.8),"1","0")</f>
        <v>0</v>
      </c>
      <c r="T318" s="5">
        <f>IF(Table1_2[[#This Row],[discount_percentage]]&gt;0,Table1_2[[#This Row],[Rating]]/Table1_2[[#This Row],[discount_percentage]],"")</f>
        <v>10.487804878048781</v>
      </c>
      <c r="U318" s="5">
        <f>IF(Table1_2[[#This Row],[discount_percentage]],Table1_2[[#This Row],[Rating]]/Table1_2[[#This Row],[discount_percentage]],"0")</f>
        <v>10.487804878048781</v>
      </c>
    </row>
    <row r="319" spans="1:21" x14ac:dyDescent="0.45">
      <c r="A319" t="s">
        <v>7278</v>
      </c>
      <c r="B319" t="s">
        <v>7279</v>
      </c>
      <c r="C319" t="s">
        <v>12076</v>
      </c>
      <c r="D319" t="s">
        <v>12324</v>
      </c>
      <c r="E319">
        <v>699</v>
      </c>
      <c r="F319">
        <v>1299</v>
      </c>
      <c r="G319" s="2">
        <v>0.46</v>
      </c>
      <c r="H319">
        <v>4.3</v>
      </c>
      <c r="I319">
        <v>6183</v>
      </c>
      <c r="J319" t="s">
        <v>7280</v>
      </c>
      <c r="K319" t="s">
        <v>7281</v>
      </c>
      <c r="L319" t="s">
        <v>7282</v>
      </c>
      <c r="M319" t="s">
        <v>7283</v>
      </c>
      <c r="N319" t="s">
        <v>7284</v>
      </c>
      <c r="O319" t="s">
        <v>7285</v>
      </c>
      <c r="P319" t="s">
        <v>7286</v>
      </c>
      <c r="Q319" t="s">
        <v>7287</v>
      </c>
      <c r="R319" t="str">
        <f>IF(AND(Table1_2[[#This Row],[ratingcount]]&lt;1095,Table1_2[[#This Row],[Rating]]&gt;4.5),"1","0")</f>
        <v>0</v>
      </c>
      <c r="S319" t="str">
        <f>IF(AND(Table1_2[[#This Row],[ratingcount]]&gt;15995,Table1_2[[#This Row],[Rating]]&lt;3.8),"1","0")</f>
        <v>0</v>
      </c>
      <c r="T319" s="5">
        <f>IF(Table1_2[[#This Row],[discount_percentage]]&gt;0,Table1_2[[#This Row],[Rating]]/Table1_2[[#This Row],[discount_percentage]],"")</f>
        <v>9.3478260869565215</v>
      </c>
      <c r="U319" s="5">
        <f>IF(Table1_2[[#This Row],[discount_percentage]],Table1_2[[#This Row],[Rating]]/Table1_2[[#This Row],[discount_percentage]],"0")</f>
        <v>9.3478260869565215</v>
      </c>
    </row>
    <row r="320" spans="1:21" x14ac:dyDescent="0.45">
      <c r="A320" t="s">
        <v>1378</v>
      </c>
      <c r="B320" t="s">
        <v>1379</v>
      </c>
      <c r="C320" t="s">
        <v>12068</v>
      </c>
      <c r="D320" t="s">
        <v>12069</v>
      </c>
      <c r="E320">
        <v>339</v>
      </c>
      <c r="F320">
        <v>999</v>
      </c>
      <c r="G320" s="2">
        <v>0.66</v>
      </c>
      <c r="H320">
        <v>4.3</v>
      </c>
      <c r="I320">
        <v>6255</v>
      </c>
      <c r="J320" t="s">
        <v>12133</v>
      </c>
      <c r="K320" t="s">
        <v>1380</v>
      </c>
      <c r="L320" t="s">
        <v>1381</v>
      </c>
      <c r="M320" t="s">
        <v>1382</v>
      </c>
      <c r="N320" t="s">
        <v>12134</v>
      </c>
      <c r="O320" t="s">
        <v>1383</v>
      </c>
      <c r="P320" t="s">
        <v>1384</v>
      </c>
      <c r="Q320" t="s">
        <v>1385</v>
      </c>
      <c r="R320" t="str">
        <f>IF(AND(Table1_2[[#This Row],[ratingcount]]&lt;1095,Table1_2[[#This Row],[Rating]]&gt;4.5),"1","0")</f>
        <v>0</v>
      </c>
      <c r="S320" t="str">
        <f>IF(AND(Table1_2[[#This Row],[ratingcount]]&gt;15995,Table1_2[[#This Row],[Rating]]&lt;3.8),"1","0")</f>
        <v>0</v>
      </c>
      <c r="T320" s="5">
        <f>IF(Table1_2[[#This Row],[discount_percentage]]&gt;0,Table1_2[[#This Row],[Rating]]/Table1_2[[#This Row],[discount_percentage]],"")</f>
        <v>6.5151515151515147</v>
      </c>
      <c r="U320" s="5">
        <f>IF(Table1_2[[#This Row],[discount_percentage]],Table1_2[[#This Row],[Rating]]/Table1_2[[#This Row],[discount_percentage]],"0")</f>
        <v>6.5151515151515147</v>
      </c>
    </row>
    <row r="321" spans="1:21" x14ac:dyDescent="0.45">
      <c r="A321" t="s">
        <v>2051</v>
      </c>
      <c r="B321" t="s">
        <v>2052</v>
      </c>
      <c r="C321" t="s">
        <v>12068</v>
      </c>
      <c r="D321" t="s">
        <v>12069</v>
      </c>
      <c r="E321">
        <v>339</v>
      </c>
      <c r="F321">
        <v>999</v>
      </c>
      <c r="G321" s="2">
        <v>0.66</v>
      </c>
      <c r="H321">
        <v>4.3</v>
      </c>
      <c r="I321">
        <v>6255</v>
      </c>
      <c r="J321" t="s">
        <v>12133</v>
      </c>
      <c r="K321" t="s">
        <v>1380</v>
      </c>
      <c r="L321" t="s">
        <v>1381</v>
      </c>
      <c r="M321" t="s">
        <v>1382</v>
      </c>
      <c r="N321" t="s">
        <v>12134</v>
      </c>
      <c r="O321" t="s">
        <v>1383</v>
      </c>
      <c r="P321" t="s">
        <v>2053</v>
      </c>
      <c r="Q321" t="s">
        <v>2054</v>
      </c>
      <c r="R321" t="str">
        <f>IF(AND(Table1_2[[#This Row],[ratingcount]]&lt;1095,Table1_2[[#This Row],[Rating]]&gt;4.5),"1","0")</f>
        <v>0</v>
      </c>
      <c r="S321" t="str">
        <f>IF(AND(Table1_2[[#This Row],[ratingcount]]&gt;15995,Table1_2[[#This Row],[Rating]]&lt;3.8),"1","0")</f>
        <v>0</v>
      </c>
      <c r="T321" s="5">
        <f>IF(Table1_2[[#This Row],[discount_percentage]]&gt;0,Table1_2[[#This Row],[Rating]]/Table1_2[[#This Row],[discount_percentage]],"")</f>
        <v>6.5151515151515147</v>
      </c>
      <c r="U321" s="5">
        <f>IF(Table1_2[[#This Row],[discount_percentage]],Table1_2[[#This Row],[Rating]]/Table1_2[[#This Row],[discount_percentage]],"0")</f>
        <v>6.5151515151515147</v>
      </c>
    </row>
    <row r="322" spans="1:21" x14ac:dyDescent="0.45">
      <c r="A322" t="s">
        <v>11219</v>
      </c>
      <c r="B322" t="s">
        <v>11220</v>
      </c>
      <c r="C322" t="s">
        <v>12321</v>
      </c>
      <c r="D322" t="s">
        <v>12464</v>
      </c>
      <c r="E322">
        <v>889</v>
      </c>
      <c r="F322">
        <v>1295</v>
      </c>
      <c r="G322" s="2">
        <v>0.31</v>
      </c>
      <c r="H322">
        <v>4.3</v>
      </c>
      <c r="I322">
        <v>6400</v>
      </c>
      <c r="J322" t="s">
        <v>11221</v>
      </c>
      <c r="K322" t="s">
        <v>11222</v>
      </c>
      <c r="L322" t="s">
        <v>11223</v>
      </c>
      <c r="M322" t="s">
        <v>11224</v>
      </c>
      <c r="N322" t="s">
        <v>12618</v>
      </c>
      <c r="O322" t="s">
        <v>11225</v>
      </c>
      <c r="P322" t="s">
        <v>11226</v>
      </c>
      <c r="Q322" t="s">
        <v>11227</v>
      </c>
      <c r="R322" t="str">
        <f>IF(AND(Table1_2[[#This Row],[ratingcount]]&lt;1095,Table1_2[[#This Row],[Rating]]&gt;4.5),"1","0")</f>
        <v>0</v>
      </c>
      <c r="S322" t="str">
        <f>IF(AND(Table1_2[[#This Row],[ratingcount]]&gt;15995,Table1_2[[#This Row],[Rating]]&lt;3.8),"1","0")</f>
        <v>0</v>
      </c>
      <c r="T322" s="5">
        <f>IF(Table1_2[[#This Row],[discount_percentage]]&gt;0,Table1_2[[#This Row],[Rating]]/Table1_2[[#This Row],[discount_percentage]],"")</f>
        <v>13.870967741935484</v>
      </c>
      <c r="U322" s="5">
        <f>IF(Table1_2[[#This Row],[discount_percentage]],Table1_2[[#This Row],[Rating]]/Table1_2[[#This Row],[discount_percentage]],"0")</f>
        <v>13.870967741935484</v>
      </c>
    </row>
    <row r="323" spans="1:21" x14ac:dyDescent="0.45">
      <c r="A323" t="s">
        <v>889</v>
      </c>
      <c r="B323" t="s">
        <v>890</v>
      </c>
      <c r="C323" t="s">
        <v>12068</v>
      </c>
      <c r="D323" t="s">
        <v>12069</v>
      </c>
      <c r="E323">
        <v>849</v>
      </c>
      <c r="F323">
        <v>1809</v>
      </c>
      <c r="G323" s="2">
        <v>0.53</v>
      </c>
      <c r="H323">
        <v>4.3</v>
      </c>
      <c r="I323">
        <v>6547</v>
      </c>
      <c r="J323" t="s">
        <v>481</v>
      </c>
      <c r="K323" t="s">
        <v>891</v>
      </c>
      <c r="L323" t="s">
        <v>892</v>
      </c>
      <c r="M323" t="s">
        <v>893</v>
      </c>
      <c r="N323" t="s">
        <v>894</v>
      </c>
      <c r="O323" t="s">
        <v>12109</v>
      </c>
      <c r="P323" t="s">
        <v>486</v>
      </c>
      <c r="Q323" t="s">
        <v>895</v>
      </c>
      <c r="R323" t="str">
        <f>IF(AND(Table1_2[[#This Row],[ratingcount]]&lt;1095,Table1_2[[#This Row],[Rating]]&gt;4.5),"1","0")</f>
        <v>0</v>
      </c>
      <c r="S323" t="str">
        <f>IF(AND(Table1_2[[#This Row],[ratingcount]]&gt;15995,Table1_2[[#This Row],[Rating]]&lt;3.8),"1","0")</f>
        <v>0</v>
      </c>
      <c r="T323" s="5">
        <f>IF(Table1_2[[#This Row],[discount_percentage]]&gt;0,Table1_2[[#This Row],[Rating]]/Table1_2[[#This Row],[discount_percentage]],"")</f>
        <v>8.1132075471698109</v>
      </c>
      <c r="U323" s="5">
        <f>IF(Table1_2[[#This Row],[discount_percentage]],Table1_2[[#This Row],[Rating]]/Table1_2[[#This Row],[discount_percentage]],"0")</f>
        <v>8.1132075471698109</v>
      </c>
    </row>
    <row r="324" spans="1:21" x14ac:dyDescent="0.45">
      <c r="A324" t="s">
        <v>12058</v>
      </c>
      <c r="B324" t="s">
        <v>12059</v>
      </c>
      <c r="C324" t="s">
        <v>12321</v>
      </c>
      <c r="D324" t="s">
        <v>12464</v>
      </c>
      <c r="E324">
        <v>2863</v>
      </c>
      <c r="F324">
        <v>3690</v>
      </c>
      <c r="G324" s="2">
        <v>0.22</v>
      </c>
      <c r="H324">
        <v>4.3</v>
      </c>
      <c r="I324">
        <v>6987</v>
      </c>
      <c r="J324" t="s">
        <v>12060</v>
      </c>
      <c r="K324" t="s">
        <v>12061</v>
      </c>
      <c r="L324" t="s">
        <v>12062</v>
      </c>
      <c r="M324" t="s">
        <v>12063</v>
      </c>
      <c r="N324" t="s">
        <v>12647</v>
      </c>
      <c r="O324" t="s">
        <v>12648</v>
      </c>
      <c r="P324" t="s">
        <v>12064</v>
      </c>
      <c r="Q324" t="s">
        <v>12065</v>
      </c>
      <c r="R324" t="str">
        <f>IF(AND(Table1_2[[#This Row],[ratingcount]]&lt;1095,Table1_2[[#This Row],[Rating]]&gt;4.5),"1","0")</f>
        <v>0</v>
      </c>
      <c r="S324" t="str">
        <f>IF(AND(Table1_2[[#This Row],[ratingcount]]&gt;15995,Table1_2[[#This Row],[Rating]]&lt;3.8),"1","0")</f>
        <v>0</v>
      </c>
      <c r="T324" s="5">
        <f>IF(Table1_2[[#This Row],[discount_percentage]]&gt;0,Table1_2[[#This Row],[Rating]]/Table1_2[[#This Row],[discount_percentage]],"")</f>
        <v>19.545454545454543</v>
      </c>
      <c r="U324" s="5">
        <f>IF(Table1_2[[#This Row],[discount_percentage]],Table1_2[[#This Row],[Rating]]/Table1_2[[#This Row],[discount_percentage]],"0")</f>
        <v>19.545454545454543</v>
      </c>
    </row>
    <row r="325" spans="1:21" x14ac:dyDescent="0.45">
      <c r="A325" t="s">
        <v>534</v>
      </c>
      <c r="B325" t="s">
        <v>535</v>
      </c>
      <c r="C325" t="s">
        <v>12068</v>
      </c>
      <c r="D325" t="s">
        <v>12069</v>
      </c>
      <c r="E325">
        <v>154</v>
      </c>
      <c r="F325">
        <v>349</v>
      </c>
      <c r="G325" s="2">
        <v>0.56000000000000005</v>
      </c>
      <c r="H325">
        <v>4.3</v>
      </c>
      <c r="I325">
        <v>7064</v>
      </c>
      <c r="J325" t="s">
        <v>536</v>
      </c>
      <c r="K325" t="s">
        <v>537</v>
      </c>
      <c r="L325" t="s">
        <v>538</v>
      </c>
      <c r="M325" t="s">
        <v>539</v>
      </c>
      <c r="N325" t="s">
        <v>540</v>
      </c>
      <c r="O325" t="s">
        <v>541</v>
      </c>
      <c r="P325" t="s">
        <v>542</v>
      </c>
      <c r="Q325" t="s">
        <v>543</v>
      </c>
      <c r="R325" t="str">
        <f>IF(AND(Table1_2[[#This Row],[ratingcount]]&lt;1095,Table1_2[[#This Row],[Rating]]&gt;4.5),"1","0")</f>
        <v>0</v>
      </c>
      <c r="S325" t="str">
        <f>IF(AND(Table1_2[[#This Row],[ratingcount]]&gt;15995,Table1_2[[#This Row],[Rating]]&lt;3.8),"1","0")</f>
        <v>0</v>
      </c>
      <c r="T325" s="5">
        <f>IF(Table1_2[[#This Row],[discount_percentage]]&gt;0,Table1_2[[#This Row],[Rating]]/Table1_2[[#This Row],[discount_percentage]],"")</f>
        <v>7.6785714285714279</v>
      </c>
      <c r="U325" s="5">
        <f>IF(Table1_2[[#This Row],[discount_percentage]],Table1_2[[#This Row],[Rating]]/Table1_2[[#This Row],[discount_percentage]],"0")</f>
        <v>7.6785714285714279</v>
      </c>
    </row>
    <row r="326" spans="1:21" x14ac:dyDescent="0.45">
      <c r="A326" t="s">
        <v>554</v>
      </c>
      <c r="B326" t="s">
        <v>555</v>
      </c>
      <c r="C326" t="s">
        <v>12076</v>
      </c>
      <c r="D326" t="s">
        <v>12077</v>
      </c>
      <c r="E326">
        <v>32990</v>
      </c>
      <c r="F326">
        <v>47900</v>
      </c>
      <c r="G326" s="2">
        <v>0.31</v>
      </c>
      <c r="H326">
        <v>4.3</v>
      </c>
      <c r="I326">
        <v>7109</v>
      </c>
      <c r="J326" t="s">
        <v>556</v>
      </c>
      <c r="K326" t="s">
        <v>557</v>
      </c>
      <c r="L326" t="s">
        <v>558</v>
      </c>
      <c r="M326" t="s">
        <v>559</v>
      </c>
      <c r="N326" t="s">
        <v>560</v>
      </c>
      <c r="O326" t="s">
        <v>561</v>
      </c>
      <c r="P326" t="s">
        <v>562</v>
      </c>
      <c r="Q326" t="s">
        <v>563</v>
      </c>
      <c r="R326" t="str">
        <f>IF(AND(Table1_2[[#This Row],[ratingcount]]&lt;1095,Table1_2[[#This Row],[Rating]]&gt;4.5),"1","0")</f>
        <v>0</v>
      </c>
      <c r="S326" t="str">
        <f>IF(AND(Table1_2[[#This Row],[ratingcount]]&gt;15995,Table1_2[[#This Row],[Rating]]&lt;3.8),"1","0")</f>
        <v>0</v>
      </c>
      <c r="T326" s="5">
        <f>IF(Table1_2[[#This Row],[discount_percentage]]&gt;0,Table1_2[[#This Row],[Rating]]/Table1_2[[#This Row],[discount_percentage]],"")</f>
        <v>13.870967741935484</v>
      </c>
      <c r="U326" s="5">
        <f>IF(Table1_2[[#This Row],[discount_percentage]],Table1_2[[#This Row],[Rating]]/Table1_2[[#This Row],[discount_percentage]],"0")</f>
        <v>13.870967741935484</v>
      </c>
    </row>
    <row r="327" spans="1:21" x14ac:dyDescent="0.45">
      <c r="A327" t="s">
        <v>776</v>
      </c>
      <c r="B327" t="s">
        <v>777</v>
      </c>
      <c r="C327" t="s">
        <v>12076</v>
      </c>
      <c r="D327" t="s">
        <v>12077</v>
      </c>
      <c r="E327">
        <v>30990</v>
      </c>
      <c r="F327">
        <v>52900</v>
      </c>
      <c r="G327" s="2">
        <v>0.41</v>
      </c>
      <c r="H327">
        <v>4.3</v>
      </c>
      <c r="I327">
        <v>7109</v>
      </c>
      <c r="J327" t="s">
        <v>778</v>
      </c>
      <c r="K327" t="s">
        <v>557</v>
      </c>
      <c r="L327" t="s">
        <v>558</v>
      </c>
      <c r="M327" t="s">
        <v>559</v>
      </c>
      <c r="N327" t="s">
        <v>560</v>
      </c>
      <c r="O327" t="s">
        <v>561</v>
      </c>
      <c r="P327" t="s">
        <v>779</v>
      </c>
      <c r="Q327" t="s">
        <v>780</v>
      </c>
      <c r="R327" t="str">
        <f>IF(AND(Table1_2[[#This Row],[ratingcount]]&lt;1095,Table1_2[[#This Row],[Rating]]&gt;4.5),"1","0")</f>
        <v>0</v>
      </c>
      <c r="S327" t="str">
        <f>IF(AND(Table1_2[[#This Row],[ratingcount]]&gt;15995,Table1_2[[#This Row],[Rating]]&lt;3.8),"1","0")</f>
        <v>0</v>
      </c>
      <c r="T327" s="5">
        <f>IF(Table1_2[[#This Row],[discount_percentage]]&gt;0,Table1_2[[#This Row],[Rating]]/Table1_2[[#This Row],[discount_percentage]],"")</f>
        <v>10.487804878048781</v>
      </c>
      <c r="U327" s="5">
        <f>IF(Table1_2[[#This Row],[discount_percentage]],Table1_2[[#This Row],[Rating]]/Table1_2[[#This Row],[discount_percentage]],"0")</f>
        <v>10.487804878048781</v>
      </c>
    </row>
    <row r="328" spans="1:21" x14ac:dyDescent="0.45">
      <c r="A328" t="s">
        <v>1618</v>
      </c>
      <c r="B328" t="s">
        <v>1619</v>
      </c>
      <c r="C328" t="s">
        <v>12076</v>
      </c>
      <c r="D328" t="s">
        <v>12077</v>
      </c>
      <c r="E328">
        <v>47990</v>
      </c>
      <c r="F328">
        <v>70900</v>
      </c>
      <c r="G328" s="2">
        <v>0.32</v>
      </c>
      <c r="H328">
        <v>4.3</v>
      </c>
      <c r="I328">
        <v>7109</v>
      </c>
      <c r="J328" t="s">
        <v>556</v>
      </c>
      <c r="K328" t="s">
        <v>557</v>
      </c>
      <c r="L328" t="s">
        <v>558</v>
      </c>
      <c r="M328" t="s">
        <v>559</v>
      </c>
      <c r="N328" t="s">
        <v>560</v>
      </c>
      <c r="O328" t="s">
        <v>561</v>
      </c>
      <c r="P328" t="s">
        <v>1620</v>
      </c>
      <c r="Q328" t="s">
        <v>1621</v>
      </c>
      <c r="R328" t="str">
        <f>IF(AND(Table1_2[[#This Row],[ratingcount]]&lt;1095,Table1_2[[#This Row],[Rating]]&gt;4.5),"1","0")</f>
        <v>0</v>
      </c>
      <c r="S328" t="str">
        <f>IF(AND(Table1_2[[#This Row],[ratingcount]]&gt;15995,Table1_2[[#This Row],[Rating]]&lt;3.8),"1","0")</f>
        <v>0</v>
      </c>
      <c r="T328" s="5">
        <f>IF(Table1_2[[#This Row],[discount_percentage]]&gt;0,Table1_2[[#This Row],[Rating]]/Table1_2[[#This Row],[discount_percentage]],"")</f>
        <v>13.4375</v>
      </c>
      <c r="U328" s="5">
        <f>IF(Table1_2[[#This Row],[discount_percentage]],Table1_2[[#This Row],[Rating]]/Table1_2[[#This Row],[discount_percentage]],"0")</f>
        <v>13.4375</v>
      </c>
    </row>
    <row r="329" spans="1:21" x14ac:dyDescent="0.45">
      <c r="A329" t="s">
        <v>2324</v>
      </c>
      <c r="B329" t="s">
        <v>2325</v>
      </c>
      <c r="C329" t="s">
        <v>12076</v>
      </c>
      <c r="D329" t="s">
        <v>12077</v>
      </c>
      <c r="E329">
        <v>45999</v>
      </c>
      <c r="F329">
        <v>69900</v>
      </c>
      <c r="G329" s="2">
        <v>0.34</v>
      </c>
      <c r="H329">
        <v>4.3</v>
      </c>
      <c r="I329">
        <v>7109</v>
      </c>
      <c r="J329" t="s">
        <v>2326</v>
      </c>
      <c r="K329" t="s">
        <v>557</v>
      </c>
      <c r="L329" t="s">
        <v>558</v>
      </c>
      <c r="M329" t="s">
        <v>559</v>
      </c>
      <c r="N329" t="s">
        <v>560</v>
      </c>
      <c r="O329" t="s">
        <v>561</v>
      </c>
      <c r="P329" t="s">
        <v>2327</v>
      </c>
      <c r="Q329" t="s">
        <v>2328</v>
      </c>
      <c r="R329" t="str">
        <f>IF(AND(Table1_2[[#This Row],[ratingcount]]&lt;1095,Table1_2[[#This Row],[Rating]]&gt;4.5),"1","0")</f>
        <v>0</v>
      </c>
      <c r="S329" t="str">
        <f>IF(AND(Table1_2[[#This Row],[ratingcount]]&gt;15995,Table1_2[[#This Row],[Rating]]&lt;3.8),"1","0")</f>
        <v>0</v>
      </c>
      <c r="T329" s="5">
        <f>IF(Table1_2[[#This Row],[discount_percentage]]&gt;0,Table1_2[[#This Row],[Rating]]/Table1_2[[#This Row],[discount_percentage]],"")</f>
        <v>12.647058823529409</v>
      </c>
      <c r="U329" s="5">
        <f>IF(Table1_2[[#This Row],[discount_percentage]],Table1_2[[#This Row],[Rating]]/Table1_2[[#This Row],[discount_percentage]],"0")</f>
        <v>12.647058823529409</v>
      </c>
    </row>
    <row r="330" spans="1:21" x14ac:dyDescent="0.45">
      <c r="A330" t="s">
        <v>10690</v>
      </c>
      <c r="B330" t="s">
        <v>10691</v>
      </c>
      <c r="C330" t="s">
        <v>12321</v>
      </c>
      <c r="D330" t="s">
        <v>12465</v>
      </c>
      <c r="E330">
        <v>2899</v>
      </c>
      <c r="F330">
        <v>4005</v>
      </c>
      <c r="G330" s="2">
        <v>0.28000000000000003</v>
      </c>
      <c r="H330">
        <v>4.3</v>
      </c>
      <c r="I330">
        <v>7140</v>
      </c>
      <c r="J330" t="s">
        <v>10692</v>
      </c>
      <c r="K330" t="s">
        <v>10693</v>
      </c>
      <c r="L330" t="s">
        <v>10694</v>
      </c>
      <c r="M330" t="s">
        <v>10695</v>
      </c>
      <c r="N330" t="s">
        <v>12597</v>
      </c>
      <c r="O330" t="s">
        <v>10696</v>
      </c>
      <c r="P330" t="s">
        <v>10697</v>
      </c>
      <c r="Q330" t="s">
        <v>10698</v>
      </c>
      <c r="R330" t="str">
        <f>IF(AND(Table1_2[[#This Row],[ratingcount]]&lt;1095,Table1_2[[#This Row],[Rating]]&gt;4.5),"1","0")</f>
        <v>0</v>
      </c>
      <c r="S330" t="str">
        <f>IF(AND(Table1_2[[#This Row],[ratingcount]]&gt;15995,Table1_2[[#This Row],[Rating]]&lt;3.8),"1","0")</f>
        <v>0</v>
      </c>
      <c r="T330" s="5">
        <f>IF(Table1_2[[#This Row],[discount_percentage]]&gt;0,Table1_2[[#This Row],[Rating]]/Table1_2[[#This Row],[discount_percentage]],"")</f>
        <v>15.357142857142856</v>
      </c>
      <c r="U330" s="5">
        <f>IF(Table1_2[[#This Row],[discount_percentage]],Table1_2[[#This Row],[Rating]]/Table1_2[[#This Row],[discount_percentage]],"0")</f>
        <v>15.357142857142856</v>
      </c>
    </row>
    <row r="331" spans="1:21" x14ac:dyDescent="0.45">
      <c r="A331" t="s">
        <v>10498</v>
      </c>
      <c r="B331" t="s">
        <v>10499</v>
      </c>
      <c r="C331" t="s">
        <v>12321</v>
      </c>
      <c r="D331" t="s">
        <v>12464</v>
      </c>
      <c r="E331">
        <v>949</v>
      </c>
      <c r="F331">
        <v>975</v>
      </c>
      <c r="G331" s="2">
        <v>0.03</v>
      </c>
      <c r="H331">
        <v>4.3</v>
      </c>
      <c r="I331">
        <v>7223</v>
      </c>
      <c r="J331" t="s">
        <v>10500</v>
      </c>
      <c r="K331" t="s">
        <v>10501</v>
      </c>
      <c r="L331" t="s">
        <v>10502</v>
      </c>
      <c r="M331" t="s">
        <v>10503</v>
      </c>
      <c r="N331" t="s">
        <v>10504</v>
      </c>
      <c r="O331" t="s">
        <v>10505</v>
      </c>
      <c r="P331" t="s">
        <v>10506</v>
      </c>
      <c r="Q331" t="s">
        <v>10507</v>
      </c>
      <c r="R331" t="str">
        <f>IF(AND(Table1_2[[#This Row],[ratingcount]]&lt;1095,Table1_2[[#This Row],[Rating]]&gt;4.5),"1","0")</f>
        <v>0</v>
      </c>
      <c r="S331" t="str">
        <f>IF(AND(Table1_2[[#This Row],[ratingcount]]&gt;15995,Table1_2[[#This Row],[Rating]]&lt;3.8),"1","0")</f>
        <v>0</v>
      </c>
      <c r="T331" s="5">
        <f>IF(Table1_2[[#This Row],[discount_percentage]]&gt;0,Table1_2[[#This Row],[Rating]]/Table1_2[[#This Row],[discount_percentage]],"")</f>
        <v>143.33333333333334</v>
      </c>
      <c r="U331" s="5">
        <f>IF(Table1_2[[#This Row],[discount_percentage]],Table1_2[[#This Row],[Rating]]/Table1_2[[#This Row],[discount_percentage]],"0")</f>
        <v>143.33333333333334</v>
      </c>
    </row>
    <row r="332" spans="1:21" x14ac:dyDescent="0.45">
      <c r="A332" t="s">
        <v>5534</v>
      </c>
      <c r="B332" t="s">
        <v>5535</v>
      </c>
      <c r="C332" t="s">
        <v>12068</v>
      </c>
      <c r="D332" t="s">
        <v>12069</v>
      </c>
      <c r="E332">
        <v>1495</v>
      </c>
      <c r="F332">
        <v>1995</v>
      </c>
      <c r="G332" s="2">
        <v>0.25</v>
      </c>
      <c r="H332">
        <v>4.3</v>
      </c>
      <c r="I332">
        <v>7241</v>
      </c>
      <c r="J332" t="s">
        <v>5536</v>
      </c>
      <c r="K332" t="s">
        <v>5537</v>
      </c>
      <c r="L332" t="s">
        <v>5538</v>
      </c>
      <c r="M332" t="s">
        <v>5539</v>
      </c>
      <c r="N332" t="s">
        <v>12361</v>
      </c>
      <c r="O332" t="s">
        <v>5540</v>
      </c>
      <c r="P332" t="s">
        <v>5541</v>
      </c>
      <c r="Q332" t="s">
        <v>5542</v>
      </c>
      <c r="R332" t="str">
        <f>IF(AND(Table1_2[[#This Row],[ratingcount]]&lt;1095,Table1_2[[#This Row],[Rating]]&gt;4.5),"1","0")</f>
        <v>0</v>
      </c>
      <c r="S332" t="str">
        <f>IF(AND(Table1_2[[#This Row],[ratingcount]]&gt;15995,Table1_2[[#This Row],[Rating]]&lt;3.8),"1","0")</f>
        <v>0</v>
      </c>
      <c r="T332" s="5">
        <f>IF(Table1_2[[#This Row],[discount_percentage]]&gt;0,Table1_2[[#This Row],[Rating]]/Table1_2[[#This Row],[discount_percentage]],"")</f>
        <v>17.2</v>
      </c>
      <c r="U332" s="5">
        <f>IF(Table1_2[[#This Row],[discount_percentage]],Table1_2[[#This Row],[Rating]]/Table1_2[[#This Row],[discount_percentage]],"0")</f>
        <v>17.2</v>
      </c>
    </row>
    <row r="333" spans="1:21" x14ac:dyDescent="0.45">
      <c r="A333" t="s">
        <v>1899</v>
      </c>
      <c r="B333" t="s">
        <v>1900</v>
      </c>
      <c r="C333" t="s">
        <v>12076</v>
      </c>
      <c r="D333" t="s">
        <v>12077</v>
      </c>
      <c r="E333">
        <v>1249</v>
      </c>
      <c r="F333">
        <v>2299</v>
      </c>
      <c r="G333" s="2">
        <v>0.46</v>
      </c>
      <c r="H333">
        <v>4.3</v>
      </c>
      <c r="I333">
        <v>7636</v>
      </c>
      <c r="J333" t="s">
        <v>1901</v>
      </c>
      <c r="K333" t="s">
        <v>1902</v>
      </c>
      <c r="L333" t="s">
        <v>1903</v>
      </c>
      <c r="M333" t="s">
        <v>1904</v>
      </c>
      <c r="N333" t="s">
        <v>1905</v>
      </c>
      <c r="O333" t="s">
        <v>1906</v>
      </c>
      <c r="P333" t="s">
        <v>1907</v>
      </c>
      <c r="Q333" t="s">
        <v>1908</v>
      </c>
      <c r="R333" t="str">
        <f>IF(AND(Table1_2[[#This Row],[ratingcount]]&lt;1095,Table1_2[[#This Row],[Rating]]&gt;4.5),"1","0")</f>
        <v>0</v>
      </c>
      <c r="S333" t="str">
        <f>IF(AND(Table1_2[[#This Row],[ratingcount]]&gt;15995,Table1_2[[#This Row],[Rating]]&lt;3.8),"1","0")</f>
        <v>0</v>
      </c>
      <c r="T333" s="5">
        <f>IF(Table1_2[[#This Row],[discount_percentage]]&gt;0,Table1_2[[#This Row],[Rating]]/Table1_2[[#This Row],[discount_percentage]],"")</f>
        <v>9.3478260869565215</v>
      </c>
      <c r="U333" s="5">
        <f>IF(Table1_2[[#This Row],[discount_percentage]],Table1_2[[#This Row],[Rating]]/Table1_2[[#This Row],[discount_percentage]],"0")</f>
        <v>9.3478260869565215</v>
      </c>
    </row>
    <row r="334" spans="1:21" x14ac:dyDescent="0.45">
      <c r="A334" t="s">
        <v>9581</v>
      </c>
      <c r="B334" t="s">
        <v>9582</v>
      </c>
      <c r="C334" t="s">
        <v>12321</v>
      </c>
      <c r="D334" t="s">
        <v>12464</v>
      </c>
      <c r="E334">
        <v>1849</v>
      </c>
      <c r="F334">
        <v>2095</v>
      </c>
      <c r="G334" s="2">
        <v>0.12</v>
      </c>
      <c r="H334">
        <v>4.3</v>
      </c>
      <c r="I334">
        <v>7681</v>
      </c>
      <c r="J334" t="s">
        <v>9583</v>
      </c>
      <c r="K334" t="s">
        <v>9584</v>
      </c>
      <c r="L334" t="s">
        <v>9585</v>
      </c>
      <c r="M334" t="s">
        <v>9586</v>
      </c>
      <c r="N334" t="s">
        <v>9587</v>
      </c>
      <c r="O334" t="s">
        <v>9588</v>
      </c>
      <c r="P334" t="s">
        <v>9589</v>
      </c>
      <c r="Q334" t="s">
        <v>9590</v>
      </c>
      <c r="R334" t="str">
        <f>IF(AND(Table1_2[[#This Row],[ratingcount]]&lt;1095,Table1_2[[#This Row],[Rating]]&gt;4.5),"1","0")</f>
        <v>0</v>
      </c>
      <c r="S334" t="str">
        <f>IF(AND(Table1_2[[#This Row],[ratingcount]]&gt;15995,Table1_2[[#This Row],[Rating]]&lt;3.8),"1","0")</f>
        <v>0</v>
      </c>
      <c r="T334" s="5">
        <f>IF(Table1_2[[#This Row],[discount_percentage]]&gt;0,Table1_2[[#This Row],[Rating]]/Table1_2[[#This Row],[discount_percentage]],"")</f>
        <v>35.833333333333336</v>
      </c>
      <c r="U334" s="5">
        <f>IF(Table1_2[[#This Row],[discount_percentage]],Table1_2[[#This Row],[Rating]]/Table1_2[[#This Row],[discount_percentage]],"0")</f>
        <v>35.833333333333336</v>
      </c>
    </row>
    <row r="335" spans="1:21" x14ac:dyDescent="0.45">
      <c r="A335" t="s">
        <v>5693</v>
      </c>
      <c r="B335" t="s">
        <v>5694</v>
      </c>
      <c r="C335" t="s">
        <v>12068</v>
      </c>
      <c r="D335" t="s">
        <v>12306</v>
      </c>
      <c r="E335">
        <v>549</v>
      </c>
      <c r="F335">
        <v>999</v>
      </c>
      <c r="G335" s="2">
        <v>0.45</v>
      </c>
      <c r="H335">
        <v>4.3</v>
      </c>
      <c r="I335">
        <v>7758</v>
      </c>
      <c r="J335" t="s">
        <v>5695</v>
      </c>
      <c r="K335" t="s">
        <v>5696</v>
      </c>
      <c r="L335" t="s">
        <v>5697</v>
      </c>
      <c r="M335" t="s">
        <v>5698</v>
      </c>
      <c r="N335" t="s">
        <v>5699</v>
      </c>
      <c r="O335" t="s">
        <v>5700</v>
      </c>
      <c r="P335" t="s">
        <v>5701</v>
      </c>
      <c r="Q335" t="s">
        <v>5702</v>
      </c>
      <c r="R335" t="str">
        <f>IF(AND(Table1_2[[#This Row],[ratingcount]]&lt;1095,Table1_2[[#This Row],[Rating]]&gt;4.5),"1","0")</f>
        <v>0</v>
      </c>
      <c r="S335" t="str">
        <f>IF(AND(Table1_2[[#This Row],[ratingcount]]&gt;15995,Table1_2[[#This Row],[Rating]]&lt;3.8),"1","0")</f>
        <v>0</v>
      </c>
      <c r="T335" s="5">
        <f>IF(Table1_2[[#This Row],[discount_percentage]]&gt;0,Table1_2[[#This Row],[Rating]]/Table1_2[[#This Row],[discount_percentage]],"")</f>
        <v>9.5555555555555554</v>
      </c>
      <c r="U335" s="5">
        <f>IF(Table1_2[[#This Row],[discount_percentage]],Table1_2[[#This Row],[Rating]]/Table1_2[[#This Row],[discount_percentage]],"0")</f>
        <v>9.5555555555555554</v>
      </c>
    </row>
    <row r="336" spans="1:21" x14ac:dyDescent="0.45">
      <c r="A336" t="s">
        <v>479</v>
      </c>
      <c r="B336" t="s">
        <v>480</v>
      </c>
      <c r="C336" t="s">
        <v>12068</v>
      </c>
      <c r="D336" t="s">
        <v>12069</v>
      </c>
      <c r="E336">
        <v>799</v>
      </c>
      <c r="F336">
        <v>2100</v>
      </c>
      <c r="G336" s="2">
        <v>0.62</v>
      </c>
      <c r="H336">
        <v>4.3</v>
      </c>
      <c r="I336">
        <v>8188</v>
      </c>
      <c r="J336" t="s">
        <v>481</v>
      </c>
      <c r="K336" t="s">
        <v>482</v>
      </c>
      <c r="L336" t="s">
        <v>483</v>
      </c>
      <c r="M336" t="s">
        <v>484</v>
      </c>
      <c r="N336" t="s">
        <v>12088</v>
      </c>
      <c r="O336" t="s">
        <v>485</v>
      </c>
      <c r="P336" t="s">
        <v>486</v>
      </c>
      <c r="Q336" t="s">
        <v>487</v>
      </c>
      <c r="R336" t="str">
        <f>IF(AND(Table1_2[[#This Row],[ratingcount]]&lt;1095,Table1_2[[#This Row],[Rating]]&gt;4.5),"1","0")</f>
        <v>0</v>
      </c>
      <c r="S336" t="str">
        <f>IF(AND(Table1_2[[#This Row],[ratingcount]]&gt;15995,Table1_2[[#This Row],[Rating]]&lt;3.8),"1","0")</f>
        <v>0</v>
      </c>
      <c r="T336" s="5">
        <f>IF(Table1_2[[#This Row],[discount_percentage]]&gt;0,Table1_2[[#This Row],[Rating]]/Table1_2[[#This Row],[discount_percentage]],"")</f>
        <v>6.935483870967742</v>
      </c>
      <c r="U336" s="5">
        <f>IF(Table1_2[[#This Row],[discount_percentage]],Table1_2[[#This Row],[Rating]]/Table1_2[[#This Row],[discount_percentage]],"0")</f>
        <v>6.935483870967742</v>
      </c>
    </row>
    <row r="337" spans="1:21" x14ac:dyDescent="0.45">
      <c r="A337" t="s">
        <v>4194</v>
      </c>
      <c r="B337" t="s">
        <v>4195</v>
      </c>
      <c r="C337" t="s">
        <v>12076</v>
      </c>
      <c r="D337" t="s">
        <v>12206</v>
      </c>
      <c r="E337">
        <v>29990</v>
      </c>
      <c r="F337">
        <v>39990</v>
      </c>
      <c r="G337" s="2">
        <v>0.25</v>
      </c>
      <c r="H337">
        <v>4.3</v>
      </c>
      <c r="I337">
        <v>8399</v>
      </c>
      <c r="J337" t="s">
        <v>4196</v>
      </c>
      <c r="K337" t="s">
        <v>4197</v>
      </c>
      <c r="L337" t="s">
        <v>4198</v>
      </c>
      <c r="M337" t="s">
        <v>4199</v>
      </c>
      <c r="N337" t="s">
        <v>12287</v>
      </c>
      <c r="O337" t="s">
        <v>4200</v>
      </c>
      <c r="P337" t="s">
        <v>4201</v>
      </c>
      <c r="Q337" t="s">
        <v>4202</v>
      </c>
      <c r="R337" t="str">
        <f>IF(AND(Table1_2[[#This Row],[ratingcount]]&lt;1095,Table1_2[[#This Row],[Rating]]&gt;4.5),"1","0")</f>
        <v>0</v>
      </c>
      <c r="S337" t="str">
        <f>IF(AND(Table1_2[[#This Row],[ratingcount]]&gt;15995,Table1_2[[#This Row],[Rating]]&lt;3.8),"1","0")</f>
        <v>0</v>
      </c>
      <c r="T337" s="5">
        <f>IF(Table1_2[[#This Row],[discount_percentage]]&gt;0,Table1_2[[#This Row],[Rating]]/Table1_2[[#This Row],[discount_percentage]],"")</f>
        <v>17.2</v>
      </c>
      <c r="U337" s="5">
        <f>IF(Table1_2[[#This Row],[discount_percentage]],Table1_2[[#This Row],[Rating]]/Table1_2[[#This Row],[discount_percentage]],"0")</f>
        <v>17.2</v>
      </c>
    </row>
    <row r="338" spans="1:21" x14ac:dyDescent="0.45">
      <c r="A338" t="s">
        <v>4060</v>
      </c>
      <c r="B338" t="s">
        <v>4061</v>
      </c>
      <c r="C338" t="s">
        <v>12076</v>
      </c>
      <c r="D338" t="s">
        <v>12206</v>
      </c>
      <c r="E338">
        <v>299</v>
      </c>
      <c r="F338">
        <v>999</v>
      </c>
      <c r="G338" s="2">
        <v>0.7</v>
      </c>
      <c r="H338">
        <v>4.3</v>
      </c>
      <c r="I338">
        <v>8891</v>
      </c>
      <c r="J338" t="s">
        <v>4062</v>
      </c>
      <c r="K338" t="s">
        <v>4063</v>
      </c>
      <c r="L338" t="s">
        <v>4064</v>
      </c>
      <c r="M338" t="s">
        <v>4065</v>
      </c>
      <c r="N338" t="s">
        <v>4066</v>
      </c>
      <c r="O338" t="s">
        <v>4067</v>
      </c>
      <c r="P338" t="s">
        <v>4068</v>
      </c>
      <c r="Q338" t="s">
        <v>4069</v>
      </c>
      <c r="R338" t="str">
        <f>IF(AND(Table1_2[[#This Row],[ratingcount]]&lt;1095,Table1_2[[#This Row],[Rating]]&gt;4.5),"1","0")</f>
        <v>0</v>
      </c>
      <c r="S338" t="str">
        <f>IF(AND(Table1_2[[#This Row],[ratingcount]]&gt;15995,Table1_2[[#This Row],[Rating]]&lt;3.8),"1","0")</f>
        <v>0</v>
      </c>
      <c r="T338" s="5">
        <f>IF(Table1_2[[#This Row],[discount_percentage]]&gt;0,Table1_2[[#This Row],[Rating]]/Table1_2[[#This Row],[discount_percentage]],"")</f>
        <v>6.1428571428571432</v>
      </c>
      <c r="U338" s="5">
        <f>IF(Table1_2[[#This Row],[discount_percentage]],Table1_2[[#This Row],[Rating]]/Table1_2[[#This Row],[discount_percentage]],"0")</f>
        <v>6.1428571428571432</v>
      </c>
    </row>
    <row r="339" spans="1:21" x14ac:dyDescent="0.45">
      <c r="A339" t="s">
        <v>9334</v>
      </c>
      <c r="B339" t="s">
        <v>9335</v>
      </c>
      <c r="C339" t="s">
        <v>12321</v>
      </c>
      <c r="D339" t="s">
        <v>12464</v>
      </c>
      <c r="E339">
        <v>1499</v>
      </c>
      <c r="F339">
        <v>1499</v>
      </c>
      <c r="G339" s="2">
        <v>0</v>
      </c>
      <c r="H339">
        <v>4.3</v>
      </c>
      <c r="I339">
        <v>9331</v>
      </c>
      <c r="J339" t="s">
        <v>9336</v>
      </c>
      <c r="K339" t="s">
        <v>9337</v>
      </c>
      <c r="L339" t="s">
        <v>9338</v>
      </c>
      <c r="M339" t="s">
        <v>9339</v>
      </c>
      <c r="N339" t="s">
        <v>9340</v>
      </c>
      <c r="O339" t="s">
        <v>9341</v>
      </c>
      <c r="P339" t="s">
        <v>9342</v>
      </c>
      <c r="Q339" t="s">
        <v>9343</v>
      </c>
      <c r="R339" t="str">
        <f>IF(AND(Table1_2[[#This Row],[ratingcount]]&lt;1095,Table1_2[[#This Row],[Rating]]&gt;4.5),"1","0")</f>
        <v>0</v>
      </c>
      <c r="S339" t="str">
        <f>IF(AND(Table1_2[[#This Row],[ratingcount]]&gt;15995,Table1_2[[#This Row],[Rating]]&lt;3.8),"1","0")</f>
        <v>0</v>
      </c>
      <c r="T339" s="5" t="str">
        <f>IF(Table1_2[[#This Row],[discount_percentage]]&gt;0,Table1_2[[#This Row],[Rating]]/Table1_2[[#This Row],[discount_percentage]],"")</f>
        <v/>
      </c>
      <c r="U339" s="5" t="str">
        <f>IF(Table1_2[[#This Row],[discount_percentage]],Table1_2[[#This Row],[Rating]]/Table1_2[[#This Row],[discount_percentage]],"0")</f>
        <v>0</v>
      </c>
    </row>
    <row r="340" spans="1:21" x14ac:dyDescent="0.45">
      <c r="A340" t="s">
        <v>3578</v>
      </c>
      <c r="B340" t="s">
        <v>3579</v>
      </c>
      <c r="C340" t="s">
        <v>12076</v>
      </c>
      <c r="D340" t="s">
        <v>12206</v>
      </c>
      <c r="E340">
        <v>20999</v>
      </c>
      <c r="F340">
        <v>29990</v>
      </c>
      <c r="G340" s="2">
        <v>0.3</v>
      </c>
      <c r="H340">
        <v>4.3</v>
      </c>
      <c r="I340">
        <v>9499</v>
      </c>
      <c r="J340" t="s">
        <v>3580</v>
      </c>
      <c r="K340" t="s">
        <v>3581</v>
      </c>
      <c r="L340" t="s">
        <v>3582</v>
      </c>
      <c r="M340" t="s">
        <v>3583</v>
      </c>
      <c r="N340" t="s">
        <v>3584</v>
      </c>
      <c r="O340" t="s">
        <v>12250</v>
      </c>
      <c r="P340" t="s">
        <v>3585</v>
      </c>
      <c r="Q340" t="s">
        <v>3586</v>
      </c>
      <c r="R340" t="str">
        <f>IF(AND(Table1_2[[#This Row],[ratingcount]]&lt;1095,Table1_2[[#This Row],[Rating]]&gt;4.5),"1","0")</f>
        <v>0</v>
      </c>
      <c r="S340" t="str">
        <f>IF(AND(Table1_2[[#This Row],[ratingcount]]&gt;15995,Table1_2[[#This Row],[Rating]]&lt;3.8),"1","0")</f>
        <v>0</v>
      </c>
      <c r="T340" s="5">
        <f>IF(Table1_2[[#This Row],[discount_percentage]]&gt;0,Table1_2[[#This Row],[Rating]]/Table1_2[[#This Row],[discount_percentage]],"")</f>
        <v>14.333333333333334</v>
      </c>
      <c r="U340" s="5">
        <f>IF(Table1_2[[#This Row],[discount_percentage]],Table1_2[[#This Row],[Rating]]/Table1_2[[#This Row],[discount_percentage]],"0")</f>
        <v>14.333333333333334</v>
      </c>
    </row>
    <row r="341" spans="1:21" x14ac:dyDescent="0.45">
      <c r="A341" t="s">
        <v>3877</v>
      </c>
      <c r="B341" t="s">
        <v>3878</v>
      </c>
      <c r="C341" t="s">
        <v>12076</v>
      </c>
      <c r="D341" t="s">
        <v>12206</v>
      </c>
      <c r="E341">
        <v>20999</v>
      </c>
      <c r="F341">
        <v>29990</v>
      </c>
      <c r="G341" s="2">
        <v>0.3</v>
      </c>
      <c r="H341">
        <v>4.3</v>
      </c>
      <c r="I341">
        <v>9499</v>
      </c>
      <c r="J341" t="s">
        <v>3580</v>
      </c>
      <c r="K341" t="s">
        <v>3581</v>
      </c>
      <c r="L341" t="s">
        <v>3582</v>
      </c>
      <c r="M341" t="s">
        <v>3583</v>
      </c>
      <c r="N341" t="s">
        <v>3584</v>
      </c>
      <c r="O341" t="s">
        <v>12250</v>
      </c>
      <c r="P341" t="s">
        <v>3879</v>
      </c>
      <c r="Q341" t="s">
        <v>3880</v>
      </c>
      <c r="R341" t="str">
        <f>IF(AND(Table1_2[[#This Row],[ratingcount]]&lt;1095,Table1_2[[#This Row],[Rating]]&gt;4.5),"1","0")</f>
        <v>0</v>
      </c>
      <c r="S341" t="str">
        <f>IF(AND(Table1_2[[#This Row],[ratingcount]]&gt;15995,Table1_2[[#This Row],[Rating]]&lt;3.8),"1","0")</f>
        <v>0</v>
      </c>
      <c r="T341" s="5">
        <f>IF(Table1_2[[#This Row],[discount_percentage]]&gt;0,Table1_2[[#This Row],[Rating]]/Table1_2[[#This Row],[discount_percentage]],"")</f>
        <v>14.333333333333334</v>
      </c>
      <c r="U341" s="5">
        <f>IF(Table1_2[[#This Row],[discount_percentage]],Table1_2[[#This Row],[Rating]]/Table1_2[[#This Row],[discount_percentage]],"0")</f>
        <v>14.333333333333334</v>
      </c>
    </row>
    <row r="342" spans="1:21" x14ac:dyDescent="0.45">
      <c r="A342" t="s">
        <v>3901</v>
      </c>
      <c r="B342" t="s">
        <v>3902</v>
      </c>
      <c r="C342" t="s">
        <v>12076</v>
      </c>
      <c r="D342" t="s">
        <v>12206</v>
      </c>
      <c r="E342">
        <v>19999</v>
      </c>
      <c r="F342">
        <v>27990</v>
      </c>
      <c r="G342" s="2">
        <v>0.28999999999999998</v>
      </c>
      <c r="H342">
        <v>4.3</v>
      </c>
      <c r="I342">
        <v>9499</v>
      </c>
      <c r="J342" t="s">
        <v>3903</v>
      </c>
      <c r="K342" t="s">
        <v>3581</v>
      </c>
      <c r="L342" t="s">
        <v>3582</v>
      </c>
      <c r="M342" t="s">
        <v>3583</v>
      </c>
      <c r="N342" t="s">
        <v>3584</v>
      </c>
      <c r="O342" t="s">
        <v>12250</v>
      </c>
      <c r="P342" t="s">
        <v>3585</v>
      </c>
      <c r="Q342" t="s">
        <v>3904</v>
      </c>
      <c r="R342" t="str">
        <f>IF(AND(Table1_2[[#This Row],[ratingcount]]&lt;1095,Table1_2[[#This Row],[Rating]]&gt;4.5),"1","0")</f>
        <v>0</v>
      </c>
      <c r="S342" t="str">
        <f>IF(AND(Table1_2[[#This Row],[ratingcount]]&gt;15995,Table1_2[[#This Row],[Rating]]&lt;3.8),"1","0")</f>
        <v>0</v>
      </c>
      <c r="T342" s="5">
        <f>IF(Table1_2[[#This Row],[discount_percentage]]&gt;0,Table1_2[[#This Row],[Rating]]/Table1_2[[#This Row],[discount_percentage]],"")</f>
        <v>14.827586206896552</v>
      </c>
      <c r="U342" s="5">
        <f>IF(Table1_2[[#This Row],[discount_percentage]],Table1_2[[#This Row],[Rating]]/Table1_2[[#This Row],[discount_percentage]],"0")</f>
        <v>14.827586206896552</v>
      </c>
    </row>
    <row r="343" spans="1:21" x14ac:dyDescent="0.45">
      <c r="A343" t="s">
        <v>9275</v>
      </c>
      <c r="B343" t="s">
        <v>9276</v>
      </c>
      <c r="C343" t="s">
        <v>12321</v>
      </c>
      <c r="D343" t="s">
        <v>12465</v>
      </c>
      <c r="E343">
        <v>2199</v>
      </c>
      <c r="F343">
        <v>3190</v>
      </c>
      <c r="G343" s="2">
        <v>0.31</v>
      </c>
      <c r="H343">
        <v>4.3</v>
      </c>
      <c r="I343">
        <v>9650</v>
      </c>
      <c r="J343" t="s">
        <v>9277</v>
      </c>
      <c r="K343" t="s">
        <v>9278</v>
      </c>
      <c r="L343" t="s">
        <v>9279</v>
      </c>
      <c r="M343" t="s">
        <v>9280</v>
      </c>
      <c r="N343" t="s">
        <v>9281</v>
      </c>
      <c r="O343" t="s">
        <v>9282</v>
      </c>
      <c r="P343" t="s">
        <v>9283</v>
      </c>
      <c r="Q343" t="s">
        <v>9284</v>
      </c>
      <c r="R343" t="str">
        <f>IF(AND(Table1_2[[#This Row],[ratingcount]]&lt;1095,Table1_2[[#This Row],[Rating]]&gt;4.5),"1","0")</f>
        <v>0</v>
      </c>
      <c r="S343" t="str">
        <f>IF(AND(Table1_2[[#This Row],[ratingcount]]&gt;15995,Table1_2[[#This Row],[Rating]]&lt;3.8),"1","0")</f>
        <v>0</v>
      </c>
      <c r="T343" s="5">
        <f>IF(Table1_2[[#This Row],[discount_percentage]]&gt;0,Table1_2[[#This Row],[Rating]]/Table1_2[[#This Row],[discount_percentage]],"")</f>
        <v>13.870967741935484</v>
      </c>
      <c r="U343" s="5">
        <f>IF(Table1_2[[#This Row],[discount_percentage]],Table1_2[[#This Row],[Rating]]/Table1_2[[#This Row],[discount_percentage]],"0")</f>
        <v>13.870967741935484</v>
      </c>
    </row>
    <row r="344" spans="1:21" x14ac:dyDescent="0.45">
      <c r="A344" t="s">
        <v>8466</v>
      </c>
      <c r="B344" t="s">
        <v>8467</v>
      </c>
      <c r="C344" t="s">
        <v>12321</v>
      </c>
      <c r="D344" t="s">
        <v>12464</v>
      </c>
      <c r="E344">
        <v>799</v>
      </c>
      <c r="F344">
        <v>1500</v>
      </c>
      <c r="G344" s="2">
        <v>0.47</v>
      </c>
      <c r="H344">
        <v>4.3</v>
      </c>
      <c r="I344">
        <v>9695</v>
      </c>
      <c r="J344" t="s">
        <v>8468</v>
      </c>
      <c r="K344" t="s">
        <v>8469</v>
      </c>
      <c r="L344" t="s">
        <v>8470</v>
      </c>
      <c r="M344" t="s">
        <v>8471</v>
      </c>
      <c r="N344" t="s">
        <v>8472</v>
      </c>
      <c r="O344" t="s">
        <v>8473</v>
      </c>
      <c r="P344" t="s">
        <v>8474</v>
      </c>
      <c r="Q344" t="s">
        <v>8475</v>
      </c>
      <c r="R344" t="str">
        <f>IF(AND(Table1_2[[#This Row],[ratingcount]]&lt;1095,Table1_2[[#This Row],[Rating]]&gt;4.5),"1","0")</f>
        <v>0</v>
      </c>
      <c r="S344" t="str">
        <f>IF(AND(Table1_2[[#This Row],[ratingcount]]&gt;15995,Table1_2[[#This Row],[Rating]]&lt;3.8),"1","0")</f>
        <v>0</v>
      </c>
      <c r="T344" s="5">
        <f>IF(Table1_2[[#This Row],[discount_percentage]]&gt;0,Table1_2[[#This Row],[Rating]]/Table1_2[[#This Row],[discount_percentage]],"")</f>
        <v>9.1489361702127656</v>
      </c>
      <c r="U344" s="5">
        <f>IF(Table1_2[[#This Row],[discount_percentage]],Table1_2[[#This Row],[Rating]]/Table1_2[[#This Row],[discount_percentage]],"0")</f>
        <v>9.1489361702127656</v>
      </c>
    </row>
    <row r="345" spans="1:21" x14ac:dyDescent="0.45">
      <c r="A345" t="s">
        <v>7074</v>
      </c>
      <c r="B345" t="s">
        <v>7075</v>
      </c>
      <c r="C345" t="s">
        <v>12068</v>
      </c>
      <c r="D345" t="s">
        <v>12069</v>
      </c>
      <c r="E345">
        <v>449</v>
      </c>
      <c r="F345">
        <v>999</v>
      </c>
      <c r="G345" s="2">
        <v>0.55000000000000004</v>
      </c>
      <c r="H345">
        <v>4.3</v>
      </c>
      <c r="I345">
        <v>9701</v>
      </c>
      <c r="J345" t="s">
        <v>7076</v>
      </c>
      <c r="K345" t="s">
        <v>7077</v>
      </c>
      <c r="L345" t="s">
        <v>7078</v>
      </c>
      <c r="M345" t="s">
        <v>7079</v>
      </c>
      <c r="N345" t="s">
        <v>7080</v>
      </c>
      <c r="O345" t="s">
        <v>7081</v>
      </c>
      <c r="P345" t="s">
        <v>7082</v>
      </c>
      <c r="Q345" t="s">
        <v>7083</v>
      </c>
      <c r="R345" t="str">
        <f>IF(AND(Table1_2[[#This Row],[ratingcount]]&lt;1095,Table1_2[[#This Row],[Rating]]&gt;4.5),"1","0")</f>
        <v>0</v>
      </c>
      <c r="S345" t="str">
        <f>IF(AND(Table1_2[[#This Row],[ratingcount]]&gt;15995,Table1_2[[#This Row],[Rating]]&lt;3.8),"1","0")</f>
        <v>0</v>
      </c>
      <c r="T345" s="5">
        <f>IF(Table1_2[[#This Row],[discount_percentage]]&gt;0,Table1_2[[#This Row],[Rating]]/Table1_2[[#This Row],[discount_percentage]],"")</f>
        <v>7.8181818181818175</v>
      </c>
      <c r="U345" s="5">
        <f>IF(Table1_2[[#This Row],[discount_percentage]],Table1_2[[#This Row],[Rating]]/Table1_2[[#This Row],[discount_percentage]],"0")</f>
        <v>7.8181818181818175</v>
      </c>
    </row>
    <row r="346" spans="1:21" x14ac:dyDescent="0.45">
      <c r="A346" t="s">
        <v>6571</v>
      </c>
      <c r="B346" t="s">
        <v>6572</v>
      </c>
      <c r="C346" t="s">
        <v>12068</v>
      </c>
      <c r="D346" t="s">
        <v>12069</v>
      </c>
      <c r="E346">
        <v>199</v>
      </c>
      <c r="F346">
        <v>499</v>
      </c>
      <c r="G346" s="2">
        <v>0.6</v>
      </c>
      <c r="H346">
        <v>4.3</v>
      </c>
      <c r="I346">
        <v>9998</v>
      </c>
      <c r="J346" t="s">
        <v>6573</v>
      </c>
      <c r="K346" t="s">
        <v>6574</v>
      </c>
      <c r="L346" t="s">
        <v>6575</v>
      </c>
      <c r="M346" t="s">
        <v>6576</v>
      </c>
      <c r="N346" t="s">
        <v>12409</v>
      </c>
      <c r="O346" t="s">
        <v>12410</v>
      </c>
      <c r="P346" t="s">
        <v>6577</v>
      </c>
      <c r="Q346" t="s">
        <v>6578</v>
      </c>
      <c r="R346" t="str">
        <f>IF(AND(Table1_2[[#This Row],[ratingcount]]&lt;1095,Table1_2[[#This Row],[Rating]]&gt;4.5),"1","0")</f>
        <v>0</v>
      </c>
      <c r="S346" t="str">
        <f>IF(AND(Table1_2[[#This Row],[ratingcount]]&gt;15995,Table1_2[[#This Row],[Rating]]&lt;3.8),"1","0")</f>
        <v>0</v>
      </c>
      <c r="T346" s="5">
        <f>IF(Table1_2[[#This Row],[discount_percentage]]&gt;0,Table1_2[[#This Row],[Rating]]/Table1_2[[#This Row],[discount_percentage]],"")</f>
        <v>7.166666666666667</v>
      </c>
      <c r="U346" s="5">
        <f>IF(Table1_2[[#This Row],[discount_percentage]],Table1_2[[#This Row],[Rating]]/Table1_2[[#This Row],[discount_percentage]],"0")</f>
        <v>7.166666666666667</v>
      </c>
    </row>
    <row r="347" spans="1:21" x14ac:dyDescent="0.45">
      <c r="A347" t="s">
        <v>4157</v>
      </c>
      <c r="B347" t="s">
        <v>4158</v>
      </c>
      <c r="C347" t="s">
        <v>12068</v>
      </c>
      <c r="D347" t="s">
        <v>12069</v>
      </c>
      <c r="E347">
        <v>149</v>
      </c>
      <c r="F347">
        <v>149</v>
      </c>
      <c r="G347" s="2">
        <v>0</v>
      </c>
      <c r="H347">
        <v>4.3</v>
      </c>
      <c r="I347">
        <v>10833</v>
      </c>
      <c r="J347" t="s">
        <v>4159</v>
      </c>
      <c r="K347" t="s">
        <v>4160</v>
      </c>
      <c r="L347" t="s">
        <v>4161</v>
      </c>
      <c r="M347" t="s">
        <v>4162</v>
      </c>
      <c r="N347" t="s">
        <v>4163</v>
      </c>
      <c r="O347" t="s">
        <v>12284</v>
      </c>
      <c r="P347" t="s">
        <v>4164</v>
      </c>
      <c r="Q347" t="s">
        <v>4165</v>
      </c>
      <c r="R347" t="str">
        <f>IF(AND(Table1_2[[#This Row],[ratingcount]]&lt;1095,Table1_2[[#This Row],[Rating]]&gt;4.5),"1","0")</f>
        <v>0</v>
      </c>
      <c r="S347" t="str">
        <f>IF(AND(Table1_2[[#This Row],[ratingcount]]&gt;15995,Table1_2[[#This Row],[Rating]]&lt;3.8),"1","0")</f>
        <v>0</v>
      </c>
      <c r="T347" s="5" t="str">
        <f>IF(Table1_2[[#This Row],[discount_percentage]]&gt;0,Table1_2[[#This Row],[Rating]]/Table1_2[[#This Row],[discount_percentage]],"")</f>
        <v/>
      </c>
      <c r="U347" s="5" t="str">
        <f>IF(Table1_2[[#This Row],[discount_percentage]],Table1_2[[#This Row],[Rating]]/Table1_2[[#This Row],[discount_percentage]],"0")</f>
        <v>0</v>
      </c>
    </row>
    <row r="348" spans="1:21" x14ac:dyDescent="0.45">
      <c r="A348" t="s">
        <v>1571</v>
      </c>
      <c r="B348" t="s">
        <v>1572</v>
      </c>
      <c r="C348" t="s">
        <v>12068</v>
      </c>
      <c r="D348" t="s">
        <v>12069</v>
      </c>
      <c r="E348">
        <v>299</v>
      </c>
      <c r="F348">
        <v>485</v>
      </c>
      <c r="G348" s="2">
        <v>0.38</v>
      </c>
      <c r="H348">
        <v>4.3</v>
      </c>
      <c r="I348">
        <v>10911</v>
      </c>
      <c r="J348" t="s">
        <v>1573</v>
      </c>
      <c r="K348" t="s">
        <v>1574</v>
      </c>
      <c r="L348" t="s">
        <v>1575</v>
      </c>
      <c r="M348" t="s">
        <v>1576</v>
      </c>
      <c r="N348" t="s">
        <v>1577</v>
      </c>
      <c r="O348" t="s">
        <v>1578</v>
      </c>
      <c r="P348" t="s">
        <v>1579</v>
      </c>
      <c r="Q348" t="s">
        <v>1580</v>
      </c>
      <c r="R348" t="str">
        <f>IF(AND(Table1_2[[#This Row],[ratingcount]]&lt;1095,Table1_2[[#This Row],[Rating]]&gt;4.5),"1","0")</f>
        <v>0</v>
      </c>
      <c r="S348" t="str">
        <f>IF(AND(Table1_2[[#This Row],[ratingcount]]&gt;15995,Table1_2[[#This Row],[Rating]]&lt;3.8),"1","0")</f>
        <v>0</v>
      </c>
      <c r="T348" s="5">
        <f>IF(Table1_2[[#This Row],[discount_percentage]]&gt;0,Table1_2[[#This Row],[Rating]]/Table1_2[[#This Row],[discount_percentage]],"")</f>
        <v>11.315789473684211</v>
      </c>
      <c r="U348" s="5">
        <f>IF(Table1_2[[#This Row],[discount_percentage]],Table1_2[[#This Row],[Rating]]/Table1_2[[#This Row],[discount_percentage]],"0")</f>
        <v>11.315789473684211</v>
      </c>
    </row>
    <row r="349" spans="1:21" x14ac:dyDescent="0.45">
      <c r="A349" t="s">
        <v>6475</v>
      </c>
      <c r="B349" t="s">
        <v>6476</v>
      </c>
      <c r="C349" t="s">
        <v>12068</v>
      </c>
      <c r="D349" t="s">
        <v>12069</v>
      </c>
      <c r="E349">
        <v>549</v>
      </c>
      <c r="F349">
        <v>1499</v>
      </c>
      <c r="G349" s="2">
        <v>0.63</v>
      </c>
      <c r="H349">
        <v>4.3</v>
      </c>
      <c r="I349">
        <v>11006</v>
      </c>
      <c r="J349" t="s">
        <v>6477</v>
      </c>
      <c r="K349" t="s">
        <v>6478</v>
      </c>
      <c r="L349" t="s">
        <v>6479</v>
      </c>
      <c r="M349" t="s">
        <v>6480</v>
      </c>
      <c r="N349" t="s">
        <v>6481</v>
      </c>
      <c r="O349" t="s">
        <v>6482</v>
      </c>
      <c r="P349" t="s">
        <v>6483</v>
      </c>
      <c r="Q349" t="s">
        <v>6484</v>
      </c>
      <c r="R349" t="str">
        <f>IF(AND(Table1_2[[#This Row],[ratingcount]]&lt;1095,Table1_2[[#This Row],[Rating]]&gt;4.5),"1","0")</f>
        <v>0</v>
      </c>
      <c r="S349" t="str">
        <f>IF(AND(Table1_2[[#This Row],[ratingcount]]&gt;15995,Table1_2[[#This Row],[Rating]]&lt;3.8),"1","0")</f>
        <v>0</v>
      </c>
      <c r="T349" s="5">
        <f>IF(Table1_2[[#This Row],[discount_percentage]]&gt;0,Table1_2[[#This Row],[Rating]]/Table1_2[[#This Row],[discount_percentage]],"")</f>
        <v>6.8253968253968251</v>
      </c>
      <c r="U349" s="5">
        <f>IF(Table1_2[[#This Row],[discount_percentage]],Table1_2[[#This Row],[Rating]]/Table1_2[[#This Row],[discount_percentage]],"0")</f>
        <v>6.8253968253968251</v>
      </c>
    </row>
    <row r="350" spans="1:21" x14ac:dyDescent="0.45">
      <c r="A350" t="s">
        <v>6091</v>
      </c>
      <c r="B350" t="s">
        <v>6092</v>
      </c>
      <c r="C350" t="s">
        <v>12068</v>
      </c>
      <c r="D350" t="s">
        <v>12069</v>
      </c>
      <c r="E350">
        <v>1399</v>
      </c>
      <c r="F350">
        <v>2490</v>
      </c>
      <c r="G350" s="2">
        <v>0.44</v>
      </c>
      <c r="H350">
        <v>4.3</v>
      </c>
      <c r="I350">
        <v>11074</v>
      </c>
      <c r="J350" t="s">
        <v>12387</v>
      </c>
      <c r="K350" t="s">
        <v>6093</v>
      </c>
      <c r="L350" t="s">
        <v>6094</v>
      </c>
      <c r="M350" t="s">
        <v>6095</v>
      </c>
      <c r="N350" t="s">
        <v>6096</v>
      </c>
      <c r="O350" t="s">
        <v>6097</v>
      </c>
      <c r="P350" t="s">
        <v>6098</v>
      </c>
      <c r="Q350" t="s">
        <v>6099</v>
      </c>
      <c r="R350" t="str">
        <f>IF(AND(Table1_2[[#This Row],[ratingcount]]&lt;1095,Table1_2[[#This Row],[Rating]]&gt;4.5),"1","0")</f>
        <v>0</v>
      </c>
      <c r="S350" t="str">
        <f>IF(AND(Table1_2[[#This Row],[ratingcount]]&gt;15995,Table1_2[[#This Row],[Rating]]&lt;3.8),"1","0")</f>
        <v>0</v>
      </c>
      <c r="T350" s="5">
        <f>IF(Table1_2[[#This Row],[discount_percentage]]&gt;0,Table1_2[[#This Row],[Rating]]/Table1_2[[#This Row],[discount_percentage]],"")</f>
        <v>9.7727272727272716</v>
      </c>
      <c r="U350" s="5">
        <f>IF(Table1_2[[#This Row],[discount_percentage]],Table1_2[[#This Row],[Rating]]/Table1_2[[#This Row],[discount_percentage]],"0")</f>
        <v>9.7727272727272716</v>
      </c>
    </row>
    <row r="351" spans="1:21" x14ac:dyDescent="0.45">
      <c r="A351" t="s">
        <v>6043</v>
      </c>
      <c r="B351" t="s">
        <v>6044</v>
      </c>
      <c r="C351" t="s">
        <v>12068</v>
      </c>
      <c r="D351" t="s">
        <v>12069</v>
      </c>
      <c r="E351">
        <v>449</v>
      </c>
      <c r="F351">
        <v>999</v>
      </c>
      <c r="G351" s="2">
        <v>0.55000000000000004</v>
      </c>
      <c r="H351">
        <v>4.3</v>
      </c>
      <c r="I351">
        <v>11330</v>
      </c>
      <c r="J351" t="s">
        <v>6045</v>
      </c>
      <c r="K351" t="s">
        <v>6046</v>
      </c>
      <c r="L351" t="s">
        <v>6047</v>
      </c>
      <c r="M351" t="s">
        <v>6048</v>
      </c>
      <c r="N351" t="s">
        <v>6049</v>
      </c>
      <c r="O351" t="s">
        <v>6050</v>
      </c>
      <c r="P351" t="s">
        <v>5691</v>
      </c>
      <c r="Q351" t="s">
        <v>6051</v>
      </c>
      <c r="R351" t="str">
        <f>IF(AND(Table1_2[[#This Row],[ratingcount]]&lt;1095,Table1_2[[#This Row],[Rating]]&gt;4.5),"1","0")</f>
        <v>0</v>
      </c>
      <c r="S351" t="str">
        <f>IF(AND(Table1_2[[#This Row],[ratingcount]]&gt;15995,Table1_2[[#This Row],[Rating]]&lt;3.8),"1","0")</f>
        <v>0</v>
      </c>
      <c r="T351" s="5">
        <f>IF(Table1_2[[#This Row],[discount_percentage]]&gt;0,Table1_2[[#This Row],[Rating]]/Table1_2[[#This Row],[discount_percentage]],"")</f>
        <v>7.8181818181818175</v>
      </c>
      <c r="U351" s="5">
        <f>IF(Table1_2[[#This Row],[discount_percentage]],Table1_2[[#This Row],[Rating]]/Table1_2[[#This Row],[discount_percentage]],"0")</f>
        <v>7.8181818181818175</v>
      </c>
    </row>
    <row r="352" spans="1:21" x14ac:dyDescent="0.45">
      <c r="A352" t="s">
        <v>5197</v>
      </c>
      <c r="B352" t="s">
        <v>5198</v>
      </c>
      <c r="C352" t="s">
        <v>12076</v>
      </c>
      <c r="D352" t="s">
        <v>12318</v>
      </c>
      <c r="E352">
        <v>479</v>
      </c>
      <c r="F352">
        <v>599</v>
      </c>
      <c r="G352" s="2">
        <v>0.2</v>
      </c>
      <c r="H352">
        <v>4.3</v>
      </c>
      <c r="I352">
        <v>11687</v>
      </c>
      <c r="J352" t="s">
        <v>5199</v>
      </c>
      <c r="K352" t="s">
        <v>5200</v>
      </c>
      <c r="L352" t="s">
        <v>5201</v>
      </c>
      <c r="M352" t="s">
        <v>5202</v>
      </c>
      <c r="N352" t="s">
        <v>5203</v>
      </c>
      <c r="O352" t="s">
        <v>5204</v>
      </c>
      <c r="P352" t="s">
        <v>5205</v>
      </c>
      <c r="Q352" t="s">
        <v>5206</v>
      </c>
      <c r="R352" t="str">
        <f>IF(AND(Table1_2[[#This Row],[ratingcount]]&lt;1095,Table1_2[[#This Row],[Rating]]&gt;4.5),"1","0")</f>
        <v>0</v>
      </c>
      <c r="S352" t="str">
        <f>IF(AND(Table1_2[[#This Row],[ratingcount]]&gt;15995,Table1_2[[#This Row],[Rating]]&lt;3.8),"1","0")</f>
        <v>0</v>
      </c>
      <c r="T352" s="5">
        <f>IF(Table1_2[[#This Row],[discount_percentage]]&gt;0,Table1_2[[#This Row],[Rating]]/Table1_2[[#This Row],[discount_percentage]],"")</f>
        <v>21.499999999999996</v>
      </c>
      <c r="U352" s="5">
        <f>IF(Table1_2[[#This Row],[discount_percentage]],Table1_2[[#This Row],[Rating]]/Table1_2[[#This Row],[discount_percentage]],"0")</f>
        <v>21.499999999999996</v>
      </c>
    </row>
    <row r="353" spans="1:21" x14ac:dyDescent="0.45">
      <c r="A353" t="s">
        <v>7977</v>
      </c>
      <c r="B353" t="s">
        <v>7978</v>
      </c>
      <c r="C353" t="s">
        <v>12321</v>
      </c>
      <c r="D353" t="s">
        <v>12465</v>
      </c>
      <c r="E353">
        <v>3600</v>
      </c>
      <c r="F353">
        <v>6190</v>
      </c>
      <c r="G353" s="2">
        <v>0.42</v>
      </c>
      <c r="H353">
        <v>4.3</v>
      </c>
      <c r="I353">
        <v>11924</v>
      </c>
      <c r="J353" t="s">
        <v>7979</v>
      </c>
      <c r="K353" t="s">
        <v>7980</v>
      </c>
      <c r="L353" t="s">
        <v>7981</v>
      </c>
      <c r="M353" t="s">
        <v>7982</v>
      </c>
      <c r="N353" t="s">
        <v>7983</v>
      </c>
      <c r="O353" t="s">
        <v>7984</v>
      </c>
      <c r="P353" t="s">
        <v>7985</v>
      </c>
      <c r="Q353" t="s">
        <v>7986</v>
      </c>
      <c r="R353" t="str">
        <f>IF(AND(Table1_2[[#This Row],[ratingcount]]&lt;1095,Table1_2[[#This Row],[Rating]]&gt;4.5),"1","0")</f>
        <v>0</v>
      </c>
      <c r="S353" t="str">
        <f>IF(AND(Table1_2[[#This Row],[ratingcount]]&gt;15995,Table1_2[[#This Row],[Rating]]&lt;3.8),"1","0")</f>
        <v>0</v>
      </c>
      <c r="T353" s="5">
        <f>IF(Table1_2[[#This Row],[discount_percentage]]&gt;0,Table1_2[[#This Row],[Rating]]/Table1_2[[#This Row],[discount_percentage]],"")</f>
        <v>10.238095238095237</v>
      </c>
      <c r="U353" s="5">
        <f>IF(Table1_2[[#This Row],[discount_percentage]],Table1_2[[#This Row],[Rating]]/Table1_2[[#This Row],[discount_percentage]],"0")</f>
        <v>10.238095238095237</v>
      </c>
    </row>
    <row r="354" spans="1:21" x14ac:dyDescent="0.45">
      <c r="A354" t="s">
        <v>181</v>
      </c>
      <c r="B354" t="s">
        <v>182</v>
      </c>
      <c r="C354" t="s">
        <v>12076</v>
      </c>
      <c r="D354" t="s">
        <v>12077</v>
      </c>
      <c r="E354">
        <v>13490</v>
      </c>
      <c r="F354">
        <v>21990</v>
      </c>
      <c r="G354" s="2">
        <v>0.39</v>
      </c>
      <c r="H354">
        <v>4.3</v>
      </c>
      <c r="I354">
        <v>11976</v>
      </c>
      <c r="J354" t="s">
        <v>183</v>
      </c>
      <c r="K354" t="s">
        <v>184</v>
      </c>
      <c r="L354" t="s">
        <v>185</v>
      </c>
      <c r="M354" t="s">
        <v>186</v>
      </c>
      <c r="N354" t="s">
        <v>187</v>
      </c>
      <c r="O354" t="s">
        <v>188</v>
      </c>
      <c r="P354" t="s">
        <v>189</v>
      </c>
      <c r="Q354" t="s">
        <v>190</v>
      </c>
      <c r="R354" t="str">
        <f>IF(AND(Table1_2[[#This Row],[ratingcount]]&lt;1095,Table1_2[[#This Row],[Rating]]&gt;4.5),"1","0")</f>
        <v>0</v>
      </c>
      <c r="S354" t="str">
        <f>IF(AND(Table1_2[[#This Row],[ratingcount]]&gt;15995,Table1_2[[#This Row],[Rating]]&lt;3.8),"1","0")</f>
        <v>0</v>
      </c>
      <c r="T354" s="5">
        <f>IF(Table1_2[[#This Row],[discount_percentage]]&gt;0,Table1_2[[#This Row],[Rating]]/Table1_2[[#This Row],[discount_percentage]],"")</f>
        <v>11.025641025641026</v>
      </c>
      <c r="U354" s="5">
        <f>IF(Table1_2[[#This Row],[discount_percentage]],Table1_2[[#This Row],[Rating]]/Table1_2[[#This Row],[discount_percentage]],"0")</f>
        <v>11.025641025641026</v>
      </c>
    </row>
    <row r="355" spans="1:21" x14ac:dyDescent="0.45">
      <c r="A355" t="s">
        <v>405</v>
      </c>
      <c r="B355" t="s">
        <v>406</v>
      </c>
      <c r="C355" t="s">
        <v>12068</v>
      </c>
      <c r="D355" t="s">
        <v>12074</v>
      </c>
      <c r="E355">
        <v>999</v>
      </c>
      <c r="F355">
        <v>1599</v>
      </c>
      <c r="G355" s="2">
        <v>0.38</v>
      </c>
      <c r="H355">
        <v>4.3</v>
      </c>
      <c r="I355">
        <v>12093</v>
      </c>
      <c r="J355" t="s">
        <v>407</v>
      </c>
      <c r="K355" t="s">
        <v>408</v>
      </c>
      <c r="L355" t="s">
        <v>409</v>
      </c>
      <c r="M355" t="s">
        <v>410</v>
      </c>
      <c r="N355" t="s">
        <v>411</v>
      </c>
      <c r="O355" t="s">
        <v>412</v>
      </c>
      <c r="P355" t="s">
        <v>413</v>
      </c>
      <c r="Q355" t="s">
        <v>414</v>
      </c>
      <c r="R355" t="str">
        <f>IF(AND(Table1_2[[#This Row],[ratingcount]]&lt;1095,Table1_2[[#This Row],[Rating]]&gt;4.5),"1","0")</f>
        <v>0</v>
      </c>
      <c r="S355" t="str">
        <f>IF(AND(Table1_2[[#This Row],[ratingcount]]&gt;15995,Table1_2[[#This Row],[Rating]]&lt;3.8),"1","0")</f>
        <v>0</v>
      </c>
      <c r="T355" s="5">
        <f>IF(Table1_2[[#This Row],[discount_percentage]]&gt;0,Table1_2[[#This Row],[Rating]]/Table1_2[[#This Row],[discount_percentage]],"")</f>
        <v>11.315789473684211</v>
      </c>
      <c r="U355" s="5">
        <f>IF(Table1_2[[#This Row],[discount_percentage]],Table1_2[[#This Row],[Rating]]/Table1_2[[#This Row],[discount_percentage]],"0")</f>
        <v>11.315789473684211</v>
      </c>
    </row>
    <row r="356" spans="1:21" x14ac:dyDescent="0.45">
      <c r="A356" t="s">
        <v>1087</v>
      </c>
      <c r="B356" t="s">
        <v>1088</v>
      </c>
      <c r="C356" t="s">
        <v>12076</v>
      </c>
      <c r="D356" t="s">
        <v>12077</v>
      </c>
      <c r="E356">
        <v>229</v>
      </c>
      <c r="F356">
        <v>595</v>
      </c>
      <c r="G356" s="2">
        <v>0.62</v>
      </c>
      <c r="H356">
        <v>4.3</v>
      </c>
      <c r="I356">
        <v>12835</v>
      </c>
      <c r="J356" t="s">
        <v>1089</v>
      </c>
      <c r="K356" t="s">
        <v>1090</v>
      </c>
      <c r="L356" t="s">
        <v>1091</v>
      </c>
      <c r="M356" t="s">
        <v>1092</v>
      </c>
      <c r="N356" t="s">
        <v>1093</v>
      </c>
      <c r="O356" t="s">
        <v>1094</v>
      </c>
      <c r="P356" t="s">
        <v>1095</v>
      </c>
      <c r="Q356" t="s">
        <v>1096</v>
      </c>
      <c r="R356" t="str">
        <f>IF(AND(Table1_2[[#This Row],[ratingcount]]&lt;1095,Table1_2[[#This Row],[Rating]]&gt;4.5),"1","0")</f>
        <v>0</v>
      </c>
      <c r="S356" t="str">
        <f>IF(AND(Table1_2[[#This Row],[ratingcount]]&gt;15995,Table1_2[[#This Row],[Rating]]&lt;3.8),"1","0")</f>
        <v>0</v>
      </c>
      <c r="T356" s="5">
        <f>IF(Table1_2[[#This Row],[discount_percentage]]&gt;0,Table1_2[[#This Row],[Rating]]/Table1_2[[#This Row],[discount_percentage]],"")</f>
        <v>6.935483870967742</v>
      </c>
      <c r="U356" s="5">
        <f>IF(Table1_2[[#This Row],[discount_percentage]],Table1_2[[#This Row],[Rating]]/Table1_2[[#This Row],[discount_percentage]],"0")</f>
        <v>6.935483870967742</v>
      </c>
    </row>
    <row r="357" spans="1:21" x14ac:dyDescent="0.45">
      <c r="A357" t="s">
        <v>9904</v>
      </c>
      <c r="B357" t="s">
        <v>9905</v>
      </c>
      <c r="C357" t="s">
        <v>12321</v>
      </c>
      <c r="D357" t="s">
        <v>12464</v>
      </c>
      <c r="E357">
        <v>9799</v>
      </c>
      <c r="F357">
        <v>12150</v>
      </c>
      <c r="G357" s="2">
        <v>0.19</v>
      </c>
      <c r="H357">
        <v>4.3</v>
      </c>
      <c r="I357">
        <v>13251</v>
      </c>
      <c r="J357" t="s">
        <v>9906</v>
      </c>
      <c r="K357" t="s">
        <v>9907</v>
      </c>
      <c r="L357" t="s">
        <v>9908</v>
      </c>
      <c r="M357" t="s">
        <v>9909</v>
      </c>
      <c r="N357" t="s">
        <v>9910</v>
      </c>
      <c r="O357" t="s">
        <v>9911</v>
      </c>
      <c r="P357" t="s">
        <v>9912</v>
      </c>
      <c r="Q357" t="s">
        <v>9913</v>
      </c>
      <c r="R357" t="str">
        <f>IF(AND(Table1_2[[#This Row],[ratingcount]]&lt;1095,Table1_2[[#This Row],[Rating]]&gt;4.5),"1","0")</f>
        <v>0</v>
      </c>
      <c r="S357" t="str">
        <f>IF(AND(Table1_2[[#This Row],[ratingcount]]&gt;15995,Table1_2[[#This Row],[Rating]]&lt;3.8),"1","0")</f>
        <v>0</v>
      </c>
      <c r="T357" s="5">
        <f>IF(Table1_2[[#This Row],[discount_percentage]]&gt;0,Table1_2[[#This Row],[Rating]]/Table1_2[[#This Row],[discount_percentage]],"")</f>
        <v>22.631578947368421</v>
      </c>
      <c r="U357" s="5">
        <f>IF(Table1_2[[#This Row],[discount_percentage]],Table1_2[[#This Row],[Rating]]/Table1_2[[#This Row],[discount_percentage]],"0")</f>
        <v>22.631578947368421</v>
      </c>
    </row>
    <row r="358" spans="1:21" x14ac:dyDescent="0.45">
      <c r="A358" t="s">
        <v>105</v>
      </c>
      <c r="B358" t="s">
        <v>106</v>
      </c>
      <c r="C358" t="s">
        <v>12068</v>
      </c>
      <c r="D358" t="s">
        <v>12069</v>
      </c>
      <c r="E358">
        <v>154</v>
      </c>
      <c r="F358">
        <v>339</v>
      </c>
      <c r="G358" s="2">
        <v>0.55000000000000004</v>
      </c>
      <c r="H358">
        <v>4.3</v>
      </c>
      <c r="I358">
        <v>13391</v>
      </c>
      <c r="J358" t="s">
        <v>107</v>
      </c>
      <c r="K358" t="s">
        <v>108</v>
      </c>
      <c r="L358" t="s">
        <v>109</v>
      </c>
      <c r="M358" t="s">
        <v>110</v>
      </c>
      <c r="N358" t="s">
        <v>111</v>
      </c>
      <c r="O358" t="s">
        <v>12075</v>
      </c>
      <c r="P358" t="s">
        <v>112</v>
      </c>
      <c r="Q358" t="s">
        <v>113</v>
      </c>
      <c r="R358" t="str">
        <f>IF(AND(Table1_2[[#This Row],[ratingcount]]&lt;1095,Table1_2[[#This Row],[Rating]]&gt;4.5),"1","0")</f>
        <v>0</v>
      </c>
      <c r="S358" t="str">
        <f>IF(AND(Table1_2[[#This Row],[ratingcount]]&gt;15995,Table1_2[[#This Row],[Rating]]&lt;3.8),"1","0")</f>
        <v>0</v>
      </c>
      <c r="T358" s="5">
        <f>IF(Table1_2[[#This Row],[discount_percentage]]&gt;0,Table1_2[[#This Row],[Rating]]/Table1_2[[#This Row],[discount_percentage]],"")</f>
        <v>7.8181818181818175</v>
      </c>
      <c r="U358" s="5">
        <f>IF(Table1_2[[#This Row],[discount_percentage]],Table1_2[[#This Row],[Rating]]/Table1_2[[#This Row],[discount_percentage]],"0")</f>
        <v>7.8181818181818175</v>
      </c>
    </row>
    <row r="359" spans="1:21" x14ac:dyDescent="0.45">
      <c r="A359" t="s">
        <v>7373</v>
      </c>
      <c r="B359" t="s">
        <v>7374</v>
      </c>
      <c r="C359" t="s">
        <v>12068</v>
      </c>
      <c r="D359" t="s">
        <v>12306</v>
      </c>
      <c r="E359">
        <v>657</v>
      </c>
      <c r="F359">
        <v>999</v>
      </c>
      <c r="G359" s="2">
        <v>0.34</v>
      </c>
      <c r="H359">
        <v>4.3</v>
      </c>
      <c r="I359">
        <v>13944</v>
      </c>
      <c r="J359" t="s">
        <v>7375</v>
      </c>
      <c r="K359" t="s">
        <v>7376</v>
      </c>
      <c r="L359" t="s">
        <v>7377</v>
      </c>
      <c r="M359" t="s">
        <v>7378</v>
      </c>
      <c r="N359" t="s">
        <v>7379</v>
      </c>
      <c r="O359" t="s">
        <v>7380</v>
      </c>
      <c r="P359" t="s">
        <v>7381</v>
      </c>
      <c r="Q359" t="s">
        <v>7382</v>
      </c>
      <c r="R359" t="str">
        <f>IF(AND(Table1_2[[#This Row],[ratingcount]]&lt;1095,Table1_2[[#This Row],[Rating]]&gt;4.5),"1","0")</f>
        <v>0</v>
      </c>
      <c r="S359" t="str">
        <f>IF(AND(Table1_2[[#This Row],[ratingcount]]&gt;15995,Table1_2[[#This Row],[Rating]]&lt;3.8),"1","0")</f>
        <v>0</v>
      </c>
      <c r="T359" s="5">
        <f>IF(Table1_2[[#This Row],[discount_percentage]]&gt;0,Table1_2[[#This Row],[Rating]]/Table1_2[[#This Row],[discount_percentage]],"")</f>
        <v>12.647058823529409</v>
      </c>
      <c r="U359" s="5">
        <f>IF(Table1_2[[#This Row],[discount_percentage]],Table1_2[[#This Row],[Rating]]/Table1_2[[#This Row],[discount_percentage]],"0")</f>
        <v>12.647058823529409</v>
      </c>
    </row>
    <row r="360" spans="1:21" x14ac:dyDescent="0.45">
      <c r="A360" t="s">
        <v>1949</v>
      </c>
      <c r="B360" t="s">
        <v>1950</v>
      </c>
      <c r="C360" t="s">
        <v>12068</v>
      </c>
      <c r="D360" t="s">
        <v>12069</v>
      </c>
      <c r="E360">
        <v>159</v>
      </c>
      <c r="F360">
        <v>595</v>
      </c>
      <c r="G360" s="2">
        <v>0.73</v>
      </c>
      <c r="H360">
        <v>4.3</v>
      </c>
      <c r="I360">
        <v>14184</v>
      </c>
      <c r="J360" t="s">
        <v>1951</v>
      </c>
      <c r="K360" t="s">
        <v>1952</v>
      </c>
      <c r="L360" t="s">
        <v>1953</v>
      </c>
      <c r="M360" t="s">
        <v>1954</v>
      </c>
      <c r="N360" t="s">
        <v>1955</v>
      </c>
      <c r="O360" t="s">
        <v>1956</v>
      </c>
      <c r="P360" t="s">
        <v>1957</v>
      </c>
      <c r="Q360" t="s">
        <v>1958</v>
      </c>
      <c r="R360" t="str">
        <f>IF(AND(Table1_2[[#This Row],[ratingcount]]&lt;1095,Table1_2[[#This Row],[Rating]]&gt;4.5),"1","0")</f>
        <v>0</v>
      </c>
      <c r="S360" t="str">
        <f>IF(AND(Table1_2[[#This Row],[ratingcount]]&gt;15995,Table1_2[[#This Row],[Rating]]&lt;3.8),"1","0")</f>
        <v>0</v>
      </c>
      <c r="T360" s="5">
        <f>IF(Table1_2[[#This Row],[discount_percentage]]&gt;0,Table1_2[[#This Row],[Rating]]/Table1_2[[#This Row],[discount_percentage]],"")</f>
        <v>5.8904109589041092</v>
      </c>
      <c r="U360" s="5">
        <f>IF(Table1_2[[#This Row],[discount_percentage]],Table1_2[[#This Row],[Rating]]/Table1_2[[#This Row],[discount_percentage]],"0")</f>
        <v>5.8904109589041092</v>
      </c>
    </row>
    <row r="361" spans="1:21" x14ac:dyDescent="0.45">
      <c r="A361" t="s">
        <v>3105</v>
      </c>
      <c r="B361" t="s">
        <v>3106</v>
      </c>
      <c r="C361" t="s">
        <v>12076</v>
      </c>
      <c r="D361" t="s">
        <v>12206</v>
      </c>
      <c r="E361">
        <v>139</v>
      </c>
      <c r="F361">
        <v>495</v>
      </c>
      <c r="G361" s="2">
        <v>0.72</v>
      </c>
      <c r="H361">
        <v>4.3</v>
      </c>
      <c r="I361">
        <v>14185</v>
      </c>
      <c r="J361" t="s">
        <v>3107</v>
      </c>
      <c r="K361" t="s">
        <v>1952</v>
      </c>
      <c r="L361" t="s">
        <v>1953</v>
      </c>
      <c r="M361" t="s">
        <v>1954</v>
      </c>
      <c r="N361" t="s">
        <v>1955</v>
      </c>
      <c r="O361" t="s">
        <v>3108</v>
      </c>
      <c r="P361" t="s">
        <v>3109</v>
      </c>
      <c r="Q361" t="s">
        <v>3110</v>
      </c>
      <c r="R361" t="str">
        <f>IF(AND(Table1_2[[#This Row],[ratingcount]]&lt;1095,Table1_2[[#This Row],[Rating]]&gt;4.5),"1","0")</f>
        <v>0</v>
      </c>
      <c r="S361" t="str">
        <f>IF(AND(Table1_2[[#This Row],[ratingcount]]&gt;15995,Table1_2[[#This Row],[Rating]]&lt;3.8),"1","0")</f>
        <v>0</v>
      </c>
      <c r="T361" s="5">
        <f>IF(Table1_2[[#This Row],[discount_percentage]]&gt;0,Table1_2[[#This Row],[Rating]]/Table1_2[[#This Row],[discount_percentage]],"")</f>
        <v>5.9722222222222223</v>
      </c>
      <c r="U361" s="5">
        <f>IF(Table1_2[[#This Row],[discount_percentage]],Table1_2[[#This Row],[Rating]]/Table1_2[[#This Row],[discount_percentage]],"0")</f>
        <v>5.9722222222222223</v>
      </c>
    </row>
    <row r="362" spans="1:21" x14ac:dyDescent="0.45">
      <c r="A362" t="s">
        <v>7423</v>
      </c>
      <c r="B362" t="s">
        <v>7424</v>
      </c>
      <c r="C362" t="s">
        <v>12068</v>
      </c>
      <c r="D362" t="s">
        <v>12069</v>
      </c>
      <c r="E362">
        <v>1990</v>
      </c>
      <c r="F362">
        <v>2999</v>
      </c>
      <c r="G362" s="2">
        <v>0.34</v>
      </c>
      <c r="H362">
        <v>4.3</v>
      </c>
      <c r="I362">
        <v>14237</v>
      </c>
      <c r="J362" t="s">
        <v>7425</v>
      </c>
      <c r="K362" t="s">
        <v>7426</v>
      </c>
      <c r="L362" t="s">
        <v>7427</v>
      </c>
      <c r="M362" t="s">
        <v>7428</v>
      </c>
      <c r="N362" t="s">
        <v>7429</v>
      </c>
      <c r="O362" t="s">
        <v>7430</v>
      </c>
      <c r="P362" t="s">
        <v>7431</v>
      </c>
      <c r="Q362" t="s">
        <v>7432</v>
      </c>
      <c r="R362" t="str">
        <f>IF(AND(Table1_2[[#This Row],[ratingcount]]&lt;1095,Table1_2[[#This Row],[Rating]]&gt;4.5),"1","0")</f>
        <v>0</v>
      </c>
      <c r="S362" t="str">
        <f>IF(AND(Table1_2[[#This Row],[ratingcount]]&gt;15995,Table1_2[[#This Row],[Rating]]&lt;3.8),"1","0")</f>
        <v>0</v>
      </c>
      <c r="T362" s="5">
        <f>IF(Table1_2[[#This Row],[discount_percentage]]&gt;0,Table1_2[[#This Row],[Rating]]/Table1_2[[#This Row],[discount_percentage]],"")</f>
        <v>12.647058823529409</v>
      </c>
      <c r="U362" s="5">
        <f>IF(Table1_2[[#This Row],[discount_percentage]],Table1_2[[#This Row],[Rating]]/Table1_2[[#This Row],[discount_percentage]],"0")</f>
        <v>12.647058823529409</v>
      </c>
    </row>
    <row r="363" spans="1:21" x14ac:dyDescent="0.45">
      <c r="A363" t="s">
        <v>5957</v>
      </c>
      <c r="B363" t="s">
        <v>5958</v>
      </c>
      <c r="C363" t="s">
        <v>12076</v>
      </c>
      <c r="D363" t="s">
        <v>12215</v>
      </c>
      <c r="E363">
        <v>119</v>
      </c>
      <c r="F363">
        <v>499</v>
      </c>
      <c r="G363" s="2">
        <v>0.76</v>
      </c>
      <c r="H363">
        <v>4.3</v>
      </c>
      <c r="I363">
        <v>15032</v>
      </c>
      <c r="J363" t="s">
        <v>5959</v>
      </c>
      <c r="K363" t="s">
        <v>5960</v>
      </c>
      <c r="L363" t="s">
        <v>5961</v>
      </c>
      <c r="M363" t="s">
        <v>5962</v>
      </c>
      <c r="N363" t="s">
        <v>5963</v>
      </c>
      <c r="O363" t="s">
        <v>5964</v>
      </c>
      <c r="P363" t="s">
        <v>5965</v>
      </c>
      <c r="Q363" t="s">
        <v>5966</v>
      </c>
      <c r="R363" t="str">
        <f>IF(AND(Table1_2[[#This Row],[ratingcount]]&lt;1095,Table1_2[[#This Row],[Rating]]&gt;4.5),"1","0")</f>
        <v>0</v>
      </c>
      <c r="S363" t="str">
        <f>IF(AND(Table1_2[[#This Row],[ratingcount]]&gt;15995,Table1_2[[#This Row],[Rating]]&lt;3.8),"1","0")</f>
        <v>0</v>
      </c>
      <c r="T363" s="5">
        <f>IF(Table1_2[[#This Row],[discount_percentage]]&gt;0,Table1_2[[#This Row],[Rating]]/Table1_2[[#This Row],[discount_percentage]],"")</f>
        <v>5.6578947368421053</v>
      </c>
      <c r="U363" s="5">
        <f>IF(Table1_2[[#This Row],[discount_percentage]],Table1_2[[#This Row],[Rating]]/Table1_2[[#This Row],[discount_percentage]],"0")</f>
        <v>5.6578947368421053</v>
      </c>
    </row>
    <row r="364" spans="1:21" x14ac:dyDescent="0.45">
      <c r="A364" t="s">
        <v>8638</v>
      </c>
      <c r="B364" t="s">
        <v>8639</v>
      </c>
      <c r="C364" t="s">
        <v>12321</v>
      </c>
      <c r="D364" t="s">
        <v>12464</v>
      </c>
      <c r="E364">
        <v>1099</v>
      </c>
      <c r="F364">
        <v>1899</v>
      </c>
      <c r="G364" s="2">
        <v>0.42</v>
      </c>
      <c r="H364">
        <v>4.3</v>
      </c>
      <c r="I364">
        <v>15276</v>
      </c>
      <c r="J364" t="s">
        <v>8640</v>
      </c>
      <c r="K364" t="s">
        <v>8641</v>
      </c>
      <c r="L364" t="s">
        <v>8642</v>
      </c>
      <c r="M364" t="s">
        <v>8643</v>
      </c>
      <c r="N364" t="s">
        <v>8644</v>
      </c>
      <c r="O364" t="s">
        <v>8645</v>
      </c>
      <c r="P364" t="s">
        <v>8646</v>
      </c>
      <c r="Q364" t="s">
        <v>8647</v>
      </c>
      <c r="R364" t="str">
        <f>IF(AND(Table1_2[[#This Row],[ratingcount]]&lt;1095,Table1_2[[#This Row],[Rating]]&gt;4.5),"1","0")</f>
        <v>0</v>
      </c>
      <c r="S364" t="str">
        <f>IF(AND(Table1_2[[#This Row],[ratingcount]]&gt;15995,Table1_2[[#This Row],[Rating]]&lt;3.8),"1","0")</f>
        <v>0</v>
      </c>
      <c r="T364" s="5">
        <f>IF(Table1_2[[#This Row],[discount_percentage]]&gt;0,Table1_2[[#This Row],[Rating]]/Table1_2[[#This Row],[discount_percentage]],"")</f>
        <v>10.238095238095237</v>
      </c>
      <c r="U364" s="5">
        <f>IF(Table1_2[[#This Row],[discount_percentage]],Table1_2[[#This Row],[Rating]]/Table1_2[[#This Row],[discount_percentage]],"0")</f>
        <v>10.238095238095237</v>
      </c>
    </row>
    <row r="365" spans="1:21" x14ac:dyDescent="0.45">
      <c r="A365" t="s">
        <v>8323</v>
      </c>
      <c r="B365" t="s">
        <v>8324</v>
      </c>
      <c r="C365" t="s">
        <v>12321</v>
      </c>
      <c r="D365" t="s">
        <v>12464</v>
      </c>
      <c r="E365">
        <v>1321</v>
      </c>
      <c r="F365">
        <v>1545</v>
      </c>
      <c r="G365" s="2">
        <v>0.14000000000000001</v>
      </c>
      <c r="H365">
        <v>4.3</v>
      </c>
      <c r="I365">
        <v>15453</v>
      </c>
      <c r="J365" t="s">
        <v>8325</v>
      </c>
      <c r="K365" t="s">
        <v>8326</v>
      </c>
      <c r="L365" t="s">
        <v>8327</v>
      </c>
      <c r="M365" t="s">
        <v>8328</v>
      </c>
      <c r="N365" t="s">
        <v>8329</v>
      </c>
      <c r="O365" t="s">
        <v>12493</v>
      </c>
      <c r="P365" t="s">
        <v>8330</v>
      </c>
      <c r="Q365" t="s">
        <v>8331</v>
      </c>
      <c r="R365" t="str">
        <f>IF(AND(Table1_2[[#This Row],[ratingcount]]&lt;1095,Table1_2[[#This Row],[Rating]]&gt;4.5),"1","0")</f>
        <v>0</v>
      </c>
      <c r="S365" t="str">
        <f>IF(AND(Table1_2[[#This Row],[ratingcount]]&gt;15995,Table1_2[[#This Row],[Rating]]&lt;3.8),"1","0")</f>
        <v>0</v>
      </c>
      <c r="T365" s="5">
        <f>IF(Table1_2[[#This Row],[discount_percentage]]&gt;0,Table1_2[[#This Row],[Rating]]/Table1_2[[#This Row],[discount_percentage]],"")</f>
        <v>30.714285714285712</v>
      </c>
      <c r="U365" s="5">
        <f>IF(Table1_2[[#This Row],[discount_percentage]],Table1_2[[#This Row],[Rating]]/Table1_2[[#This Row],[discount_percentage]],"0")</f>
        <v>30.714285714285712</v>
      </c>
    </row>
    <row r="366" spans="1:21" x14ac:dyDescent="0.45">
      <c r="A366" t="s">
        <v>5615</v>
      </c>
      <c r="B366" t="s">
        <v>5616</v>
      </c>
      <c r="C366" t="s">
        <v>12068</v>
      </c>
      <c r="D366" t="s">
        <v>12069</v>
      </c>
      <c r="E366">
        <v>599</v>
      </c>
      <c r="F366">
        <v>799</v>
      </c>
      <c r="G366" s="2">
        <v>0.25</v>
      </c>
      <c r="H366">
        <v>4.3</v>
      </c>
      <c r="I366">
        <v>15790</v>
      </c>
      <c r="J366" t="s">
        <v>5617</v>
      </c>
      <c r="K366" t="s">
        <v>5618</v>
      </c>
      <c r="L366" t="s">
        <v>5619</v>
      </c>
      <c r="M366" t="s">
        <v>5620</v>
      </c>
      <c r="N366" t="s">
        <v>5621</v>
      </c>
      <c r="O366" t="s">
        <v>5622</v>
      </c>
      <c r="P366" t="s">
        <v>5623</v>
      </c>
      <c r="Q366" t="s">
        <v>5624</v>
      </c>
      <c r="R366" t="str">
        <f>IF(AND(Table1_2[[#This Row],[ratingcount]]&lt;1095,Table1_2[[#This Row],[Rating]]&gt;4.5),"1","0")</f>
        <v>0</v>
      </c>
      <c r="S366" t="str">
        <f>IF(AND(Table1_2[[#This Row],[ratingcount]]&gt;15995,Table1_2[[#This Row],[Rating]]&lt;3.8),"1","0")</f>
        <v>0</v>
      </c>
      <c r="T366" s="5">
        <f>IF(Table1_2[[#This Row],[discount_percentage]]&gt;0,Table1_2[[#This Row],[Rating]]/Table1_2[[#This Row],[discount_percentage]],"")</f>
        <v>17.2</v>
      </c>
      <c r="U366" s="5">
        <f>IF(Table1_2[[#This Row],[discount_percentage]],Table1_2[[#This Row],[Rating]]/Table1_2[[#This Row],[discount_percentage]],"0")</f>
        <v>17.2</v>
      </c>
    </row>
    <row r="367" spans="1:21" x14ac:dyDescent="0.45">
      <c r="A367" t="s">
        <v>7084</v>
      </c>
      <c r="B367" t="s">
        <v>7085</v>
      </c>
      <c r="C367" t="s">
        <v>12435</v>
      </c>
      <c r="D367" t="s">
        <v>12436</v>
      </c>
      <c r="E367">
        <v>150</v>
      </c>
      <c r="F367">
        <v>150</v>
      </c>
      <c r="G367" s="2">
        <v>0</v>
      </c>
      <c r="H367">
        <v>4.3</v>
      </c>
      <c r="I367">
        <v>15867</v>
      </c>
      <c r="J367" t="s">
        <v>7086</v>
      </c>
      <c r="K367" t="s">
        <v>7087</v>
      </c>
      <c r="L367" t="s">
        <v>7088</v>
      </c>
      <c r="M367" t="s">
        <v>7089</v>
      </c>
      <c r="N367" t="s">
        <v>7090</v>
      </c>
      <c r="O367" t="s">
        <v>7091</v>
      </c>
      <c r="P367" t="s">
        <v>7092</v>
      </c>
      <c r="Q367" t="s">
        <v>7093</v>
      </c>
      <c r="R367" t="str">
        <f>IF(AND(Table1_2[[#This Row],[ratingcount]]&lt;1095,Table1_2[[#This Row],[Rating]]&gt;4.5),"1","0")</f>
        <v>0</v>
      </c>
      <c r="S367" t="str">
        <f>IF(AND(Table1_2[[#This Row],[ratingcount]]&gt;15995,Table1_2[[#This Row],[Rating]]&lt;3.8),"1","0")</f>
        <v>0</v>
      </c>
      <c r="T367" s="5" t="str">
        <f>IF(Table1_2[[#This Row],[discount_percentage]]&gt;0,Table1_2[[#This Row],[Rating]]/Table1_2[[#This Row],[discount_percentage]],"")</f>
        <v/>
      </c>
      <c r="U367" s="5" t="str">
        <f>IF(Table1_2[[#This Row],[discount_percentage]],Table1_2[[#This Row],[Rating]]/Table1_2[[#This Row],[discount_percentage]],"0")</f>
        <v>0</v>
      </c>
    </row>
    <row r="368" spans="1:21" x14ac:dyDescent="0.45">
      <c r="A368" t="s">
        <v>2976</v>
      </c>
      <c r="B368" t="s">
        <v>2977</v>
      </c>
      <c r="C368" t="s">
        <v>12076</v>
      </c>
      <c r="D368" t="s">
        <v>12206</v>
      </c>
      <c r="E368">
        <v>1499</v>
      </c>
      <c r="F368">
        <v>2499</v>
      </c>
      <c r="G368" s="2">
        <v>0.4</v>
      </c>
      <c r="H368">
        <v>4.3</v>
      </c>
      <c r="I368">
        <v>15970</v>
      </c>
      <c r="J368" t="s">
        <v>2978</v>
      </c>
      <c r="K368" t="s">
        <v>2979</v>
      </c>
      <c r="L368" t="s">
        <v>2980</v>
      </c>
      <c r="M368" t="s">
        <v>2981</v>
      </c>
      <c r="N368" t="s">
        <v>2982</v>
      </c>
      <c r="O368" t="s">
        <v>2983</v>
      </c>
      <c r="P368" t="s">
        <v>2984</v>
      </c>
      <c r="Q368" t="s">
        <v>2985</v>
      </c>
      <c r="R368" t="str">
        <f>IF(AND(Table1_2[[#This Row],[ratingcount]]&lt;1095,Table1_2[[#This Row],[Rating]]&gt;4.5),"1","0")</f>
        <v>0</v>
      </c>
      <c r="S368" t="str">
        <f>IF(AND(Table1_2[[#This Row],[ratingcount]]&gt;15995,Table1_2[[#This Row],[Rating]]&lt;3.8),"1","0")</f>
        <v>0</v>
      </c>
      <c r="T368" s="5">
        <f>IF(Table1_2[[#This Row],[discount_percentage]]&gt;0,Table1_2[[#This Row],[Rating]]/Table1_2[[#This Row],[discount_percentage]],"")</f>
        <v>10.749999999999998</v>
      </c>
      <c r="U368" s="5">
        <f>IF(Table1_2[[#This Row],[discount_percentage]],Table1_2[[#This Row],[Rating]]/Table1_2[[#This Row],[discount_percentage]],"0")</f>
        <v>10.749999999999998</v>
      </c>
    </row>
    <row r="369" spans="1:21" x14ac:dyDescent="0.45">
      <c r="A369" t="s">
        <v>211</v>
      </c>
      <c r="B369" t="s">
        <v>212</v>
      </c>
      <c r="C369" t="s">
        <v>12076</v>
      </c>
      <c r="D369" t="s">
        <v>12077</v>
      </c>
      <c r="E369">
        <v>13490</v>
      </c>
      <c r="F369">
        <v>22900</v>
      </c>
      <c r="G369" s="2">
        <v>0.41</v>
      </c>
      <c r="H369">
        <v>4.3</v>
      </c>
      <c r="I369">
        <v>16299</v>
      </c>
      <c r="J369" t="s">
        <v>213</v>
      </c>
      <c r="K369" t="s">
        <v>214</v>
      </c>
      <c r="L369" t="s">
        <v>215</v>
      </c>
      <c r="M369" t="s">
        <v>216</v>
      </c>
      <c r="N369" t="s">
        <v>217</v>
      </c>
      <c r="O369" t="s">
        <v>218</v>
      </c>
      <c r="P369" t="s">
        <v>219</v>
      </c>
      <c r="Q369" t="s">
        <v>220</v>
      </c>
      <c r="R369" t="str">
        <f>IF(AND(Table1_2[[#This Row],[ratingcount]]&lt;1095,Table1_2[[#This Row],[Rating]]&gt;4.5),"1","0")</f>
        <v>0</v>
      </c>
      <c r="S369" t="str">
        <f>IF(AND(Table1_2[[#This Row],[ratingcount]]&gt;15995,Table1_2[[#This Row],[Rating]]&lt;3.8),"1","0")</f>
        <v>0</v>
      </c>
      <c r="T369" s="5">
        <f>IF(Table1_2[[#This Row],[discount_percentage]]&gt;0,Table1_2[[#This Row],[Rating]]/Table1_2[[#This Row],[discount_percentage]],"")</f>
        <v>10.487804878048781</v>
      </c>
      <c r="U369" s="5">
        <f>IF(Table1_2[[#This Row],[discount_percentage]],Table1_2[[#This Row],[Rating]]/Table1_2[[#This Row],[discount_percentage]],"0")</f>
        <v>10.487804878048781</v>
      </c>
    </row>
    <row r="370" spans="1:21" x14ac:dyDescent="0.45">
      <c r="A370" t="s">
        <v>1304</v>
      </c>
      <c r="B370" t="s">
        <v>1305</v>
      </c>
      <c r="C370" t="s">
        <v>12076</v>
      </c>
      <c r="D370" t="s">
        <v>12077</v>
      </c>
      <c r="E370">
        <v>15490</v>
      </c>
      <c r="F370">
        <v>20900</v>
      </c>
      <c r="G370" s="2">
        <v>0.26</v>
      </c>
      <c r="H370">
        <v>4.3</v>
      </c>
      <c r="I370">
        <v>16299</v>
      </c>
      <c r="J370" t="s">
        <v>1306</v>
      </c>
      <c r="K370" t="s">
        <v>214</v>
      </c>
      <c r="L370" t="s">
        <v>215</v>
      </c>
      <c r="M370" t="s">
        <v>216</v>
      </c>
      <c r="N370" t="s">
        <v>217</v>
      </c>
      <c r="O370" t="s">
        <v>218</v>
      </c>
      <c r="P370" t="s">
        <v>1307</v>
      </c>
      <c r="Q370" t="s">
        <v>1308</v>
      </c>
      <c r="R370" t="str">
        <f>IF(AND(Table1_2[[#This Row],[ratingcount]]&lt;1095,Table1_2[[#This Row],[Rating]]&gt;4.5),"1","0")</f>
        <v>0</v>
      </c>
      <c r="S370" t="str">
        <f>IF(AND(Table1_2[[#This Row],[ratingcount]]&gt;15995,Table1_2[[#This Row],[Rating]]&lt;3.8),"1","0")</f>
        <v>0</v>
      </c>
      <c r="T370" s="5">
        <f>IF(Table1_2[[#This Row],[discount_percentage]]&gt;0,Table1_2[[#This Row],[Rating]]/Table1_2[[#This Row],[discount_percentage]],"")</f>
        <v>16.538461538461537</v>
      </c>
      <c r="U370" s="5">
        <f>IF(Table1_2[[#This Row],[discount_percentage]],Table1_2[[#This Row],[Rating]]/Table1_2[[#This Row],[discount_percentage]],"0")</f>
        <v>16.538461538461537</v>
      </c>
    </row>
    <row r="371" spans="1:21" x14ac:dyDescent="0.45">
      <c r="A371" t="s">
        <v>3638</v>
      </c>
      <c r="B371" t="s">
        <v>3639</v>
      </c>
      <c r="C371" t="s">
        <v>12076</v>
      </c>
      <c r="D371" t="s">
        <v>12206</v>
      </c>
      <c r="E371">
        <v>2099</v>
      </c>
      <c r="F371">
        <v>5999</v>
      </c>
      <c r="G371" s="2">
        <v>0.65</v>
      </c>
      <c r="H371">
        <v>4.3</v>
      </c>
      <c r="I371">
        <v>17129</v>
      </c>
      <c r="J371" t="s">
        <v>3640</v>
      </c>
      <c r="K371" t="s">
        <v>3641</v>
      </c>
      <c r="L371" t="s">
        <v>3642</v>
      </c>
      <c r="M371" t="s">
        <v>3643</v>
      </c>
      <c r="N371" t="s">
        <v>3644</v>
      </c>
      <c r="O371" t="s">
        <v>12252</v>
      </c>
      <c r="P371" t="s">
        <v>3645</v>
      </c>
      <c r="Q371" t="s">
        <v>3646</v>
      </c>
      <c r="R371" t="str">
        <f>IF(AND(Table1_2[[#This Row],[ratingcount]]&lt;1095,Table1_2[[#This Row],[Rating]]&gt;4.5),"1","0")</f>
        <v>0</v>
      </c>
      <c r="S371" t="str">
        <f>IF(AND(Table1_2[[#This Row],[ratingcount]]&gt;15995,Table1_2[[#This Row],[Rating]]&lt;3.8),"1","0")</f>
        <v>0</v>
      </c>
      <c r="T371" s="5">
        <f>IF(Table1_2[[#This Row],[discount_percentage]]&gt;0,Table1_2[[#This Row],[Rating]]/Table1_2[[#This Row],[discount_percentage]],"")</f>
        <v>6.615384615384615</v>
      </c>
      <c r="U371" s="5">
        <f>IF(Table1_2[[#This Row],[discount_percentage]],Table1_2[[#This Row],[Rating]]/Table1_2[[#This Row],[discount_percentage]],"0")</f>
        <v>6.615384615384615</v>
      </c>
    </row>
    <row r="372" spans="1:21" x14ac:dyDescent="0.45">
      <c r="A372" t="s">
        <v>3111</v>
      </c>
      <c r="B372" t="s">
        <v>3112</v>
      </c>
      <c r="C372" t="s">
        <v>12076</v>
      </c>
      <c r="D372" t="s">
        <v>12198</v>
      </c>
      <c r="E372">
        <v>3999</v>
      </c>
      <c r="F372">
        <v>16999</v>
      </c>
      <c r="G372" s="2">
        <v>0.76</v>
      </c>
      <c r="H372">
        <v>4.3</v>
      </c>
      <c r="I372">
        <v>17159</v>
      </c>
      <c r="J372" t="s">
        <v>12227</v>
      </c>
      <c r="K372" t="s">
        <v>3113</v>
      </c>
      <c r="L372" t="s">
        <v>3114</v>
      </c>
      <c r="M372" t="s">
        <v>3115</v>
      </c>
      <c r="N372" t="s">
        <v>3116</v>
      </c>
      <c r="O372" t="s">
        <v>3117</v>
      </c>
      <c r="P372" t="s">
        <v>3118</v>
      </c>
      <c r="Q372" t="s">
        <v>3119</v>
      </c>
      <c r="R372" t="str">
        <f>IF(AND(Table1_2[[#This Row],[ratingcount]]&lt;1095,Table1_2[[#This Row],[Rating]]&gt;4.5),"1","0")</f>
        <v>0</v>
      </c>
      <c r="S372" t="str">
        <f>IF(AND(Table1_2[[#This Row],[ratingcount]]&gt;15995,Table1_2[[#This Row],[Rating]]&lt;3.8),"1","0")</f>
        <v>0</v>
      </c>
      <c r="T372" s="5">
        <f>IF(Table1_2[[#This Row],[discount_percentage]]&gt;0,Table1_2[[#This Row],[Rating]]/Table1_2[[#This Row],[discount_percentage]],"")</f>
        <v>5.6578947368421053</v>
      </c>
      <c r="U372" s="5">
        <f>IF(Table1_2[[#This Row],[discount_percentage]],Table1_2[[#This Row],[Rating]]/Table1_2[[#This Row],[discount_percentage]],"0")</f>
        <v>5.6578947368421053</v>
      </c>
    </row>
    <row r="373" spans="1:21" x14ac:dyDescent="0.45">
      <c r="A373" t="s">
        <v>4411</v>
      </c>
      <c r="B373" t="s">
        <v>3112</v>
      </c>
      <c r="C373" t="s">
        <v>12076</v>
      </c>
      <c r="D373" t="s">
        <v>12198</v>
      </c>
      <c r="E373">
        <v>3999</v>
      </c>
      <c r="F373">
        <v>17999</v>
      </c>
      <c r="G373" s="2">
        <v>0.78</v>
      </c>
      <c r="H373">
        <v>4.3</v>
      </c>
      <c r="I373">
        <v>17161</v>
      </c>
      <c r="J373" t="s">
        <v>12301</v>
      </c>
      <c r="K373" t="s">
        <v>3113</v>
      </c>
      <c r="L373" t="s">
        <v>3114</v>
      </c>
      <c r="M373" t="s">
        <v>3115</v>
      </c>
      <c r="N373" t="s">
        <v>3116</v>
      </c>
      <c r="O373" t="s">
        <v>3117</v>
      </c>
      <c r="P373" t="s">
        <v>4412</v>
      </c>
      <c r="Q373" t="s">
        <v>4413</v>
      </c>
      <c r="R373" t="str">
        <f>IF(AND(Table1_2[[#This Row],[ratingcount]]&lt;1095,Table1_2[[#This Row],[Rating]]&gt;4.5),"1","0")</f>
        <v>0</v>
      </c>
      <c r="S373" t="str">
        <f>IF(AND(Table1_2[[#This Row],[ratingcount]]&gt;15995,Table1_2[[#This Row],[Rating]]&lt;3.8),"1","0")</f>
        <v>0</v>
      </c>
      <c r="T373" s="5">
        <f>IF(Table1_2[[#This Row],[discount_percentage]]&gt;0,Table1_2[[#This Row],[Rating]]/Table1_2[[#This Row],[discount_percentage]],"")</f>
        <v>5.5128205128205128</v>
      </c>
      <c r="U373" s="5">
        <f>IF(Table1_2[[#This Row],[discount_percentage]],Table1_2[[#This Row],[Rating]]/Table1_2[[#This Row],[discount_percentage]],"0")</f>
        <v>5.5128205128205128</v>
      </c>
    </row>
    <row r="374" spans="1:21" x14ac:dyDescent="0.45">
      <c r="A374" t="s">
        <v>6188</v>
      </c>
      <c r="B374" t="s">
        <v>6189</v>
      </c>
      <c r="C374" t="s">
        <v>12068</v>
      </c>
      <c r="D374" t="s">
        <v>12069</v>
      </c>
      <c r="E374">
        <v>1889</v>
      </c>
      <c r="F374">
        <v>2699</v>
      </c>
      <c r="G374" s="2">
        <v>0.3</v>
      </c>
      <c r="H374">
        <v>4.3</v>
      </c>
      <c r="I374">
        <v>17394</v>
      </c>
      <c r="J374" t="s">
        <v>6190</v>
      </c>
      <c r="K374" t="s">
        <v>6191</v>
      </c>
      <c r="L374" t="s">
        <v>6192</v>
      </c>
      <c r="M374" t="s">
        <v>6193</v>
      </c>
      <c r="N374" t="s">
        <v>6194</v>
      </c>
      <c r="O374" t="s">
        <v>6195</v>
      </c>
      <c r="P374" t="s">
        <v>6196</v>
      </c>
      <c r="Q374" t="s">
        <v>6197</v>
      </c>
      <c r="R374" t="str">
        <f>IF(AND(Table1_2[[#This Row],[ratingcount]]&lt;1095,Table1_2[[#This Row],[Rating]]&gt;4.5),"1","0")</f>
        <v>0</v>
      </c>
      <c r="S374" t="str">
        <f>IF(AND(Table1_2[[#This Row],[ratingcount]]&gt;15995,Table1_2[[#This Row],[Rating]]&lt;3.8),"1","0")</f>
        <v>0</v>
      </c>
      <c r="T374" s="5">
        <f>IF(Table1_2[[#This Row],[discount_percentage]]&gt;0,Table1_2[[#This Row],[Rating]]/Table1_2[[#This Row],[discount_percentage]],"")</f>
        <v>14.333333333333334</v>
      </c>
      <c r="U374" s="5">
        <f>IF(Table1_2[[#This Row],[discount_percentage]],Table1_2[[#This Row],[Rating]]/Table1_2[[#This Row],[discount_percentage]],"0")</f>
        <v>14.333333333333334</v>
      </c>
    </row>
    <row r="375" spans="1:21" x14ac:dyDescent="0.45">
      <c r="A375" t="s">
        <v>2854</v>
      </c>
      <c r="B375" t="s">
        <v>2855</v>
      </c>
      <c r="C375" t="s">
        <v>12076</v>
      </c>
      <c r="D375" t="s">
        <v>12206</v>
      </c>
      <c r="E375">
        <v>28999</v>
      </c>
      <c r="F375">
        <v>28999</v>
      </c>
      <c r="G375" s="2">
        <v>0</v>
      </c>
      <c r="H375">
        <v>4.3</v>
      </c>
      <c r="I375">
        <v>17415</v>
      </c>
      <c r="J375" t="s">
        <v>2856</v>
      </c>
      <c r="K375" t="s">
        <v>2857</v>
      </c>
      <c r="L375" t="s">
        <v>2858</v>
      </c>
      <c r="M375" t="s">
        <v>2859</v>
      </c>
      <c r="N375" t="s">
        <v>2860</v>
      </c>
      <c r="O375" t="s">
        <v>12210</v>
      </c>
      <c r="P375" t="s">
        <v>2861</v>
      </c>
      <c r="Q375" t="s">
        <v>2862</v>
      </c>
      <c r="R375" t="str">
        <f>IF(AND(Table1_2[[#This Row],[ratingcount]]&lt;1095,Table1_2[[#This Row],[Rating]]&gt;4.5),"1","0")</f>
        <v>0</v>
      </c>
      <c r="S375" t="str">
        <f>IF(AND(Table1_2[[#This Row],[ratingcount]]&gt;15995,Table1_2[[#This Row],[Rating]]&lt;3.8),"1","0")</f>
        <v>0</v>
      </c>
      <c r="T375" s="5" t="str">
        <f>IF(Table1_2[[#This Row],[discount_percentage]]&gt;0,Table1_2[[#This Row],[Rating]]/Table1_2[[#This Row],[discount_percentage]],"")</f>
        <v/>
      </c>
      <c r="U375" s="5" t="str">
        <f>IF(Table1_2[[#This Row],[discount_percentage]],Table1_2[[#This Row],[Rating]]/Table1_2[[#This Row],[discount_percentage]],"0")</f>
        <v>0</v>
      </c>
    </row>
    <row r="376" spans="1:21" x14ac:dyDescent="0.45">
      <c r="A376" t="s">
        <v>2863</v>
      </c>
      <c r="B376" t="s">
        <v>2864</v>
      </c>
      <c r="C376" t="s">
        <v>12076</v>
      </c>
      <c r="D376" t="s">
        <v>12206</v>
      </c>
      <c r="E376">
        <v>28999</v>
      </c>
      <c r="F376">
        <v>28999</v>
      </c>
      <c r="G376" s="2">
        <v>0</v>
      </c>
      <c r="H376">
        <v>4.3</v>
      </c>
      <c r="I376">
        <v>17415</v>
      </c>
      <c r="J376" t="s">
        <v>2865</v>
      </c>
      <c r="K376" t="s">
        <v>2857</v>
      </c>
      <c r="L376" t="s">
        <v>2858</v>
      </c>
      <c r="M376" t="s">
        <v>2859</v>
      </c>
      <c r="N376" t="s">
        <v>2860</v>
      </c>
      <c r="O376" t="s">
        <v>12210</v>
      </c>
      <c r="P376" t="s">
        <v>2866</v>
      </c>
      <c r="Q376" t="s">
        <v>2867</v>
      </c>
      <c r="R376" t="str">
        <f>IF(AND(Table1_2[[#This Row],[ratingcount]]&lt;1095,Table1_2[[#This Row],[Rating]]&gt;4.5),"1","0")</f>
        <v>0</v>
      </c>
      <c r="S376" t="str">
        <f>IF(AND(Table1_2[[#This Row],[ratingcount]]&gt;15995,Table1_2[[#This Row],[Rating]]&lt;3.8),"1","0")</f>
        <v>0</v>
      </c>
      <c r="T376" s="5" t="str">
        <f>IF(Table1_2[[#This Row],[discount_percentage]]&gt;0,Table1_2[[#This Row],[Rating]]/Table1_2[[#This Row],[discount_percentage]],"")</f>
        <v/>
      </c>
      <c r="U376" s="5" t="str">
        <f>IF(Table1_2[[#This Row],[discount_percentage]],Table1_2[[#This Row],[Rating]]/Table1_2[[#This Row],[discount_percentage]],"0")</f>
        <v>0</v>
      </c>
    </row>
    <row r="377" spans="1:21" x14ac:dyDescent="0.45">
      <c r="A377" t="s">
        <v>3320</v>
      </c>
      <c r="B377" t="s">
        <v>3321</v>
      </c>
      <c r="C377" t="s">
        <v>12076</v>
      </c>
      <c r="D377" t="s">
        <v>12206</v>
      </c>
      <c r="E377">
        <v>33999</v>
      </c>
      <c r="F377">
        <v>33999</v>
      </c>
      <c r="G377" s="2">
        <v>0</v>
      </c>
      <c r="H377">
        <v>4.3</v>
      </c>
      <c r="I377">
        <v>17415</v>
      </c>
      <c r="J377" t="s">
        <v>3322</v>
      </c>
      <c r="K377" t="s">
        <v>2857</v>
      </c>
      <c r="L377" t="s">
        <v>2858</v>
      </c>
      <c r="M377" t="s">
        <v>2859</v>
      </c>
      <c r="N377" t="s">
        <v>2860</v>
      </c>
      <c r="O377" t="s">
        <v>12210</v>
      </c>
      <c r="P377" t="s">
        <v>2861</v>
      </c>
      <c r="Q377" t="s">
        <v>3323</v>
      </c>
      <c r="R377" t="str">
        <f>IF(AND(Table1_2[[#This Row],[ratingcount]]&lt;1095,Table1_2[[#This Row],[Rating]]&gt;4.5),"1","0")</f>
        <v>0</v>
      </c>
      <c r="S377" t="str">
        <f>IF(AND(Table1_2[[#This Row],[ratingcount]]&gt;15995,Table1_2[[#This Row],[Rating]]&lt;3.8),"1","0")</f>
        <v>0</v>
      </c>
      <c r="T377" s="5" t="str">
        <f>IF(Table1_2[[#This Row],[discount_percentage]]&gt;0,Table1_2[[#This Row],[Rating]]/Table1_2[[#This Row],[discount_percentage]],"")</f>
        <v/>
      </c>
      <c r="U377" s="5" t="str">
        <f>IF(Table1_2[[#This Row],[discount_percentage]],Table1_2[[#This Row],[Rating]]/Table1_2[[#This Row],[discount_percentage]],"0")</f>
        <v>0</v>
      </c>
    </row>
    <row r="378" spans="1:21" x14ac:dyDescent="0.45">
      <c r="A378" t="s">
        <v>628</v>
      </c>
      <c r="B378" t="s">
        <v>629</v>
      </c>
      <c r="C378" t="s">
        <v>12068</v>
      </c>
      <c r="D378" t="s">
        <v>12069</v>
      </c>
      <c r="E378">
        <v>219</v>
      </c>
      <c r="F378">
        <v>700</v>
      </c>
      <c r="G378" s="2">
        <v>0.69</v>
      </c>
      <c r="H378">
        <v>4.3</v>
      </c>
      <c r="I378">
        <v>20053</v>
      </c>
      <c r="J378" t="s">
        <v>630</v>
      </c>
      <c r="K378" t="s">
        <v>631</v>
      </c>
      <c r="L378" t="s">
        <v>632</v>
      </c>
      <c r="M378" t="s">
        <v>633</v>
      </c>
      <c r="N378" t="s">
        <v>634</v>
      </c>
      <c r="O378" t="s">
        <v>635</v>
      </c>
      <c r="P378" t="s">
        <v>636</v>
      </c>
      <c r="Q378" t="s">
        <v>637</v>
      </c>
      <c r="R378" t="str">
        <f>IF(AND(Table1_2[[#This Row],[ratingcount]]&lt;1095,Table1_2[[#This Row],[Rating]]&gt;4.5),"1","0")</f>
        <v>0</v>
      </c>
      <c r="S378" t="str">
        <f>IF(AND(Table1_2[[#This Row],[ratingcount]]&gt;15995,Table1_2[[#This Row],[Rating]]&lt;3.8),"1","0")</f>
        <v>0</v>
      </c>
      <c r="T378" s="5">
        <f>IF(Table1_2[[#This Row],[discount_percentage]]&gt;0,Table1_2[[#This Row],[Rating]]/Table1_2[[#This Row],[discount_percentage]],"")</f>
        <v>6.2318840579710146</v>
      </c>
      <c r="U378" s="5">
        <f>IF(Table1_2[[#This Row],[discount_percentage]],Table1_2[[#This Row],[Rating]]/Table1_2[[#This Row],[discount_percentage]],"0")</f>
        <v>6.2318840579710146</v>
      </c>
    </row>
    <row r="379" spans="1:21" x14ac:dyDescent="0.45">
      <c r="A379" t="s">
        <v>6286</v>
      </c>
      <c r="B379" t="s">
        <v>6287</v>
      </c>
      <c r="C379" t="s">
        <v>12068</v>
      </c>
      <c r="D379" t="s">
        <v>12074</v>
      </c>
      <c r="E379">
        <v>1799</v>
      </c>
      <c r="F379">
        <v>2911</v>
      </c>
      <c r="G379" s="2">
        <v>0.38</v>
      </c>
      <c r="H379">
        <v>4.3</v>
      </c>
      <c r="I379">
        <v>20342</v>
      </c>
      <c r="J379" t="s">
        <v>6288</v>
      </c>
      <c r="K379" t="s">
        <v>6289</v>
      </c>
      <c r="L379" t="s">
        <v>6290</v>
      </c>
      <c r="M379" t="s">
        <v>6291</v>
      </c>
      <c r="N379" t="s">
        <v>6292</v>
      </c>
      <c r="O379" t="s">
        <v>6293</v>
      </c>
      <c r="P379" t="s">
        <v>6294</v>
      </c>
      <c r="Q379" t="s">
        <v>6295</v>
      </c>
      <c r="R379" t="str">
        <f>IF(AND(Table1_2[[#This Row],[ratingcount]]&lt;1095,Table1_2[[#This Row],[Rating]]&gt;4.5),"1","0")</f>
        <v>0</v>
      </c>
      <c r="S379" t="str">
        <f>IF(AND(Table1_2[[#This Row],[ratingcount]]&gt;15995,Table1_2[[#This Row],[Rating]]&lt;3.8),"1","0")</f>
        <v>0</v>
      </c>
      <c r="T379" s="5">
        <f>IF(Table1_2[[#This Row],[discount_percentage]]&gt;0,Table1_2[[#This Row],[Rating]]/Table1_2[[#This Row],[discount_percentage]],"")</f>
        <v>11.315789473684211</v>
      </c>
      <c r="U379" s="5">
        <f>IF(Table1_2[[#This Row],[discount_percentage]],Table1_2[[#This Row],[Rating]]/Table1_2[[#This Row],[discount_percentage]],"0")</f>
        <v>11.315789473684211</v>
      </c>
    </row>
    <row r="380" spans="1:21" x14ac:dyDescent="0.45">
      <c r="A380" t="s">
        <v>6023</v>
      </c>
      <c r="B380" t="s">
        <v>6024</v>
      </c>
      <c r="C380" t="s">
        <v>12068</v>
      </c>
      <c r="D380" t="s">
        <v>12069</v>
      </c>
      <c r="E380">
        <v>1990</v>
      </c>
      <c r="F380">
        <v>2595</v>
      </c>
      <c r="G380" s="2">
        <v>0.23</v>
      </c>
      <c r="H380">
        <v>4.3</v>
      </c>
      <c r="I380">
        <v>20398</v>
      </c>
      <c r="J380" t="s">
        <v>6025</v>
      </c>
      <c r="K380" t="s">
        <v>6026</v>
      </c>
      <c r="L380" t="s">
        <v>6027</v>
      </c>
      <c r="M380" t="s">
        <v>6028</v>
      </c>
      <c r="N380" t="s">
        <v>6029</v>
      </c>
      <c r="O380" t="s">
        <v>6030</v>
      </c>
      <c r="P380" t="s">
        <v>6031</v>
      </c>
      <c r="Q380" t="s">
        <v>6032</v>
      </c>
      <c r="R380" t="str">
        <f>IF(AND(Table1_2[[#This Row],[ratingcount]]&lt;1095,Table1_2[[#This Row],[Rating]]&gt;4.5),"1","0")</f>
        <v>0</v>
      </c>
      <c r="S380" t="str">
        <f>IF(AND(Table1_2[[#This Row],[ratingcount]]&gt;15995,Table1_2[[#This Row],[Rating]]&lt;3.8),"1","0")</f>
        <v>0</v>
      </c>
      <c r="T380" s="5">
        <f>IF(Table1_2[[#This Row],[discount_percentage]]&gt;0,Table1_2[[#This Row],[Rating]]/Table1_2[[#This Row],[discount_percentage]],"")</f>
        <v>18.695652173913043</v>
      </c>
      <c r="U380" s="5">
        <f>IF(Table1_2[[#This Row],[discount_percentage]],Table1_2[[#This Row],[Rating]]/Table1_2[[#This Row],[discount_percentage]],"0")</f>
        <v>18.695652173913043</v>
      </c>
    </row>
    <row r="381" spans="1:21" x14ac:dyDescent="0.45">
      <c r="A381" t="s">
        <v>280</v>
      </c>
      <c r="B381" t="s">
        <v>281</v>
      </c>
      <c r="C381" t="s">
        <v>12068</v>
      </c>
      <c r="D381" t="s">
        <v>12069</v>
      </c>
      <c r="E381">
        <v>299</v>
      </c>
      <c r="F381">
        <v>999</v>
      </c>
      <c r="G381" s="2">
        <v>0.7</v>
      </c>
      <c r="H381">
        <v>4.3</v>
      </c>
      <c r="I381">
        <v>20850</v>
      </c>
      <c r="J381" t="s">
        <v>282</v>
      </c>
      <c r="K381" t="s">
        <v>283</v>
      </c>
      <c r="L381" t="s">
        <v>284</v>
      </c>
      <c r="M381" t="s">
        <v>285</v>
      </c>
      <c r="N381" t="s">
        <v>286</v>
      </c>
      <c r="O381" t="s">
        <v>287</v>
      </c>
      <c r="P381" t="s">
        <v>288</v>
      </c>
      <c r="Q381" t="s">
        <v>289</v>
      </c>
      <c r="R381" t="str">
        <f>IF(AND(Table1_2[[#This Row],[ratingcount]]&lt;1095,Table1_2[[#This Row],[Rating]]&gt;4.5),"1","0")</f>
        <v>0</v>
      </c>
      <c r="S381" t="str">
        <f>IF(AND(Table1_2[[#This Row],[ratingcount]]&gt;15995,Table1_2[[#This Row],[Rating]]&lt;3.8),"1","0")</f>
        <v>0</v>
      </c>
      <c r="T381" s="5">
        <f>IF(Table1_2[[#This Row],[discount_percentage]]&gt;0,Table1_2[[#This Row],[Rating]]/Table1_2[[#This Row],[discount_percentage]],"")</f>
        <v>6.1428571428571432</v>
      </c>
      <c r="U381" s="5">
        <f>IF(Table1_2[[#This Row],[discount_percentage]],Table1_2[[#This Row],[Rating]]/Table1_2[[#This Row],[discount_percentage]],"0")</f>
        <v>6.1428571428571432</v>
      </c>
    </row>
    <row r="382" spans="1:21" x14ac:dyDescent="0.45">
      <c r="A382" t="s">
        <v>964</v>
      </c>
      <c r="B382" t="s">
        <v>965</v>
      </c>
      <c r="C382" t="s">
        <v>12068</v>
      </c>
      <c r="D382" t="s">
        <v>12069</v>
      </c>
      <c r="E382">
        <v>273</v>
      </c>
      <c r="F382">
        <v>999</v>
      </c>
      <c r="G382" s="2">
        <v>0.73</v>
      </c>
      <c r="H382">
        <v>4.3</v>
      </c>
      <c r="I382">
        <v>20850</v>
      </c>
      <c r="J382" t="s">
        <v>966</v>
      </c>
      <c r="K382" t="s">
        <v>283</v>
      </c>
      <c r="L382" t="s">
        <v>284</v>
      </c>
      <c r="M382" t="s">
        <v>285</v>
      </c>
      <c r="N382" t="s">
        <v>286</v>
      </c>
      <c r="O382" t="s">
        <v>287</v>
      </c>
      <c r="P382" t="s">
        <v>967</v>
      </c>
      <c r="Q382" t="s">
        <v>968</v>
      </c>
      <c r="R382" t="str">
        <f>IF(AND(Table1_2[[#This Row],[ratingcount]]&lt;1095,Table1_2[[#This Row],[Rating]]&gt;4.5),"1","0")</f>
        <v>0</v>
      </c>
      <c r="S382" t="str">
        <f>IF(AND(Table1_2[[#This Row],[ratingcount]]&gt;15995,Table1_2[[#This Row],[Rating]]&lt;3.8),"1","0")</f>
        <v>0</v>
      </c>
      <c r="T382" s="5">
        <f>IF(Table1_2[[#This Row],[discount_percentage]]&gt;0,Table1_2[[#This Row],[Rating]]/Table1_2[[#This Row],[discount_percentage]],"")</f>
        <v>5.8904109589041092</v>
      </c>
      <c r="U382" s="5">
        <f>IF(Table1_2[[#This Row],[discount_percentage]],Table1_2[[#This Row],[Rating]]/Table1_2[[#This Row],[discount_percentage]],"0")</f>
        <v>5.8904109589041092</v>
      </c>
    </row>
    <row r="383" spans="1:21" x14ac:dyDescent="0.45">
      <c r="A383" t="s">
        <v>1197</v>
      </c>
      <c r="B383" t="s">
        <v>1198</v>
      </c>
      <c r="C383" t="s">
        <v>12068</v>
      </c>
      <c r="D383" t="s">
        <v>12069</v>
      </c>
      <c r="E383">
        <v>349</v>
      </c>
      <c r="F383">
        <v>699</v>
      </c>
      <c r="G383" s="2">
        <v>0.5</v>
      </c>
      <c r="H383">
        <v>4.3</v>
      </c>
      <c r="I383">
        <v>20850</v>
      </c>
      <c r="J383" t="s">
        <v>1199</v>
      </c>
      <c r="K383" t="s">
        <v>283</v>
      </c>
      <c r="L383" t="s">
        <v>284</v>
      </c>
      <c r="M383" t="s">
        <v>285</v>
      </c>
      <c r="N383" t="s">
        <v>286</v>
      </c>
      <c r="O383" t="s">
        <v>287</v>
      </c>
      <c r="P383" t="s">
        <v>1200</v>
      </c>
      <c r="Q383" t="s">
        <v>1201</v>
      </c>
      <c r="R383" t="str">
        <f>IF(AND(Table1_2[[#This Row],[ratingcount]]&lt;1095,Table1_2[[#This Row],[Rating]]&gt;4.5),"1","0")</f>
        <v>0</v>
      </c>
      <c r="S383" t="str">
        <f>IF(AND(Table1_2[[#This Row],[ratingcount]]&gt;15995,Table1_2[[#This Row],[Rating]]&lt;3.8),"1","0")</f>
        <v>0</v>
      </c>
      <c r="T383" s="5">
        <f>IF(Table1_2[[#This Row],[discount_percentage]]&gt;0,Table1_2[[#This Row],[Rating]]/Table1_2[[#This Row],[discount_percentage]],"")</f>
        <v>8.6</v>
      </c>
      <c r="U383" s="5">
        <f>IF(Table1_2[[#This Row],[discount_percentage]],Table1_2[[#This Row],[Rating]]/Table1_2[[#This Row],[discount_percentage]],"0")</f>
        <v>8.6</v>
      </c>
    </row>
    <row r="384" spans="1:21" x14ac:dyDescent="0.45">
      <c r="A384" t="s">
        <v>1969</v>
      </c>
      <c r="B384" t="s">
        <v>1970</v>
      </c>
      <c r="C384" t="s">
        <v>12076</v>
      </c>
      <c r="D384" t="s">
        <v>12077</v>
      </c>
      <c r="E384">
        <v>31999</v>
      </c>
      <c r="F384">
        <v>49999</v>
      </c>
      <c r="G384" s="2">
        <v>0.36</v>
      </c>
      <c r="H384">
        <v>4.3</v>
      </c>
      <c r="I384">
        <v>21252</v>
      </c>
      <c r="J384" t="s">
        <v>1971</v>
      </c>
      <c r="K384" t="s">
        <v>1972</v>
      </c>
      <c r="L384" t="s">
        <v>1973</v>
      </c>
      <c r="M384" t="s">
        <v>1974</v>
      </c>
      <c r="N384" t="s">
        <v>12156</v>
      </c>
      <c r="O384" t="s">
        <v>1975</v>
      </c>
      <c r="P384" t="s">
        <v>1976</v>
      </c>
      <c r="Q384" t="s">
        <v>1977</v>
      </c>
      <c r="R384" t="str">
        <f>IF(AND(Table1_2[[#This Row],[ratingcount]]&lt;1095,Table1_2[[#This Row],[Rating]]&gt;4.5),"1","0")</f>
        <v>0</v>
      </c>
      <c r="S384" t="str">
        <f>IF(AND(Table1_2[[#This Row],[ratingcount]]&gt;15995,Table1_2[[#This Row],[Rating]]&lt;3.8),"1","0")</f>
        <v>0</v>
      </c>
      <c r="T384" s="5">
        <f>IF(Table1_2[[#This Row],[discount_percentage]]&gt;0,Table1_2[[#This Row],[Rating]]/Table1_2[[#This Row],[discount_percentage]],"")</f>
        <v>11.944444444444445</v>
      </c>
      <c r="U384" s="5">
        <f>IF(Table1_2[[#This Row],[discount_percentage]],Table1_2[[#This Row],[Rating]]/Table1_2[[#This Row],[discount_percentage]],"0")</f>
        <v>11.944444444444445</v>
      </c>
    </row>
    <row r="385" spans="1:21" x14ac:dyDescent="0.45">
      <c r="A385" t="s">
        <v>2795</v>
      </c>
      <c r="B385" t="s">
        <v>2796</v>
      </c>
      <c r="C385" t="s">
        <v>12076</v>
      </c>
      <c r="D385" t="s">
        <v>12077</v>
      </c>
      <c r="E385">
        <v>46999</v>
      </c>
      <c r="F385">
        <v>69999</v>
      </c>
      <c r="G385" s="2">
        <v>0.33</v>
      </c>
      <c r="H385">
        <v>4.3</v>
      </c>
      <c r="I385">
        <v>21252</v>
      </c>
      <c r="J385" t="s">
        <v>2797</v>
      </c>
      <c r="K385" t="s">
        <v>2798</v>
      </c>
      <c r="L385" t="s">
        <v>2799</v>
      </c>
      <c r="M385" t="s">
        <v>2800</v>
      </c>
      <c r="N385" t="s">
        <v>12197</v>
      </c>
      <c r="O385" t="s">
        <v>2801</v>
      </c>
      <c r="P385" t="s">
        <v>2802</v>
      </c>
      <c r="Q385" t="s">
        <v>2803</v>
      </c>
      <c r="R385" t="str">
        <f>IF(AND(Table1_2[[#This Row],[ratingcount]]&lt;1095,Table1_2[[#This Row],[Rating]]&gt;4.5),"1","0")</f>
        <v>0</v>
      </c>
      <c r="S385" t="str">
        <f>IF(AND(Table1_2[[#This Row],[ratingcount]]&gt;15995,Table1_2[[#This Row],[Rating]]&lt;3.8),"1","0")</f>
        <v>0</v>
      </c>
      <c r="T385" s="5">
        <f>IF(Table1_2[[#This Row],[discount_percentage]]&gt;0,Table1_2[[#This Row],[Rating]]/Table1_2[[#This Row],[discount_percentage]],"")</f>
        <v>13.030303030303029</v>
      </c>
      <c r="U385" s="5">
        <f>IF(Table1_2[[#This Row],[discount_percentage]],Table1_2[[#This Row],[Rating]]/Table1_2[[#This Row],[discount_percentage]],"0")</f>
        <v>13.030303030303029</v>
      </c>
    </row>
    <row r="386" spans="1:21" x14ac:dyDescent="0.45">
      <c r="A386" t="s">
        <v>5226</v>
      </c>
      <c r="B386" t="s">
        <v>5227</v>
      </c>
      <c r="C386" t="s">
        <v>12068</v>
      </c>
      <c r="D386" t="s">
        <v>12306</v>
      </c>
      <c r="E386">
        <v>1299</v>
      </c>
      <c r="F386">
        <v>3000</v>
      </c>
      <c r="G386" s="2">
        <v>0.56999999999999995</v>
      </c>
      <c r="H386">
        <v>4.3</v>
      </c>
      <c r="I386">
        <v>23022</v>
      </c>
      <c r="J386" t="s">
        <v>5228</v>
      </c>
      <c r="K386" t="s">
        <v>5229</v>
      </c>
      <c r="L386" t="s">
        <v>5230</v>
      </c>
      <c r="M386" t="s">
        <v>5231</v>
      </c>
      <c r="N386" t="s">
        <v>5232</v>
      </c>
      <c r="O386" t="s">
        <v>5233</v>
      </c>
      <c r="P386" t="s">
        <v>5234</v>
      </c>
      <c r="Q386" t="s">
        <v>5235</v>
      </c>
      <c r="R386" t="str">
        <f>IF(AND(Table1_2[[#This Row],[ratingcount]]&lt;1095,Table1_2[[#This Row],[Rating]]&gt;4.5),"1","0")</f>
        <v>0</v>
      </c>
      <c r="S386" t="str">
        <f>IF(AND(Table1_2[[#This Row],[ratingcount]]&gt;15995,Table1_2[[#This Row],[Rating]]&lt;3.8),"1","0")</f>
        <v>0</v>
      </c>
      <c r="T386" s="5">
        <f>IF(Table1_2[[#This Row],[discount_percentage]]&gt;0,Table1_2[[#This Row],[Rating]]/Table1_2[[#This Row],[discount_percentage]],"")</f>
        <v>7.5438596491228074</v>
      </c>
      <c r="U386" s="5">
        <f>IF(Table1_2[[#This Row],[discount_percentage]],Table1_2[[#This Row],[Rating]]/Table1_2[[#This Row],[discount_percentage]],"0")</f>
        <v>7.5438596491228074</v>
      </c>
    </row>
    <row r="387" spans="1:21" x14ac:dyDescent="0.45">
      <c r="A387" t="s">
        <v>4559</v>
      </c>
      <c r="B387" t="s">
        <v>4560</v>
      </c>
      <c r="C387" t="s">
        <v>12068</v>
      </c>
      <c r="D387" t="s">
        <v>12069</v>
      </c>
      <c r="E387">
        <v>349</v>
      </c>
      <c r="F387">
        <v>1499</v>
      </c>
      <c r="G387" s="2">
        <v>0.77</v>
      </c>
      <c r="H387">
        <v>4.3</v>
      </c>
      <c r="I387">
        <v>24791</v>
      </c>
      <c r="J387" t="s">
        <v>12311</v>
      </c>
      <c r="K387" t="s">
        <v>4561</v>
      </c>
      <c r="L387" t="s">
        <v>4562</v>
      </c>
      <c r="M387" t="s">
        <v>4563</v>
      </c>
      <c r="N387" t="s">
        <v>4564</v>
      </c>
      <c r="O387" t="s">
        <v>4565</v>
      </c>
      <c r="P387" t="s">
        <v>4566</v>
      </c>
      <c r="Q387" t="s">
        <v>4567</v>
      </c>
      <c r="R387" t="str">
        <f>IF(AND(Table1_2[[#This Row],[ratingcount]]&lt;1095,Table1_2[[#This Row],[Rating]]&gt;4.5),"1","0")</f>
        <v>0</v>
      </c>
      <c r="S387" t="str">
        <f>IF(AND(Table1_2[[#This Row],[ratingcount]]&gt;15995,Table1_2[[#This Row],[Rating]]&lt;3.8),"1","0")</f>
        <v>0</v>
      </c>
      <c r="T387" s="5">
        <f>IF(Table1_2[[#This Row],[discount_percentage]]&gt;0,Table1_2[[#This Row],[Rating]]/Table1_2[[#This Row],[discount_percentage]],"")</f>
        <v>5.5844155844155843</v>
      </c>
      <c r="U387" s="5">
        <f>IF(Table1_2[[#This Row],[discount_percentage]],Table1_2[[#This Row],[Rating]]/Table1_2[[#This Row],[discount_percentage]],"0")</f>
        <v>5.5844155844155843</v>
      </c>
    </row>
    <row r="388" spans="1:21" x14ac:dyDescent="0.45">
      <c r="A388" t="s">
        <v>5100</v>
      </c>
      <c r="B388" t="s">
        <v>5101</v>
      </c>
      <c r="C388" t="s">
        <v>12068</v>
      </c>
      <c r="D388" t="s">
        <v>12069</v>
      </c>
      <c r="E388">
        <v>656</v>
      </c>
      <c r="F388">
        <v>1499</v>
      </c>
      <c r="G388" s="2">
        <v>0.56000000000000005</v>
      </c>
      <c r="H388">
        <v>4.3</v>
      </c>
      <c r="I388">
        <v>25903</v>
      </c>
      <c r="J388" t="s">
        <v>5102</v>
      </c>
      <c r="K388" t="s">
        <v>5103</v>
      </c>
      <c r="L388" t="s">
        <v>5104</v>
      </c>
      <c r="M388" t="s">
        <v>5105</v>
      </c>
      <c r="N388" t="s">
        <v>5106</v>
      </c>
      <c r="O388" t="s">
        <v>5107</v>
      </c>
      <c r="P388" t="s">
        <v>5108</v>
      </c>
      <c r="Q388" t="s">
        <v>5109</v>
      </c>
      <c r="R388" t="str">
        <f>IF(AND(Table1_2[[#This Row],[ratingcount]]&lt;1095,Table1_2[[#This Row],[Rating]]&gt;4.5),"1","0")</f>
        <v>0</v>
      </c>
      <c r="S388" t="str">
        <f>IF(AND(Table1_2[[#This Row],[ratingcount]]&gt;15995,Table1_2[[#This Row],[Rating]]&lt;3.8),"1","0")</f>
        <v>0</v>
      </c>
      <c r="T388" s="5">
        <f>IF(Table1_2[[#This Row],[discount_percentage]]&gt;0,Table1_2[[#This Row],[Rating]]/Table1_2[[#This Row],[discount_percentage]],"")</f>
        <v>7.6785714285714279</v>
      </c>
      <c r="U388" s="5">
        <f>IF(Table1_2[[#This Row],[discount_percentage]],Table1_2[[#This Row],[Rating]]/Table1_2[[#This Row],[discount_percentage]],"0")</f>
        <v>7.6785714285714279</v>
      </c>
    </row>
    <row r="389" spans="1:21" x14ac:dyDescent="0.45">
      <c r="A389" t="s">
        <v>4772</v>
      </c>
      <c r="B389" t="s">
        <v>4773</v>
      </c>
      <c r="C389" t="s">
        <v>12076</v>
      </c>
      <c r="D389" t="s">
        <v>12324</v>
      </c>
      <c r="E389">
        <v>799</v>
      </c>
      <c r="F389">
        <v>3990</v>
      </c>
      <c r="G389" s="2">
        <v>0.8</v>
      </c>
      <c r="H389">
        <v>4.3</v>
      </c>
      <c r="I389">
        <v>27139</v>
      </c>
      <c r="J389" t="s">
        <v>4774</v>
      </c>
      <c r="K389" t="s">
        <v>4775</v>
      </c>
      <c r="L389" t="s">
        <v>4776</v>
      </c>
      <c r="M389" t="s">
        <v>4777</v>
      </c>
      <c r="N389" t="s">
        <v>4778</v>
      </c>
      <c r="O389" t="s">
        <v>12325</v>
      </c>
      <c r="P389" t="s">
        <v>4779</v>
      </c>
      <c r="Q389" t="s">
        <v>4780</v>
      </c>
      <c r="R389" t="str">
        <f>IF(AND(Table1_2[[#This Row],[ratingcount]]&lt;1095,Table1_2[[#This Row],[Rating]]&gt;4.5),"1","0")</f>
        <v>0</v>
      </c>
      <c r="S389" t="str">
        <f>IF(AND(Table1_2[[#This Row],[ratingcount]]&gt;15995,Table1_2[[#This Row],[Rating]]&lt;3.8),"1","0")</f>
        <v>0</v>
      </c>
      <c r="T389" s="5">
        <f>IF(Table1_2[[#This Row],[discount_percentage]]&gt;0,Table1_2[[#This Row],[Rating]]/Table1_2[[#This Row],[discount_percentage]],"")</f>
        <v>5.3749999999999991</v>
      </c>
      <c r="U389" s="5">
        <f>IF(Table1_2[[#This Row],[discount_percentage]],Table1_2[[#This Row],[Rating]]/Table1_2[[#This Row],[discount_percentage]],"0")</f>
        <v>5.3749999999999991</v>
      </c>
    </row>
    <row r="390" spans="1:21" x14ac:dyDescent="0.45">
      <c r="A390" t="s">
        <v>391</v>
      </c>
      <c r="B390" t="s">
        <v>392</v>
      </c>
      <c r="C390" t="s">
        <v>12076</v>
      </c>
      <c r="D390" t="s">
        <v>12077</v>
      </c>
      <c r="E390">
        <v>19999</v>
      </c>
      <c r="F390">
        <v>34999</v>
      </c>
      <c r="G390" s="2">
        <v>0.43</v>
      </c>
      <c r="H390">
        <v>4.3</v>
      </c>
      <c r="I390">
        <v>27151</v>
      </c>
      <c r="J390" t="s">
        <v>393</v>
      </c>
      <c r="K390" t="s">
        <v>394</v>
      </c>
      <c r="L390" t="s">
        <v>395</v>
      </c>
      <c r="M390" t="s">
        <v>396</v>
      </c>
      <c r="N390" t="s">
        <v>397</v>
      </c>
      <c r="O390" t="s">
        <v>12086</v>
      </c>
      <c r="P390" t="s">
        <v>398</v>
      </c>
      <c r="Q390" t="s">
        <v>399</v>
      </c>
      <c r="R390" t="str">
        <f>IF(AND(Table1_2[[#This Row],[ratingcount]]&lt;1095,Table1_2[[#This Row],[Rating]]&gt;4.5),"1","0")</f>
        <v>0</v>
      </c>
      <c r="S390" t="str">
        <f>IF(AND(Table1_2[[#This Row],[ratingcount]]&gt;15995,Table1_2[[#This Row],[Rating]]&lt;3.8),"1","0")</f>
        <v>0</v>
      </c>
      <c r="T390" s="5">
        <f>IF(Table1_2[[#This Row],[discount_percentage]]&gt;0,Table1_2[[#This Row],[Rating]]/Table1_2[[#This Row],[discount_percentage]],"")</f>
        <v>10</v>
      </c>
      <c r="U390" s="5">
        <f>IF(Table1_2[[#This Row],[discount_percentage]],Table1_2[[#This Row],[Rating]]/Table1_2[[#This Row],[discount_percentage]],"0")</f>
        <v>10</v>
      </c>
    </row>
    <row r="391" spans="1:21" x14ac:dyDescent="0.45">
      <c r="A391" t="s">
        <v>5437</v>
      </c>
      <c r="B391" t="s">
        <v>5438</v>
      </c>
      <c r="C391" t="s">
        <v>12076</v>
      </c>
      <c r="D391" t="s">
        <v>12318</v>
      </c>
      <c r="E391">
        <v>399</v>
      </c>
      <c r="F391">
        <v>499</v>
      </c>
      <c r="G391" s="2">
        <v>0.2</v>
      </c>
      <c r="H391">
        <v>4.3</v>
      </c>
      <c r="I391">
        <v>27201</v>
      </c>
      <c r="J391" t="s">
        <v>5439</v>
      </c>
      <c r="K391" t="s">
        <v>5440</v>
      </c>
      <c r="L391" t="s">
        <v>5441</v>
      </c>
      <c r="M391" t="s">
        <v>5442</v>
      </c>
      <c r="N391" t="s">
        <v>5443</v>
      </c>
      <c r="O391" t="s">
        <v>5444</v>
      </c>
      <c r="P391" t="s">
        <v>5445</v>
      </c>
      <c r="Q391" t="s">
        <v>5446</v>
      </c>
      <c r="R391" t="str">
        <f>IF(AND(Table1_2[[#This Row],[ratingcount]]&lt;1095,Table1_2[[#This Row],[Rating]]&gt;4.5),"1","0")</f>
        <v>0</v>
      </c>
      <c r="S391" t="str">
        <f>IF(AND(Table1_2[[#This Row],[ratingcount]]&gt;15995,Table1_2[[#This Row],[Rating]]&lt;3.8),"1","0")</f>
        <v>0</v>
      </c>
      <c r="T391" s="5">
        <f>IF(Table1_2[[#This Row],[discount_percentage]]&gt;0,Table1_2[[#This Row],[Rating]]/Table1_2[[#This Row],[discount_percentage]],"")</f>
        <v>21.499999999999996</v>
      </c>
      <c r="U391" s="5">
        <f>IF(Table1_2[[#This Row],[discount_percentage]],Table1_2[[#This Row],[Rating]]/Table1_2[[#This Row],[discount_percentage]],"0")</f>
        <v>21.499999999999996</v>
      </c>
    </row>
    <row r="392" spans="1:21" x14ac:dyDescent="0.45">
      <c r="A392" t="s">
        <v>5769</v>
      </c>
      <c r="B392" t="s">
        <v>5770</v>
      </c>
      <c r="C392" t="s">
        <v>12068</v>
      </c>
      <c r="D392" t="s">
        <v>12069</v>
      </c>
      <c r="E392">
        <v>1299</v>
      </c>
      <c r="F392">
        <v>1599</v>
      </c>
      <c r="G392" s="2">
        <v>0.19</v>
      </c>
      <c r="H392">
        <v>4.3</v>
      </c>
      <c r="I392">
        <v>27223</v>
      </c>
      <c r="J392" t="s">
        <v>5771</v>
      </c>
      <c r="K392" t="s">
        <v>5772</v>
      </c>
      <c r="L392" t="s">
        <v>5773</v>
      </c>
      <c r="M392" t="s">
        <v>5774</v>
      </c>
      <c r="N392" t="s">
        <v>5775</v>
      </c>
      <c r="O392" t="s">
        <v>12371</v>
      </c>
      <c r="P392" t="s">
        <v>5776</v>
      </c>
      <c r="Q392" t="s">
        <v>5777</v>
      </c>
      <c r="R392" t="str">
        <f>IF(AND(Table1_2[[#This Row],[ratingcount]]&lt;1095,Table1_2[[#This Row],[Rating]]&gt;4.5),"1","0")</f>
        <v>0</v>
      </c>
      <c r="S392" t="str">
        <f>IF(AND(Table1_2[[#This Row],[ratingcount]]&gt;15995,Table1_2[[#This Row],[Rating]]&lt;3.8),"1","0")</f>
        <v>0</v>
      </c>
      <c r="T392" s="5">
        <f>IF(Table1_2[[#This Row],[discount_percentage]]&gt;0,Table1_2[[#This Row],[Rating]]/Table1_2[[#This Row],[discount_percentage]],"")</f>
        <v>22.631578947368421</v>
      </c>
      <c r="U392" s="5">
        <f>IF(Table1_2[[#This Row],[discount_percentage]],Table1_2[[#This Row],[Rating]]/Table1_2[[#This Row],[discount_percentage]],"0")</f>
        <v>22.631578947368421</v>
      </c>
    </row>
    <row r="393" spans="1:21" x14ac:dyDescent="0.45">
      <c r="A393" t="s">
        <v>2708</v>
      </c>
      <c r="B393" t="s">
        <v>2709</v>
      </c>
      <c r="C393" t="s">
        <v>12076</v>
      </c>
      <c r="D393" t="s">
        <v>12077</v>
      </c>
      <c r="E393">
        <v>14999</v>
      </c>
      <c r="F393">
        <v>14999</v>
      </c>
      <c r="G393" s="2">
        <v>0</v>
      </c>
      <c r="H393">
        <v>4.3</v>
      </c>
      <c r="I393">
        <v>27508</v>
      </c>
      <c r="J393" t="s">
        <v>2710</v>
      </c>
      <c r="K393" t="s">
        <v>2711</v>
      </c>
      <c r="L393" t="s">
        <v>2712</v>
      </c>
      <c r="M393" t="s">
        <v>2713</v>
      </c>
      <c r="N393" t="s">
        <v>2714</v>
      </c>
      <c r="O393" t="s">
        <v>2715</v>
      </c>
      <c r="P393" t="s">
        <v>2716</v>
      </c>
      <c r="Q393" t="s">
        <v>2717</v>
      </c>
      <c r="R393" t="str">
        <f>IF(AND(Table1_2[[#This Row],[ratingcount]]&lt;1095,Table1_2[[#This Row],[Rating]]&gt;4.5),"1","0")</f>
        <v>0</v>
      </c>
      <c r="S393" t="str">
        <f>IF(AND(Table1_2[[#This Row],[ratingcount]]&gt;15995,Table1_2[[#This Row],[Rating]]&lt;3.8),"1","0")</f>
        <v>0</v>
      </c>
      <c r="T393" s="5" t="str">
        <f>IF(Table1_2[[#This Row],[discount_percentage]]&gt;0,Table1_2[[#This Row],[Rating]]/Table1_2[[#This Row],[discount_percentage]],"")</f>
        <v/>
      </c>
      <c r="U393" s="5" t="str">
        <f>IF(Table1_2[[#This Row],[discount_percentage]],Table1_2[[#This Row],[Rating]]/Table1_2[[#This Row],[discount_percentage]],"0")</f>
        <v>0</v>
      </c>
    </row>
    <row r="394" spans="1:21" x14ac:dyDescent="0.45">
      <c r="A394" t="s">
        <v>2822</v>
      </c>
      <c r="B394" t="s">
        <v>2823</v>
      </c>
      <c r="C394" t="s">
        <v>12076</v>
      </c>
      <c r="D394" t="s">
        <v>12198</v>
      </c>
      <c r="E394">
        <v>1998</v>
      </c>
      <c r="F394">
        <v>9999</v>
      </c>
      <c r="G394" s="2">
        <v>0.8</v>
      </c>
      <c r="H394">
        <v>4.3</v>
      </c>
      <c r="I394">
        <v>27696</v>
      </c>
      <c r="J394" t="s">
        <v>12201</v>
      </c>
      <c r="K394" t="s">
        <v>2824</v>
      </c>
      <c r="L394" t="s">
        <v>2825</v>
      </c>
      <c r="M394" t="s">
        <v>2826</v>
      </c>
      <c r="N394" t="s">
        <v>2827</v>
      </c>
      <c r="O394" t="s">
        <v>12202</v>
      </c>
      <c r="P394" t="s">
        <v>2828</v>
      </c>
      <c r="Q394" t="s">
        <v>2829</v>
      </c>
      <c r="R394" t="str">
        <f>IF(AND(Table1_2[[#This Row],[ratingcount]]&lt;1095,Table1_2[[#This Row],[Rating]]&gt;4.5),"1","0")</f>
        <v>0</v>
      </c>
      <c r="S394" t="str">
        <f>IF(AND(Table1_2[[#This Row],[ratingcount]]&gt;15995,Table1_2[[#This Row],[Rating]]&lt;3.8),"1","0")</f>
        <v>0</v>
      </c>
      <c r="T394" s="5">
        <f>IF(Table1_2[[#This Row],[discount_percentage]]&gt;0,Table1_2[[#This Row],[Rating]]/Table1_2[[#This Row],[discount_percentage]],"")</f>
        <v>5.3749999999999991</v>
      </c>
      <c r="U394" s="5">
        <f>IF(Table1_2[[#This Row],[discount_percentage]],Table1_2[[#This Row],[Rating]]/Table1_2[[#This Row],[discount_percentage]],"0")</f>
        <v>5.3749999999999991</v>
      </c>
    </row>
    <row r="395" spans="1:21" x14ac:dyDescent="0.45">
      <c r="A395" t="s">
        <v>3176</v>
      </c>
      <c r="B395" t="s">
        <v>2823</v>
      </c>
      <c r="C395" t="s">
        <v>12076</v>
      </c>
      <c r="D395" t="s">
        <v>12198</v>
      </c>
      <c r="E395">
        <v>1999</v>
      </c>
      <c r="F395">
        <v>9999</v>
      </c>
      <c r="G395" s="2">
        <v>0.8</v>
      </c>
      <c r="H395">
        <v>4.3</v>
      </c>
      <c r="I395">
        <v>27696</v>
      </c>
      <c r="J395" t="s">
        <v>12229</v>
      </c>
      <c r="K395" t="s">
        <v>2824</v>
      </c>
      <c r="L395" t="s">
        <v>2825</v>
      </c>
      <c r="M395" t="s">
        <v>2826</v>
      </c>
      <c r="N395" t="s">
        <v>2827</v>
      </c>
      <c r="O395" t="s">
        <v>12202</v>
      </c>
      <c r="P395" t="s">
        <v>3177</v>
      </c>
      <c r="Q395" t="s">
        <v>3178</v>
      </c>
      <c r="R395" t="str">
        <f>IF(AND(Table1_2[[#This Row],[ratingcount]]&lt;1095,Table1_2[[#This Row],[Rating]]&gt;4.5),"1","0")</f>
        <v>0</v>
      </c>
      <c r="S395" t="str">
        <f>IF(AND(Table1_2[[#This Row],[ratingcount]]&gt;15995,Table1_2[[#This Row],[Rating]]&lt;3.8),"1","0")</f>
        <v>0</v>
      </c>
      <c r="T395" s="5">
        <f>IF(Table1_2[[#This Row],[discount_percentage]]&gt;0,Table1_2[[#This Row],[Rating]]/Table1_2[[#This Row],[discount_percentage]],"")</f>
        <v>5.3749999999999991</v>
      </c>
      <c r="U395" s="5">
        <f>IF(Table1_2[[#This Row],[discount_percentage]],Table1_2[[#This Row],[Rating]]/Table1_2[[#This Row],[discount_percentage]],"0")</f>
        <v>5.3749999999999991</v>
      </c>
    </row>
    <row r="396" spans="1:21" x14ac:dyDescent="0.45">
      <c r="A396" t="s">
        <v>3939</v>
      </c>
      <c r="B396" t="s">
        <v>2823</v>
      </c>
      <c r="C396" t="s">
        <v>12076</v>
      </c>
      <c r="D396" t="s">
        <v>12198</v>
      </c>
      <c r="E396">
        <v>1999</v>
      </c>
      <c r="F396">
        <v>9999</v>
      </c>
      <c r="G396" s="2">
        <v>0.8</v>
      </c>
      <c r="H396">
        <v>4.3</v>
      </c>
      <c r="I396">
        <v>27704</v>
      </c>
      <c r="J396" t="s">
        <v>12229</v>
      </c>
      <c r="K396" t="s">
        <v>2824</v>
      </c>
      <c r="L396" t="s">
        <v>2825</v>
      </c>
      <c r="M396" t="s">
        <v>2826</v>
      </c>
      <c r="N396" t="s">
        <v>2827</v>
      </c>
      <c r="O396" t="s">
        <v>12202</v>
      </c>
      <c r="P396" t="s">
        <v>3940</v>
      </c>
      <c r="Q396" t="s">
        <v>3941</v>
      </c>
      <c r="R396" t="str">
        <f>IF(AND(Table1_2[[#This Row],[ratingcount]]&lt;1095,Table1_2[[#This Row],[Rating]]&gt;4.5),"1","0")</f>
        <v>0</v>
      </c>
      <c r="S396" t="str">
        <f>IF(AND(Table1_2[[#This Row],[ratingcount]]&gt;15995,Table1_2[[#This Row],[Rating]]&lt;3.8),"1","0")</f>
        <v>0</v>
      </c>
      <c r="T396" s="5">
        <f>IF(Table1_2[[#This Row],[discount_percentage]]&gt;0,Table1_2[[#This Row],[Rating]]/Table1_2[[#This Row],[discount_percentage]],"")</f>
        <v>5.3749999999999991</v>
      </c>
      <c r="U396" s="5">
        <f>IF(Table1_2[[#This Row],[discount_percentage]],Table1_2[[#This Row],[Rating]]/Table1_2[[#This Row],[discount_percentage]],"0")</f>
        <v>5.3749999999999991</v>
      </c>
    </row>
    <row r="397" spans="1:21" x14ac:dyDescent="0.45">
      <c r="A397" t="s">
        <v>9081</v>
      </c>
      <c r="B397" t="s">
        <v>9082</v>
      </c>
      <c r="C397" t="s">
        <v>12321</v>
      </c>
      <c r="D397" t="s">
        <v>12465</v>
      </c>
      <c r="E397">
        <v>3569</v>
      </c>
      <c r="F397">
        <v>5190</v>
      </c>
      <c r="G397" s="2">
        <v>0.31</v>
      </c>
      <c r="H397">
        <v>4.3</v>
      </c>
      <c r="I397">
        <v>28629</v>
      </c>
      <c r="J397" t="s">
        <v>9083</v>
      </c>
      <c r="K397" t="s">
        <v>9084</v>
      </c>
      <c r="L397" t="s">
        <v>9085</v>
      </c>
      <c r="M397" t="s">
        <v>9086</v>
      </c>
      <c r="N397" t="s">
        <v>12525</v>
      </c>
      <c r="O397" t="s">
        <v>12526</v>
      </c>
      <c r="P397" t="s">
        <v>9087</v>
      </c>
      <c r="Q397" t="s">
        <v>9088</v>
      </c>
      <c r="R397" t="str">
        <f>IF(AND(Table1_2[[#This Row],[ratingcount]]&lt;1095,Table1_2[[#This Row],[Rating]]&gt;4.5),"1","0")</f>
        <v>0</v>
      </c>
      <c r="S397" t="str">
        <f>IF(AND(Table1_2[[#This Row],[ratingcount]]&gt;15995,Table1_2[[#This Row],[Rating]]&lt;3.8),"1","0")</f>
        <v>0</v>
      </c>
      <c r="T397" s="5">
        <f>IF(Table1_2[[#This Row],[discount_percentage]]&gt;0,Table1_2[[#This Row],[Rating]]/Table1_2[[#This Row],[discount_percentage]],"")</f>
        <v>13.870967741935484</v>
      </c>
      <c r="U397" s="5">
        <f>IF(Table1_2[[#This Row],[discount_percentage]],Table1_2[[#This Row],[Rating]]/Table1_2[[#This Row],[discount_percentage]],"0")</f>
        <v>13.870967741935484</v>
      </c>
    </row>
    <row r="398" spans="1:21" x14ac:dyDescent="0.45">
      <c r="A398" t="s">
        <v>4644</v>
      </c>
      <c r="B398" t="s">
        <v>4645</v>
      </c>
      <c r="C398" t="s">
        <v>12068</v>
      </c>
      <c r="D398" t="s">
        <v>12069</v>
      </c>
      <c r="E398">
        <v>549</v>
      </c>
      <c r="F398">
        <v>1799</v>
      </c>
      <c r="G398" s="2">
        <v>0.69</v>
      </c>
      <c r="H398">
        <v>4.3</v>
      </c>
      <c r="I398">
        <v>28829</v>
      </c>
      <c r="J398" t="s">
        <v>4646</v>
      </c>
      <c r="K398" t="s">
        <v>4647</v>
      </c>
      <c r="L398" t="s">
        <v>4648</v>
      </c>
      <c r="M398" t="s">
        <v>4649</v>
      </c>
      <c r="N398" t="s">
        <v>4650</v>
      </c>
      <c r="O398" t="s">
        <v>4651</v>
      </c>
      <c r="P398" t="s">
        <v>4652</v>
      </c>
      <c r="Q398" t="s">
        <v>4653</v>
      </c>
      <c r="R398" t="str">
        <f>IF(AND(Table1_2[[#This Row],[ratingcount]]&lt;1095,Table1_2[[#This Row],[Rating]]&gt;4.5),"1","0")</f>
        <v>0</v>
      </c>
      <c r="S398" t="str">
        <f>IF(AND(Table1_2[[#This Row],[ratingcount]]&gt;15995,Table1_2[[#This Row],[Rating]]&lt;3.8),"1","0")</f>
        <v>0</v>
      </c>
      <c r="T398" s="5">
        <f>IF(Table1_2[[#This Row],[discount_percentage]]&gt;0,Table1_2[[#This Row],[Rating]]/Table1_2[[#This Row],[discount_percentage]],"")</f>
        <v>6.2318840579710146</v>
      </c>
      <c r="U398" s="5">
        <f>IF(Table1_2[[#This Row],[discount_percentage]],Table1_2[[#This Row],[Rating]]/Table1_2[[#This Row],[discount_percentage]],"0")</f>
        <v>6.2318840579710146</v>
      </c>
    </row>
    <row r="399" spans="1:21" x14ac:dyDescent="0.45">
      <c r="A399" t="s">
        <v>4791</v>
      </c>
      <c r="B399" t="s">
        <v>4792</v>
      </c>
      <c r="C399" t="s">
        <v>12068</v>
      </c>
      <c r="D399" t="s">
        <v>12306</v>
      </c>
      <c r="E399">
        <v>519</v>
      </c>
      <c r="F399">
        <v>1350</v>
      </c>
      <c r="G399" s="2">
        <v>0.62</v>
      </c>
      <c r="H399">
        <v>4.3</v>
      </c>
      <c r="I399">
        <v>30058</v>
      </c>
      <c r="J399" t="s">
        <v>4793</v>
      </c>
      <c r="K399" t="s">
        <v>4794</v>
      </c>
      <c r="L399" t="s">
        <v>4795</v>
      </c>
      <c r="M399" t="s">
        <v>4796</v>
      </c>
      <c r="N399" t="s">
        <v>4797</v>
      </c>
      <c r="O399" t="s">
        <v>4798</v>
      </c>
      <c r="P399" t="s">
        <v>4799</v>
      </c>
      <c r="Q399" t="s">
        <v>4800</v>
      </c>
      <c r="R399" t="str">
        <f>IF(AND(Table1_2[[#This Row],[ratingcount]]&lt;1095,Table1_2[[#This Row],[Rating]]&gt;4.5),"1","0")</f>
        <v>0</v>
      </c>
      <c r="S399" t="str">
        <f>IF(AND(Table1_2[[#This Row],[ratingcount]]&gt;15995,Table1_2[[#This Row],[Rating]]&lt;3.8),"1","0")</f>
        <v>0</v>
      </c>
      <c r="T399" s="5">
        <f>IF(Table1_2[[#This Row],[discount_percentage]]&gt;0,Table1_2[[#This Row],[Rating]]/Table1_2[[#This Row],[discount_percentage]],"")</f>
        <v>6.935483870967742</v>
      </c>
      <c r="U399" s="5">
        <f>IF(Table1_2[[#This Row],[discount_percentage]],Table1_2[[#This Row],[Rating]]/Table1_2[[#This Row],[discount_percentage]],"0")</f>
        <v>6.935483870967742</v>
      </c>
    </row>
    <row r="400" spans="1:21" x14ac:dyDescent="0.45">
      <c r="A400" t="s">
        <v>80</v>
      </c>
      <c r="B400" t="s">
        <v>81</v>
      </c>
      <c r="C400" t="s">
        <v>12068</v>
      </c>
      <c r="D400" t="s">
        <v>12069</v>
      </c>
      <c r="E400">
        <v>229</v>
      </c>
      <c r="F400">
        <v>299</v>
      </c>
      <c r="G400" s="2">
        <v>0.23</v>
      </c>
      <c r="H400">
        <v>4.3</v>
      </c>
      <c r="I400">
        <v>30411</v>
      </c>
      <c r="J400" t="s">
        <v>82</v>
      </c>
      <c r="K400" t="s">
        <v>83</v>
      </c>
      <c r="L400" t="s">
        <v>84</v>
      </c>
      <c r="M400" t="s">
        <v>85</v>
      </c>
      <c r="N400" t="s">
        <v>86</v>
      </c>
      <c r="O400" t="s">
        <v>87</v>
      </c>
      <c r="P400" t="s">
        <v>88</v>
      </c>
      <c r="Q400" t="s">
        <v>89</v>
      </c>
      <c r="R400" t="str">
        <f>IF(AND(Table1_2[[#This Row],[ratingcount]]&lt;1095,Table1_2[[#This Row],[Rating]]&gt;4.5),"1","0")</f>
        <v>0</v>
      </c>
      <c r="S400" t="str">
        <f>IF(AND(Table1_2[[#This Row],[ratingcount]]&gt;15995,Table1_2[[#This Row],[Rating]]&lt;3.8),"1","0")</f>
        <v>0</v>
      </c>
      <c r="T400" s="5">
        <f>IF(Table1_2[[#This Row],[discount_percentage]]&gt;0,Table1_2[[#This Row],[Rating]]/Table1_2[[#This Row],[discount_percentage]],"")</f>
        <v>18.695652173913043</v>
      </c>
      <c r="U400" s="5">
        <f>IF(Table1_2[[#This Row],[discount_percentage]],Table1_2[[#This Row],[Rating]]/Table1_2[[#This Row],[discount_percentage]],"0")</f>
        <v>18.695652173913043</v>
      </c>
    </row>
    <row r="401" spans="1:21" x14ac:dyDescent="0.45">
      <c r="A401" t="s">
        <v>1309</v>
      </c>
      <c r="B401" t="s">
        <v>1310</v>
      </c>
      <c r="C401" t="s">
        <v>12068</v>
      </c>
      <c r="D401" t="s">
        <v>12069</v>
      </c>
      <c r="E401">
        <v>499</v>
      </c>
      <c r="F401">
        <v>1299</v>
      </c>
      <c r="G401" s="2">
        <v>0.62</v>
      </c>
      <c r="H401">
        <v>4.3</v>
      </c>
      <c r="I401">
        <v>30411</v>
      </c>
      <c r="J401" t="s">
        <v>1311</v>
      </c>
      <c r="K401" t="s">
        <v>83</v>
      </c>
      <c r="L401" t="s">
        <v>84</v>
      </c>
      <c r="M401" t="s">
        <v>85</v>
      </c>
      <c r="N401" t="s">
        <v>86</v>
      </c>
      <c r="O401" t="s">
        <v>87</v>
      </c>
      <c r="P401" t="s">
        <v>1312</v>
      </c>
      <c r="Q401" t="s">
        <v>1313</v>
      </c>
      <c r="R401" t="str">
        <f>IF(AND(Table1_2[[#This Row],[ratingcount]]&lt;1095,Table1_2[[#This Row],[Rating]]&gt;4.5),"1","0")</f>
        <v>0</v>
      </c>
      <c r="S401" t="str">
        <f>IF(AND(Table1_2[[#This Row],[ratingcount]]&gt;15995,Table1_2[[#This Row],[Rating]]&lt;3.8),"1","0")</f>
        <v>0</v>
      </c>
      <c r="T401" s="5">
        <f>IF(Table1_2[[#This Row],[discount_percentage]]&gt;0,Table1_2[[#This Row],[Rating]]/Table1_2[[#This Row],[discount_percentage]],"")</f>
        <v>6.935483870967742</v>
      </c>
      <c r="U401" s="5">
        <f>IF(Table1_2[[#This Row],[discount_percentage]],Table1_2[[#This Row],[Rating]]/Table1_2[[#This Row],[discount_percentage]],"0")</f>
        <v>6.935483870967742</v>
      </c>
    </row>
    <row r="402" spans="1:21" x14ac:dyDescent="0.45">
      <c r="A402" t="s">
        <v>5447</v>
      </c>
      <c r="B402" t="s">
        <v>5448</v>
      </c>
      <c r="C402" t="s">
        <v>12068</v>
      </c>
      <c r="D402" t="s">
        <v>12069</v>
      </c>
      <c r="E402">
        <v>279</v>
      </c>
      <c r="F402">
        <v>375</v>
      </c>
      <c r="G402" s="2">
        <v>0.26</v>
      </c>
      <c r="H402">
        <v>4.3</v>
      </c>
      <c r="I402">
        <v>31534</v>
      </c>
      <c r="J402" t="s">
        <v>5449</v>
      </c>
      <c r="K402" t="s">
        <v>5450</v>
      </c>
      <c r="L402" t="s">
        <v>5451</v>
      </c>
      <c r="M402" t="s">
        <v>5452</v>
      </c>
      <c r="N402" t="s">
        <v>5453</v>
      </c>
      <c r="O402" t="s">
        <v>5454</v>
      </c>
      <c r="P402" t="s">
        <v>5455</v>
      </c>
      <c r="Q402" t="s">
        <v>5456</v>
      </c>
      <c r="R402" t="str">
        <f>IF(AND(Table1_2[[#This Row],[ratingcount]]&lt;1095,Table1_2[[#This Row],[Rating]]&gt;4.5),"1","0")</f>
        <v>0</v>
      </c>
      <c r="S402" t="str">
        <f>IF(AND(Table1_2[[#This Row],[ratingcount]]&gt;15995,Table1_2[[#This Row],[Rating]]&lt;3.8),"1","0")</f>
        <v>0</v>
      </c>
      <c r="T402" s="5">
        <f>IF(Table1_2[[#This Row],[discount_percentage]]&gt;0,Table1_2[[#This Row],[Rating]]/Table1_2[[#This Row],[discount_percentage]],"")</f>
        <v>16.538461538461537</v>
      </c>
      <c r="U402" s="5">
        <f>IF(Table1_2[[#This Row],[discount_percentage]],Table1_2[[#This Row],[Rating]]/Table1_2[[#This Row],[discount_percentage]],"0")</f>
        <v>16.538461538461537</v>
      </c>
    </row>
    <row r="403" spans="1:21" x14ac:dyDescent="0.45">
      <c r="A403" t="s">
        <v>8142</v>
      </c>
      <c r="B403" t="s">
        <v>8143</v>
      </c>
      <c r="C403" t="s">
        <v>12321</v>
      </c>
      <c r="D403" t="s">
        <v>12464</v>
      </c>
      <c r="E403">
        <v>1614</v>
      </c>
      <c r="F403">
        <v>1745</v>
      </c>
      <c r="G403" s="2">
        <v>0.08</v>
      </c>
      <c r="H403">
        <v>4.3</v>
      </c>
      <c r="I403">
        <v>37974</v>
      </c>
      <c r="J403" t="s">
        <v>8144</v>
      </c>
      <c r="K403" t="s">
        <v>8145</v>
      </c>
      <c r="L403" t="s">
        <v>8146</v>
      </c>
      <c r="M403" t="s">
        <v>8147</v>
      </c>
      <c r="N403" t="s">
        <v>8148</v>
      </c>
      <c r="O403" t="s">
        <v>12484</v>
      </c>
      <c r="P403" t="s">
        <v>8149</v>
      </c>
      <c r="Q403" t="s">
        <v>8150</v>
      </c>
      <c r="R403" t="str">
        <f>IF(AND(Table1_2[[#This Row],[ratingcount]]&lt;1095,Table1_2[[#This Row],[Rating]]&gt;4.5),"1","0")</f>
        <v>0</v>
      </c>
      <c r="S403" t="str">
        <f>IF(AND(Table1_2[[#This Row],[ratingcount]]&gt;15995,Table1_2[[#This Row],[Rating]]&lt;3.8),"1","0")</f>
        <v>0</v>
      </c>
      <c r="T403" s="5">
        <f>IF(Table1_2[[#This Row],[discount_percentage]]&gt;0,Table1_2[[#This Row],[Rating]]/Table1_2[[#This Row],[discount_percentage]],"")</f>
        <v>53.75</v>
      </c>
      <c r="U403" s="5">
        <f>IF(Table1_2[[#This Row],[discount_percentage]],Table1_2[[#This Row],[Rating]]/Table1_2[[#This Row],[discount_percentage]],"0")</f>
        <v>53.75</v>
      </c>
    </row>
    <row r="404" spans="1:21" x14ac:dyDescent="0.45">
      <c r="A404" t="s">
        <v>5361</v>
      </c>
      <c r="B404" t="s">
        <v>5362</v>
      </c>
      <c r="C404" t="s">
        <v>12076</v>
      </c>
      <c r="D404" t="s">
        <v>12206</v>
      </c>
      <c r="E404">
        <v>571</v>
      </c>
      <c r="F404">
        <v>999</v>
      </c>
      <c r="G404" s="2">
        <v>0.43</v>
      </c>
      <c r="H404">
        <v>4.3</v>
      </c>
      <c r="I404">
        <v>38221</v>
      </c>
      <c r="J404" t="s">
        <v>5363</v>
      </c>
      <c r="K404" t="s">
        <v>5364</v>
      </c>
      <c r="L404" t="s">
        <v>5365</v>
      </c>
      <c r="M404" t="s">
        <v>5366</v>
      </c>
      <c r="N404" t="s">
        <v>12349</v>
      </c>
      <c r="O404" t="s">
        <v>5367</v>
      </c>
      <c r="P404" t="s">
        <v>5368</v>
      </c>
      <c r="Q404" t="s">
        <v>5369</v>
      </c>
      <c r="R404" t="str">
        <f>IF(AND(Table1_2[[#This Row],[ratingcount]]&lt;1095,Table1_2[[#This Row],[Rating]]&gt;4.5),"1","0")</f>
        <v>0</v>
      </c>
      <c r="S404" t="str">
        <f>IF(AND(Table1_2[[#This Row],[ratingcount]]&gt;15995,Table1_2[[#This Row],[Rating]]&lt;3.8),"1","0")</f>
        <v>0</v>
      </c>
      <c r="T404" s="5">
        <f>IF(Table1_2[[#This Row],[discount_percentage]]&gt;0,Table1_2[[#This Row],[Rating]]/Table1_2[[#This Row],[discount_percentage]],"")</f>
        <v>10</v>
      </c>
      <c r="U404" s="5">
        <f>IF(Table1_2[[#This Row],[discount_percentage]],Table1_2[[#This Row],[Rating]]/Table1_2[[#This Row],[discount_percentage]],"0")</f>
        <v>10</v>
      </c>
    </row>
    <row r="405" spans="1:21" x14ac:dyDescent="0.45">
      <c r="A405" t="s">
        <v>3300</v>
      </c>
      <c r="B405" t="s">
        <v>3301</v>
      </c>
      <c r="C405" t="s">
        <v>12076</v>
      </c>
      <c r="D405" t="s">
        <v>12206</v>
      </c>
      <c r="E405">
        <v>99</v>
      </c>
      <c r="F405">
        <v>499</v>
      </c>
      <c r="G405" s="2">
        <v>0.8</v>
      </c>
      <c r="H405">
        <v>4.3</v>
      </c>
      <c r="I405">
        <v>42641</v>
      </c>
      <c r="J405" t="s">
        <v>3302</v>
      </c>
      <c r="K405" t="s">
        <v>3303</v>
      </c>
      <c r="L405" t="s">
        <v>3304</v>
      </c>
      <c r="M405" t="s">
        <v>3305</v>
      </c>
      <c r="N405" t="s">
        <v>3306</v>
      </c>
      <c r="O405" t="s">
        <v>3307</v>
      </c>
      <c r="P405" t="s">
        <v>3308</v>
      </c>
      <c r="Q405" t="s">
        <v>3309</v>
      </c>
      <c r="R405" t="str">
        <f>IF(AND(Table1_2[[#This Row],[ratingcount]]&lt;1095,Table1_2[[#This Row],[Rating]]&gt;4.5),"1","0")</f>
        <v>0</v>
      </c>
      <c r="S405" t="str">
        <f>IF(AND(Table1_2[[#This Row],[ratingcount]]&gt;15995,Table1_2[[#This Row],[Rating]]&lt;3.8),"1","0")</f>
        <v>0</v>
      </c>
      <c r="T405" s="5">
        <f>IF(Table1_2[[#This Row],[discount_percentage]]&gt;0,Table1_2[[#This Row],[Rating]]/Table1_2[[#This Row],[discount_percentage]],"")</f>
        <v>5.3749999999999991</v>
      </c>
      <c r="U405" s="5">
        <f>IF(Table1_2[[#This Row],[discount_percentage]],Table1_2[[#This Row],[Rating]]/Table1_2[[#This Row],[discount_percentage]],"0")</f>
        <v>5.3749999999999991</v>
      </c>
    </row>
    <row r="406" spans="1:21" x14ac:dyDescent="0.45">
      <c r="A406" t="s">
        <v>6997</v>
      </c>
      <c r="B406" t="s">
        <v>6998</v>
      </c>
      <c r="C406" t="s">
        <v>12076</v>
      </c>
      <c r="D406" t="s">
        <v>12324</v>
      </c>
      <c r="E406">
        <v>4499</v>
      </c>
      <c r="F406">
        <v>5999</v>
      </c>
      <c r="G406" s="2">
        <v>0.25</v>
      </c>
      <c r="H406">
        <v>4.3</v>
      </c>
      <c r="I406">
        <v>44696</v>
      </c>
      <c r="J406" t="s">
        <v>6999</v>
      </c>
      <c r="K406" t="s">
        <v>7000</v>
      </c>
      <c r="L406" t="s">
        <v>7001</v>
      </c>
      <c r="M406" t="s">
        <v>7002</v>
      </c>
      <c r="N406" t="s">
        <v>7003</v>
      </c>
      <c r="O406" t="s">
        <v>7004</v>
      </c>
      <c r="P406" t="s">
        <v>7005</v>
      </c>
      <c r="Q406" t="s">
        <v>7006</v>
      </c>
      <c r="R406" t="str">
        <f>IF(AND(Table1_2[[#This Row],[ratingcount]]&lt;1095,Table1_2[[#This Row],[Rating]]&gt;4.5),"1","0")</f>
        <v>0</v>
      </c>
      <c r="S406" t="str">
        <f>IF(AND(Table1_2[[#This Row],[ratingcount]]&gt;15995,Table1_2[[#This Row],[Rating]]&lt;3.8),"1","0")</f>
        <v>0</v>
      </c>
      <c r="T406" s="5">
        <f>IF(Table1_2[[#This Row],[discount_percentage]]&gt;0,Table1_2[[#This Row],[Rating]]/Table1_2[[#This Row],[discount_percentage]],"")</f>
        <v>17.2</v>
      </c>
      <c r="U406" s="5">
        <f>IF(Table1_2[[#This Row],[discount_percentage]],Table1_2[[#This Row],[Rating]]/Table1_2[[#This Row],[discount_percentage]],"0")</f>
        <v>17.2</v>
      </c>
    </row>
    <row r="407" spans="1:21" x14ac:dyDescent="0.45">
      <c r="A407" t="s">
        <v>5110</v>
      </c>
      <c r="B407" t="s">
        <v>5111</v>
      </c>
      <c r="C407" t="s">
        <v>12068</v>
      </c>
      <c r="D407" t="s">
        <v>12306</v>
      </c>
      <c r="E407">
        <v>1109</v>
      </c>
      <c r="F407">
        <v>2800</v>
      </c>
      <c r="G407" s="2">
        <v>0.6</v>
      </c>
      <c r="H407">
        <v>4.3</v>
      </c>
      <c r="I407">
        <v>53464</v>
      </c>
      <c r="J407" t="s">
        <v>5112</v>
      </c>
      <c r="K407" t="s">
        <v>5113</v>
      </c>
      <c r="L407" t="s">
        <v>12339</v>
      </c>
      <c r="M407" t="s">
        <v>5114</v>
      </c>
      <c r="N407" t="s">
        <v>5115</v>
      </c>
      <c r="O407" t="s">
        <v>5116</v>
      </c>
      <c r="P407" t="s">
        <v>5117</v>
      </c>
      <c r="Q407" t="s">
        <v>5118</v>
      </c>
      <c r="R407" t="str">
        <f>IF(AND(Table1_2[[#This Row],[ratingcount]]&lt;1095,Table1_2[[#This Row],[Rating]]&gt;4.5),"1","0")</f>
        <v>0</v>
      </c>
      <c r="S407" t="str">
        <f>IF(AND(Table1_2[[#This Row],[ratingcount]]&gt;15995,Table1_2[[#This Row],[Rating]]&lt;3.8),"1","0")</f>
        <v>0</v>
      </c>
      <c r="T407" s="5">
        <f>IF(Table1_2[[#This Row],[discount_percentage]]&gt;0,Table1_2[[#This Row],[Rating]]/Table1_2[[#This Row],[discount_percentage]],"")</f>
        <v>7.166666666666667</v>
      </c>
      <c r="U407" s="5">
        <f>IF(Table1_2[[#This Row],[discount_percentage]],Table1_2[[#This Row],[Rating]]/Table1_2[[#This Row],[discount_percentage]],"0")</f>
        <v>7.166666666666667</v>
      </c>
    </row>
    <row r="408" spans="1:21" x14ac:dyDescent="0.45">
      <c r="A408" t="s">
        <v>4615</v>
      </c>
      <c r="B408" t="s">
        <v>4616</v>
      </c>
      <c r="C408" t="s">
        <v>12068</v>
      </c>
      <c r="D408" t="s">
        <v>12069</v>
      </c>
      <c r="E408">
        <v>269</v>
      </c>
      <c r="F408">
        <v>649</v>
      </c>
      <c r="G408" s="2">
        <v>0.59</v>
      </c>
      <c r="H408">
        <v>4.3</v>
      </c>
      <c r="I408">
        <v>54315</v>
      </c>
      <c r="J408" t="s">
        <v>4617</v>
      </c>
      <c r="K408" t="s">
        <v>4618</v>
      </c>
      <c r="L408" t="s">
        <v>4619</v>
      </c>
      <c r="M408" t="s">
        <v>4620</v>
      </c>
      <c r="N408" t="s">
        <v>4621</v>
      </c>
      <c r="O408" t="s">
        <v>4622</v>
      </c>
      <c r="P408" t="s">
        <v>4623</v>
      </c>
      <c r="Q408" t="s">
        <v>4624</v>
      </c>
      <c r="R408" t="str">
        <f>IF(AND(Table1_2[[#This Row],[ratingcount]]&lt;1095,Table1_2[[#This Row],[Rating]]&gt;4.5),"1","0")</f>
        <v>0</v>
      </c>
      <c r="S408" t="str">
        <f>IF(AND(Table1_2[[#This Row],[ratingcount]]&gt;15995,Table1_2[[#This Row],[Rating]]&lt;3.8),"1","0")</f>
        <v>0</v>
      </c>
      <c r="T408" s="5">
        <f>IF(Table1_2[[#This Row],[discount_percentage]]&gt;0,Table1_2[[#This Row],[Rating]]/Table1_2[[#This Row],[discount_percentage]],"")</f>
        <v>7.2881355932203391</v>
      </c>
      <c r="U408" s="5">
        <f>IF(Table1_2[[#This Row],[discount_percentage]],Table1_2[[#This Row],[Rating]]/Table1_2[[#This Row],[discount_percentage]],"0")</f>
        <v>7.2881355932203391</v>
      </c>
    </row>
    <row r="409" spans="1:21" x14ac:dyDescent="0.45">
      <c r="A409" t="s">
        <v>4869</v>
      </c>
      <c r="B409" t="s">
        <v>4870</v>
      </c>
      <c r="C409" t="s">
        <v>12068</v>
      </c>
      <c r="D409" t="s">
        <v>12306</v>
      </c>
      <c r="E409">
        <v>889</v>
      </c>
      <c r="F409">
        <v>2500</v>
      </c>
      <c r="G409" s="2">
        <v>0.64</v>
      </c>
      <c r="H409">
        <v>4.3</v>
      </c>
      <c r="I409">
        <v>55747</v>
      </c>
      <c r="J409" t="s">
        <v>4871</v>
      </c>
      <c r="K409" t="s">
        <v>4872</v>
      </c>
      <c r="L409" t="s">
        <v>4873</v>
      </c>
      <c r="M409" t="s">
        <v>4874</v>
      </c>
      <c r="N409" t="s">
        <v>4875</v>
      </c>
      <c r="O409" t="s">
        <v>12330</v>
      </c>
      <c r="P409" t="s">
        <v>4876</v>
      </c>
      <c r="Q409" t="s">
        <v>4877</v>
      </c>
      <c r="R409" t="str">
        <f>IF(AND(Table1_2[[#This Row],[ratingcount]]&lt;1095,Table1_2[[#This Row],[Rating]]&gt;4.5),"1","0")</f>
        <v>0</v>
      </c>
      <c r="S409" t="str">
        <f>IF(AND(Table1_2[[#This Row],[ratingcount]]&gt;15995,Table1_2[[#This Row],[Rating]]&lt;3.8),"1","0")</f>
        <v>0</v>
      </c>
      <c r="T409" s="5">
        <f>IF(Table1_2[[#This Row],[discount_percentage]]&gt;0,Table1_2[[#This Row],[Rating]]/Table1_2[[#This Row],[discount_percentage]],"")</f>
        <v>6.71875</v>
      </c>
      <c r="U409" s="5">
        <f>IF(Table1_2[[#This Row],[discount_percentage]],Table1_2[[#This Row],[Rating]]/Table1_2[[#This Row],[discount_percentage]],"0")</f>
        <v>6.71875</v>
      </c>
    </row>
    <row r="410" spans="1:21" x14ac:dyDescent="0.45">
      <c r="A410" t="s">
        <v>5488</v>
      </c>
      <c r="B410" t="s">
        <v>5489</v>
      </c>
      <c r="C410" t="s">
        <v>12076</v>
      </c>
      <c r="D410" t="s">
        <v>12127</v>
      </c>
      <c r="E410">
        <v>1999</v>
      </c>
      <c r="F410">
        <v>2999</v>
      </c>
      <c r="G410" s="2">
        <v>0.33</v>
      </c>
      <c r="H410">
        <v>4.3</v>
      </c>
      <c r="I410">
        <v>63899</v>
      </c>
      <c r="J410" t="s">
        <v>5490</v>
      </c>
      <c r="K410" t="s">
        <v>5491</v>
      </c>
      <c r="L410" t="s">
        <v>5492</v>
      </c>
      <c r="M410" t="s">
        <v>5493</v>
      </c>
      <c r="N410" t="s">
        <v>12357</v>
      </c>
      <c r="O410" t="s">
        <v>12358</v>
      </c>
      <c r="P410" t="s">
        <v>5494</v>
      </c>
      <c r="Q410" t="s">
        <v>5495</v>
      </c>
      <c r="R410" t="str">
        <f>IF(AND(Table1_2[[#This Row],[ratingcount]]&lt;1095,Table1_2[[#This Row],[Rating]]&gt;4.5),"1","0")</f>
        <v>0</v>
      </c>
      <c r="S410" t="str">
        <f>IF(AND(Table1_2[[#This Row],[ratingcount]]&gt;15995,Table1_2[[#This Row],[Rating]]&lt;3.8),"1","0")</f>
        <v>0</v>
      </c>
      <c r="T410" s="5">
        <f>IF(Table1_2[[#This Row],[discount_percentage]]&gt;0,Table1_2[[#This Row],[Rating]]/Table1_2[[#This Row],[discount_percentage]],"")</f>
        <v>13.030303030303029</v>
      </c>
      <c r="U410" s="5">
        <f>IF(Table1_2[[#This Row],[discount_percentage]],Table1_2[[#This Row],[Rating]]/Table1_2[[#This Row],[discount_percentage]],"0")</f>
        <v>13.030303030303029</v>
      </c>
    </row>
    <row r="411" spans="1:21" x14ac:dyDescent="0.45">
      <c r="A411" t="s">
        <v>5703</v>
      </c>
      <c r="B411" t="s">
        <v>5704</v>
      </c>
      <c r="C411" t="s">
        <v>12068</v>
      </c>
      <c r="D411" t="s">
        <v>12074</v>
      </c>
      <c r="E411">
        <v>1529</v>
      </c>
      <c r="F411">
        <v>2399</v>
      </c>
      <c r="G411" s="2">
        <v>0.36</v>
      </c>
      <c r="H411">
        <v>4.3</v>
      </c>
      <c r="I411">
        <v>68409</v>
      </c>
      <c r="J411" t="s">
        <v>5705</v>
      </c>
      <c r="K411" t="s">
        <v>5706</v>
      </c>
      <c r="L411" t="s">
        <v>5707</v>
      </c>
      <c r="M411" t="s">
        <v>5708</v>
      </c>
      <c r="N411" t="s">
        <v>5709</v>
      </c>
      <c r="O411" t="s">
        <v>5710</v>
      </c>
      <c r="P411" t="s">
        <v>5711</v>
      </c>
      <c r="Q411" t="s">
        <v>5712</v>
      </c>
      <c r="R411" t="str">
        <f>IF(AND(Table1_2[[#This Row],[ratingcount]]&lt;1095,Table1_2[[#This Row],[Rating]]&gt;4.5),"1","0")</f>
        <v>0</v>
      </c>
      <c r="S411" t="str">
        <f>IF(AND(Table1_2[[#This Row],[ratingcount]]&gt;15995,Table1_2[[#This Row],[Rating]]&lt;3.8),"1","0")</f>
        <v>0</v>
      </c>
      <c r="T411" s="5">
        <f>IF(Table1_2[[#This Row],[discount_percentage]]&gt;0,Table1_2[[#This Row],[Rating]]/Table1_2[[#This Row],[discount_percentage]],"")</f>
        <v>11.944444444444445</v>
      </c>
      <c r="U411" s="5">
        <f>IF(Table1_2[[#This Row],[discount_percentage]],Table1_2[[#This Row],[Rating]]/Table1_2[[#This Row],[discount_percentage]],"0")</f>
        <v>11.944444444444445</v>
      </c>
    </row>
    <row r="412" spans="1:21" x14ac:dyDescent="0.45">
      <c r="A412" t="s">
        <v>5778</v>
      </c>
      <c r="B412" t="s">
        <v>5779</v>
      </c>
      <c r="C412" t="s">
        <v>12068</v>
      </c>
      <c r="D412" t="s">
        <v>12306</v>
      </c>
      <c r="E412">
        <v>729</v>
      </c>
      <c r="F412">
        <v>1650</v>
      </c>
      <c r="G412" s="2">
        <v>0.56000000000000005</v>
      </c>
      <c r="H412">
        <v>4.3</v>
      </c>
      <c r="I412">
        <v>82356</v>
      </c>
      <c r="J412" t="s">
        <v>5780</v>
      </c>
      <c r="K412" t="s">
        <v>5781</v>
      </c>
      <c r="L412" t="s">
        <v>5782</v>
      </c>
      <c r="M412" t="s">
        <v>5783</v>
      </c>
      <c r="N412" t="s">
        <v>5784</v>
      </c>
      <c r="O412" t="s">
        <v>5785</v>
      </c>
      <c r="P412" t="s">
        <v>5786</v>
      </c>
      <c r="Q412" t="s">
        <v>5787</v>
      </c>
      <c r="R412" t="str">
        <f>IF(AND(Table1_2[[#This Row],[ratingcount]]&lt;1095,Table1_2[[#This Row],[Rating]]&gt;4.5),"1","0")</f>
        <v>0</v>
      </c>
      <c r="S412" t="str">
        <f>IF(AND(Table1_2[[#This Row],[ratingcount]]&gt;15995,Table1_2[[#This Row],[Rating]]&lt;3.8),"1","0")</f>
        <v>0</v>
      </c>
      <c r="T412" s="5">
        <f>IF(Table1_2[[#This Row],[discount_percentage]]&gt;0,Table1_2[[#This Row],[Rating]]/Table1_2[[#This Row],[discount_percentage]],"")</f>
        <v>7.6785714285714279</v>
      </c>
      <c r="U412" s="5">
        <f>IF(Table1_2[[#This Row],[discount_percentage]],Table1_2[[#This Row],[Rating]]/Table1_2[[#This Row],[discount_percentage]],"0")</f>
        <v>7.6785714285714279</v>
      </c>
    </row>
    <row r="413" spans="1:21" x14ac:dyDescent="0.45">
      <c r="A413" t="s">
        <v>5216</v>
      </c>
      <c r="B413" t="s">
        <v>5217</v>
      </c>
      <c r="C413" t="s">
        <v>12068</v>
      </c>
      <c r="D413" t="s">
        <v>12074</v>
      </c>
      <c r="E413">
        <v>599</v>
      </c>
      <c r="F413">
        <v>899</v>
      </c>
      <c r="G413" s="2">
        <v>0.33</v>
      </c>
      <c r="H413">
        <v>4.3</v>
      </c>
      <c r="I413">
        <v>95116</v>
      </c>
      <c r="J413" t="s">
        <v>5218</v>
      </c>
      <c r="K413" t="s">
        <v>5219</v>
      </c>
      <c r="L413" t="s">
        <v>5220</v>
      </c>
      <c r="M413" t="s">
        <v>5221</v>
      </c>
      <c r="N413" t="s">
        <v>5222</v>
      </c>
      <c r="O413" t="s">
        <v>5223</v>
      </c>
      <c r="P413" t="s">
        <v>5224</v>
      </c>
      <c r="Q413" t="s">
        <v>5225</v>
      </c>
      <c r="R413" t="str">
        <f>IF(AND(Table1_2[[#This Row],[ratingcount]]&lt;1095,Table1_2[[#This Row],[Rating]]&gt;4.5),"1","0")</f>
        <v>0</v>
      </c>
      <c r="S413" t="str">
        <f>IF(AND(Table1_2[[#This Row],[ratingcount]]&gt;15995,Table1_2[[#This Row],[Rating]]&lt;3.8),"1","0")</f>
        <v>0</v>
      </c>
      <c r="T413" s="5">
        <f>IF(Table1_2[[#This Row],[discount_percentage]]&gt;0,Table1_2[[#This Row],[Rating]]/Table1_2[[#This Row],[discount_percentage]],"")</f>
        <v>13.030303030303029</v>
      </c>
      <c r="U413" s="5">
        <f>IF(Table1_2[[#This Row],[discount_percentage]],Table1_2[[#This Row],[Rating]]/Table1_2[[#This Row],[discount_percentage]],"0")</f>
        <v>13.030303030303029</v>
      </c>
    </row>
    <row r="414" spans="1:21" x14ac:dyDescent="0.45">
      <c r="A414" t="s">
        <v>3255</v>
      </c>
      <c r="B414" t="s">
        <v>3256</v>
      </c>
      <c r="C414" t="s">
        <v>12076</v>
      </c>
      <c r="D414" t="s">
        <v>12211</v>
      </c>
      <c r="E414">
        <v>1149</v>
      </c>
      <c r="F414">
        <v>3999</v>
      </c>
      <c r="G414" s="2">
        <v>0.71</v>
      </c>
      <c r="H414">
        <v>4.3</v>
      </c>
      <c r="I414">
        <v>140036</v>
      </c>
      <c r="J414" t="s">
        <v>3257</v>
      </c>
      <c r="K414" t="s">
        <v>3258</v>
      </c>
      <c r="L414" t="s">
        <v>3259</v>
      </c>
      <c r="M414" t="s">
        <v>3260</v>
      </c>
      <c r="N414" t="s">
        <v>3261</v>
      </c>
      <c r="O414" t="s">
        <v>3262</v>
      </c>
      <c r="P414" t="s">
        <v>3263</v>
      </c>
      <c r="Q414" t="s">
        <v>3264</v>
      </c>
      <c r="R414" t="str">
        <f>IF(AND(Table1_2[[#This Row],[ratingcount]]&lt;1095,Table1_2[[#This Row],[Rating]]&gt;4.5),"1","0")</f>
        <v>0</v>
      </c>
      <c r="S414" t="str">
        <f>IF(AND(Table1_2[[#This Row],[ratingcount]]&gt;15995,Table1_2[[#This Row],[Rating]]&lt;3.8),"1","0")</f>
        <v>0</v>
      </c>
      <c r="T414" s="5">
        <f>IF(Table1_2[[#This Row],[discount_percentage]]&gt;0,Table1_2[[#This Row],[Rating]]/Table1_2[[#This Row],[discount_percentage]],"")</f>
        <v>6.056338028169014</v>
      </c>
      <c r="U414" s="5">
        <f>IF(Table1_2[[#This Row],[discount_percentage]],Table1_2[[#This Row],[Rating]]/Table1_2[[#This Row],[discount_percentage]],"0")</f>
        <v>6.056338028169014</v>
      </c>
    </row>
    <row r="415" spans="1:21" x14ac:dyDescent="0.45">
      <c r="A415" t="s">
        <v>3390</v>
      </c>
      <c r="B415" t="s">
        <v>3391</v>
      </c>
      <c r="C415" t="s">
        <v>12076</v>
      </c>
      <c r="D415" t="s">
        <v>12211</v>
      </c>
      <c r="E415">
        <v>599</v>
      </c>
      <c r="F415">
        <v>1899</v>
      </c>
      <c r="G415" s="2">
        <v>0.68</v>
      </c>
      <c r="H415">
        <v>4.3</v>
      </c>
      <c r="I415">
        <v>140036</v>
      </c>
      <c r="J415" t="s">
        <v>3257</v>
      </c>
      <c r="K415" t="s">
        <v>3258</v>
      </c>
      <c r="L415" t="s">
        <v>3259</v>
      </c>
      <c r="M415" t="s">
        <v>3260</v>
      </c>
      <c r="N415" t="s">
        <v>3261</v>
      </c>
      <c r="O415" t="s">
        <v>3262</v>
      </c>
      <c r="P415" t="s">
        <v>3392</v>
      </c>
      <c r="Q415" t="s">
        <v>3393</v>
      </c>
      <c r="R415" t="str">
        <f>IF(AND(Table1_2[[#This Row],[ratingcount]]&lt;1095,Table1_2[[#This Row],[Rating]]&gt;4.5),"1","0")</f>
        <v>0</v>
      </c>
      <c r="S415" t="str">
        <f>IF(AND(Table1_2[[#This Row],[ratingcount]]&gt;15995,Table1_2[[#This Row],[Rating]]&lt;3.8),"1","0")</f>
        <v>0</v>
      </c>
      <c r="T415" s="5">
        <f>IF(Table1_2[[#This Row],[discount_percentage]]&gt;0,Table1_2[[#This Row],[Rating]]/Table1_2[[#This Row],[discount_percentage]],"")</f>
        <v>6.3235294117647047</v>
      </c>
      <c r="U415" s="5">
        <f>IF(Table1_2[[#This Row],[discount_percentage]],Table1_2[[#This Row],[Rating]]/Table1_2[[#This Row],[discount_percentage]],"0")</f>
        <v>6.3235294117647047</v>
      </c>
    </row>
    <row r="416" spans="1:21" x14ac:dyDescent="0.45">
      <c r="A416" t="s">
        <v>2837</v>
      </c>
      <c r="B416" t="s">
        <v>2838</v>
      </c>
      <c r="C416" t="s">
        <v>12076</v>
      </c>
      <c r="D416" t="s">
        <v>12206</v>
      </c>
      <c r="E416">
        <v>2049</v>
      </c>
      <c r="F416">
        <v>2199</v>
      </c>
      <c r="G416" s="2">
        <v>7.0000000000000007E-2</v>
      </c>
      <c r="H416">
        <v>4.3</v>
      </c>
      <c r="I416">
        <v>178912</v>
      </c>
      <c r="J416" t="s">
        <v>2839</v>
      </c>
      <c r="K416" t="s">
        <v>2840</v>
      </c>
      <c r="L416" t="s">
        <v>2841</v>
      </c>
      <c r="M416" t="s">
        <v>2842</v>
      </c>
      <c r="N416" t="s">
        <v>12207</v>
      </c>
      <c r="O416" t="s">
        <v>12208</v>
      </c>
      <c r="P416" t="s">
        <v>2843</v>
      </c>
      <c r="Q416" t="s">
        <v>2844</v>
      </c>
      <c r="R416" t="str">
        <f>IF(AND(Table1_2[[#This Row],[ratingcount]]&lt;1095,Table1_2[[#This Row],[Rating]]&gt;4.5),"1","0")</f>
        <v>0</v>
      </c>
      <c r="S416" t="str">
        <f>IF(AND(Table1_2[[#This Row],[ratingcount]]&gt;15995,Table1_2[[#This Row],[Rating]]&lt;3.8),"1","0")</f>
        <v>0</v>
      </c>
      <c r="T416" s="5">
        <f>IF(Table1_2[[#This Row],[discount_percentage]]&gt;0,Table1_2[[#This Row],[Rating]]/Table1_2[[#This Row],[discount_percentage]],"")</f>
        <v>61.428571428571423</v>
      </c>
      <c r="U416" s="5">
        <f>IF(Table1_2[[#This Row],[discount_percentage]],Table1_2[[#This Row],[Rating]]/Table1_2[[#This Row],[discount_percentage]],"0")</f>
        <v>61.428571428571423</v>
      </c>
    </row>
    <row r="417" spans="1:21" x14ac:dyDescent="0.45">
      <c r="A417" t="s">
        <v>2986</v>
      </c>
      <c r="B417" t="s">
        <v>2987</v>
      </c>
      <c r="C417" t="s">
        <v>12076</v>
      </c>
      <c r="D417" t="s">
        <v>12206</v>
      </c>
      <c r="E417">
        <v>1149</v>
      </c>
      <c r="F417">
        <v>2199</v>
      </c>
      <c r="G417" s="2">
        <v>0.48</v>
      </c>
      <c r="H417">
        <v>4.3</v>
      </c>
      <c r="I417">
        <v>178912</v>
      </c>
      <c r="J417" t="s">
        <v>2988</v>
      </c>
      <c r="K417" t="s">
        <v>2840</v>
      </c>
      <c r="L417" t="s">
        <v>2841</v>
      </c>
      <c r="M417" t="s">
        <v>2842</v>
      </c>
      <c r="N417" t="s">
        <v>12207</v>
      </c>
      <c r="O417" t="s">
        <v>12208</v>
      </c>
      <c r="P417" t="s">
        <v>2989</v>
      </c>
      <c r="Q417" t="s">
        <v>2990</v>
      </c>
      <c r="R417" t="str">
        <f>IF(AND(Table1_2[[#This Row],[ratingcount]]&lt;1095,Table1_2[[#This Row],[Rating]]&gt;4.5),"1","0")</f>
        <v>0</v>
      </c>
      <c r="S417" t="str">
        <f>IF(AND(Table1_2[[#This Row],[ratingcount]]&gt;15995,Table1_2[[#This Row],[Rating]]&lt;3.8),"1","0")</f>
        <v>0</v>
      </c>
      <c r="T417" s="5">
        <f>IF(Table1_2[[#This Row],[discount_percentage]]&gt;0,Table1_2[[#This Row],[Rating]]/Table1_2[[#This Row],[discount_percentage]],"")</f>
        <v>8.9583333333333339</v>
      </c>
      <c r="U417" s="5">
        <f>IF(Table1_2[[#This Row],[discount_percentage]],Table1_2[[#This Row],[Rating]]/Table1_2[[#This Row],[discount_percentage]],"0")</f>
        <v>8.9583333333333339</v>
      </c>
    </row>
    <row r="418" spans="1:21" x14ac:dyDescent="0.45">
      <c r="A418" t="s">
        <v>3528</v>
      </c>
      <c r="B418" t="s">
        <v>3529</v>
      </c>
      <c r="C418" t="s">
        <v>12076</v>
      </c>
      <c r="D418" t="s">
        <v>12206</v>
      </c>
      <c r="E418">
        <v>1149</v>
      </c>
      <c r="F418">
        <v>2199</v>
      </c>
      <c r="G418" s="2">
        <v>0.48</v>
      </c>
      <c r="H418">
        <v>4.3</v>
      </c>
      <c r="I418">
        <v>178912</v>
      </c>
      <c r="J418" t="s">
        <v>3530</v>
      </c>
      <c r="K418" t="s">
        <v>2840</v>
      </c>
      <c r="L418" t="s">
        <v>2841</v>
      </c>
      <c r="M418" t="s">
        <v>2842</v>
      </c>
      <c r="N418" t="s">
        <v>12207</v>
      </c>
      <c r="O418" t="s">
        <v>12208</v>
      </c>
      <c r="P418" t="s">
        <v>3531</v>
      </c>
      <c r="Q418" t="s">
        <v>3532</v>
      </c>
      <c r="R418" t="str">
        <f>IF(AND(Table1_2[[#This Row],[ratingcount]]&lt;1095,Table1_2[[#This Row],[Rating]]&gt;4.5),"1","0")</f>
        <v>0</v>
      </c>
      <c r="S418" t="str">
        <f>IF(AND(Table1_2[[#This Row],[ratingcount]]&gt;15995,Table1_2[[#This Row],[Rating]]&lt;3.8),"1","0")</f>
        <v>0</v>
      </c>
      <c r="T418" s="5">
        <f>IF(Table1_2[[#This Row],[discount_percentage]]&gt;0,Table1_2[[#This Row],[Rating]]/Table1_2[[#This Row],[discount_percentage]],"")</f>
        <v>8.9583333333333339</v>
      </c>
      <c r="U418" s="5">
        <f>IF(Table1_2[[#This Row],[discount_percentage]],Table1_2[[#This Row],[Rating]]/Table1_2[[#This Row],[discount_percentage]],"0")</f>
        <v>8.9583333333333339</v>
      </c>
    </row>
    <row r="419" spans="1:21" x14ac:dyDescent="0.45">
      <c r="A419" t="s">
        <v>5408</v>
      </c>
      <c r="B419" t="s">
        <v>5409</v>
      </c>
      <c r="C419" t="s">
        <v>12068</v>
      </c>
      <c r="D419" t="s">
        <v>12306</v>
      </c>
      <c r="E419">
        <v>579</v>
      </c>
      <c r="F419">
        <v>1400</v>
      </c>
      <c r="G419" s="2">
        <v>0.59</v>
      </c>
      <c r="H419">
        <v>4.3</v>
      </c>
      <c r="I419">
        <v>189104</v>
      </c>
      <c r="J419" t="s">
        <v>5410</v>
      </c>
      <c r="K419" t="s">
        <v>5411</v>
      </c>
      <c r="L419" t="s">
        <v>5412</v>
      </c>
      <c r="M419" t="s">
        <v>5413</v>
      </c>
      <c r="N419" t="s">
        <v>5414</v>
      </c>
      <c r="O419" t="s">
        <v>12352</v>
      </c>
      <c r="P419" t="s">
        <v>5415</v>
      </c>
      <c r="Q419" t="s">
        <v>5416</v>
      </c>
      <c r="R419" t="str">
        <f>IF(AND(Table1_2[[#This Row],[ratingcount]]&lt;1095,Table1_2[[#This Row],[Rating]]&gt;4.5),"1","0")</f>
        <v>0</v>
      </c>
      <c r="S419" t="str">
        <f>IF(AND(Table1_2[[#This Row],[ratingcount]]&gt;15995,Table1_2[[#This Row],[Rating]]&lt;3.8),"1","0")</f>
        <v>0</v>
      </c>
      <c r="T419" s="5">
        <f>IF(Table1_2[[#This Row],[discount_percentage]]&gt;0,Table1_2[[#This Row],[Rating]]/Table1_2[[#This Row],[discount_percentage]],"")</f>
        <v>7.2881355932203391</v>
      </c>
      <c r="U419" s="5">
        <f>IF(Table1_2[[#This Row],[discount_percentage]],Table1_2[[#This Row],[Rating]]/Table1_2[[#This Row],[discount_percentage]],"0")</f>
        <v>7.2881355932203391</v>
      </c>
    </row>
    <row r="420" spans="1:21" x14ac:dyDescent="0.45">
      <c r="A420" t="s">
        <v>4503</v>
      </c>
      <c r="B420" t="s">
        <v>4504</v>
      </c>
      <c r="C420" t="s">
        <v>12068</v>
      </c>
      <c r="D420" t="s">
        <v>12306</v>
      </c>
      <c r="E420">
        <v>289</v>
      </c>
      <c r="F420">
        <v>650</v>
      </c>
      <c r="G420" s="2">
        <v>0.56000000000000005</v>
      </c>
      <c r="H420">
        <v>4.3</v>
      </c>
      <c r="I420">
        <v>253105</v>
      </c>
      <c r="J420" t="s">
        <v>4505</v>
      </c>
      <c r="K420" t="s">
        <v>4506</v>
      </c>
      <c r="L420" t="s">
        <v>4507</v>
      </c>
      <c r="M420" t="s">
        <v>4508</v>
      </c>
      <c r="N420" t="s">
        <v>12307</v>
      </c>
      <c r="O420" t="s">
        <v>4509</v>
      </c>
      <c r="P420" t="s">
        <v>4510</v>
      </c>
      <c r="Q420" t="s">
        <v>4511</v>
      </c>
      <c r="R420" t="str">
        <f>IF(AND(Table1_2[[#This Row],[ratingcount]]&lt;1095,Table1_2[[#This Row],[Rating]]&gt;4.5),"1","0")</f>
        <v>0</v>
      </c>
      <c r="S420" t="str">
        <f>IF(AND(Table1_2[[#This Row],[ratingcount]]&gt;15995,Table1_2[[#This Row],[Rating]]&lt;3.8),"1","0")</f>
        <v>0</v>
      </c>
      <c r="T420" s="5">
        <f>IF(Table1_2[[#This Row],[discount_percentage]]&gt;0,Table1_2[[#This Row],[Rating]]/Table1_2[[#This Row],[discount_percentage]],"")</f>
        <v>7.6785714285714279</v>
      </c>
      <c r="U420" s="5">
        <f>IF(Table1_2[[#This Row],[discount_percentage]],Table1_2[[#This Row],[Rating]]/Table1_2[[#This Row],[discount_percentage]],"0")</f>
        <v>7.6785714285714279</v>
      </c>
    </row>
    <row r="421" spans="1:21" x14ac:dyDescent="0.45">
      <c r="A421" t="s">
        <v>2534</v>
      </c>
      <c r="B421" t="s">
        <v>2535</v>
      </c>
      <c r="C421" t="s">
        <v>12076</v>
      </c>
      <c r="D421" t="s">
        <v>12077</v>
      </c>
      <c r="E421">
        <v>185</v>
      </c>
      <c r="F421">
        <v>499</v>
      </c>
      <c r="G421" s="2">
        <v>0.63</v>
      </c>
      <c r="H421">
        <v>4.2</v>
      </c>
      <c r="I421">
        <v>25</v>
      </c>
      <c r="J421" t="s">
        <v>2536</v>
      </c>
      <c r="K421" t="s">
        <v>2537</v>
      </c>
      <c r="L421" t="s">
        <v>2538</v>
      </c>
      <c r="M421" t="s">
        <v>2539</v>
      </c>
      <c r="N421" t="s">
        <v>2540</v>
      </c>
      <c r="O421" t="s">
        <v>2541</v>
      </c>
      <c r="P421" t="s">
        <v>2542</v>
      </c>
      <c r="Q421" t="s">
        <v>2543</v>
      </c>
      <c r="R421" t="str">
        <f>IF(AND(Table1_2[[#This Row],[ratingcount]]&lt;1095,Table1_2[[#This Row],[Rating]]&gt;4.5),"1","0")</f>
        <v>0</v>
      </c>
      <c r="S421" t="str">
        <f>IF(AND(Table1_2[[#This Row],[ratingcount]]&gt;15995,Table1_2[[#This Row],[Rating]]&lt;3.8),"1","0")</f>
        <v>0</v>
      </c>
      <c r="T421" s="5">
        <f>IF(Table1_2[[#This Row],[discount_percentage]]&gt;0,Table1_2[[#This Row],[Rating]]/Table1_2[[#This Row],[discount_percentage]],"")</f>
        <v>6.666666666666667</v>
      </c>
      <c r="U421" s="5">
        <f>IF(Table1_2[[#This Row],[discount_percentage]],Table1_2[[#This Row],[Rating]]/Table1_2[[#This Row],[discount_percentage]],"0")</f>
        <v>6.666666666666667</v>
      </c>
    </row>
    <row r="422" spans="1:21" x14ac:dyDescent="0.45">
      <c r="A422" t="s">
        <v>11923</v>
      </c>
      <c r="B422" t="s">
        <v>11924</v>
      </c>
      <c r="C422" t="s">
        <v>12321</v>
      </c>
      <c r="D422" t="s">
        <v>12464</v>
      </c>
      <c r="E422">
        <v>899</v>
      </c>
      <c r="F422">
        <v>1999</v>
      </c>
      <c r="G422" s="2">
        <v>0.55000000000000004</v>
      </c>
      <c r="H422">
        <v>4.2</v>
      </c>
      <c r="I422">
        <v>39</v>
      </c>
      <c r="J422" t="s">
        <v>12642</v>
      </c>
      <c r="K422" t="s">
        <v>11925</v>
      </c>
      <c r="L422" t="s">
        <v>11926</v>
      </c>
      <c r="M422" t="s">
        <v>11927</v>
      </c>
      <c r="N422" t="s">
        <v>11928</v>
      </c>
      <c r="O422" t="s">
        <v>11929</v>
      </c>
      <c r="P422" t="s">
        <v>11930</v>
      </c>
      <c r="Q422" t="s">
        <v>11931</v>
      </c>
      <c r="R422" t="str">
        <f>IF(AND(Table1_2[[#This Row],[ratingcount]]&lt;1095,Table1_2[[#This Row],[Rating]]&gt;4.5),"1","0")</f>
        <v>0</v>
      </c>
      <c r="S422" t="str">
        <f>IF(AND(Table1_2[[#This Row],[ratingcount]]&gt;15995,Table1_2[[#This Row],[Rating]]&lt;3.8),"1","0")</f>
        <v>0</v>
      </c>
      <c r="T422" s="5">
        <f>IF(Table1_2[[#This Row],[discount_percentage]]&gt;0,Table1_2[[#This Row],[Rating]]/Table1_2[[#This Row],[discount_percentage]],"")</f>
        <v>7.6363636363636358</v>
      </c>
      <c r="U422" s="5">
        <f>IF(Table1_2[[#This Row],[discount_percentage]],Table1_2[[#This Row],[Rating]]/Table1_2[[#This Row],[discount_percentage]],"0")</f>
        <v>7.6363636363636358</v>
      </c>
    </row>
    <row r="423" spans="1:21" x14ac:dyDescent="0.45">
      <c r="A423" t="s">
        <v>2464</v>
      </c>
      <c r="B423" t="s">
        <v>12172</v>
      </c>
      <c r="C423" t="s">
        <v>12076</v>
      </c>
      <c r="D423" t="s">
        <v>12077</v>
      </c>
      <c r="E423">
        <v>599</v>
      </c>
      <c r="F423">
        <v>1999</v>
      </c>
      <c r="G423" s="2">
        <v>0.7</v>
      </c>
      <c r="H423">
        <v>4.2</v>
      </c>
      <c r="I423">
        <v>47</v>
      </c>
      <c r="J423" t="s">
        <v>2465</v>
      </c>
      <c r="K423" t="s">
        <v>2466</v>
      </c>
      <c r="L423" t="s">
        <v>2467</v>
      </c>
      <c r="M423" t="s">
        <v>2468</v>
      </c>
      <c r="N423" t="s">
        <v>12173</v>
      </c>
      <c r="O423" t="s">
        <v>12174</v>
      </c>
      <c r="P423" t="s">
        <v>2469</v>
      </c>
      <c r="Q423" t="s">
        <v>2470</v>
      </c>
      <c r="R423" t="str">
        <f>IF(AND(Table1_2[[#This Row],[ratingcount]]&lt;1095,Table1_2[[#This Row],[Rating]]&gt;4.5),"1","0")</f>
        <v>0</v>
      </c>
      <c r="S423" t="str">
        <f>IF(AND(Table1_2[[#This Row],[ratingcount]]&gt;15995,Table1_2[[#This Row],[Rating]]&lt;3.8),"1","0")</f>
        <v>0</v>
      </c>
      <c r="T423" s="5">
        <f>IF(Table1_2[[#This Row],[discount_percentage]]&gt;0,Table1_2[[#This Row],[Rating]]/Table1_2[[#This Row],[discount_percentage]],"")</f>
        <v>6.0000000000000009</v>
      </c>
      <c r="U423" s="5">
        <f>IF(Table1_2[[#This Row],[discount_percentage]],Table1_2[[#This Row],[Rating]]/Table1_2[[#This Row],[discount_percentage]],"0")</f>
        <v>6.0000000000000009</v>
      </c>
    </row>
    <row r="424" spans="1:21" x14ac:dyDescent="0.45">
      <c r="A424" t="s">
        <v>1736</v>
      </c>
      <c r="B424" t="s">
        <v>1737</v>
      </c>
      <c r="C424" t="s">
        <v>12076</v>
      </c>
      <c r="D424" t="s">
        <v>12077</v>
      </c>
      <c r="E424">
        <v>11990</v>
      </c>
      <c r="F424">
        <v>31990</v>
      </c>
      <c r="G424" s="2">
        <v>0.63</v>
      </c>
      <c r="H424">
        <v>4.2</v>
      </c>
      <c r="I424">
        <v>64</v>
      </c>
      <c r="J424" t="s">
        <v>700</v>
      </c>
      <c r="K424" t="s">
        <v>1738</v>
      </c>
      <c r="L424" t="s">
        <v>1739</v>
      </c>
      <c r="M424" t="s">
        <v>1740</v>
      </c>
      <c r="N424" t="s">
        <v>1741</v>
      </c>
      <c r="O424" t="s">
        <v>1742</v>
      </c>
      <c r="P424" t="s">
        <v>1743</v>
      </c>
      <c r="Q424" t="s">
        <v>1744</v>
      </c>
      <c r="R424" t="str">
        <f>IF(AND(Table1_2[[#This Row],[ratingcount]]&lt;1095,Table1_2[[#This Row],[Rating]]&gt;4.5),"1","0")</f>
        <v>0</v>
      </c>
      <c r="S424" t="str">
        <f>IF(AND(Table1_2[[#This Row],[ratingcount]]&gt;15995,Table1_2[[#This Row],[Rating]]&lt;3.8),"1","0")</f>
        <v>0</v>
      </c>
      <c r="T424" s="5">
        <f>IF(Table1_2[[#This Row],[discount_percentage]]&gt;0,Table1_2[[#This Row],[Rating]]/Table1_2[[#This Row],[discount_percentage]],"")</f>
        <v>6.666666666666667</v>
      </c>
      <c r="U424" s="5">
        <f>IF(Table1_2[[#This Row],[discount_percentage]],Table1_2[[#This Row],[Rating]]/Table1_2[[#This Row],[discount_percentage]],"0")</f>
        <v>6.666666666666667</v>
      </c>
    </row>
    <row r="425" spans="1:21" x14ac:dyDescent="0.45">
      <c r="A425" t="s">
        <v>10932</v>
      </c>
      <c r="B425" t="s">
        <v>10933</v>
      </c>
      <c r="C425" t="s">
        <v>12321</v>
      </c>
      <c r="D425" t="s">
        <v>12465</v>
      </c>
      <c r="E425">
        <v>9495</v>
      </c>
      <c r="F425">
        <v>18990</v>
      </c>
      <c r="G425" s="2">
        <v>0.5</v>
      </c>
      <c r="H425">
        <v>4.2</v>
      </c>
      <c r="I425">
        <v>79</v>
      </c>
      <c r="J425" t="s">
        <v>10934</v>
      </c>
      <c r="K425" t="s">
        <v>10935</v>
      </c>
      <c r="L425" t="s">
        <v>10936</v>
      </c>
      <c r="M425" t="s">
        <v>10937</v>
      </c>
      <c r="N425" t="s">
        <v>10938</v>
      </c>
      <c r="O425" t="s">
        <v>10939</v>
      </c>
      <c r="P425" t="s">
        <v>10940</v>
      </c>
      <c r="Q425" t="s">
        <v>10941</v>
      </c>
      <c r="R425" t="str">
        <f>IF(AND(Table1_2[[#This Row],[ratingcount]]&lt;1095,Table1_2[[#This Row],[Rating]]&gt;4.5),"1","0")</f>
        <v>0</v>
      </c>
      <c r="S425" t="str">
        <f>IF(AND(Table1_2[[#This Row],[ratingcount]]&gt;15995,Table1_2[[#This Row],[Rating]]&lt;3.8),"1","0")</f>
        <v>0</v>
      </c>
      <c r="T425" s="5">
        <f>IF(Table1_2[[#This Row],[discount_percentage]]&gt;0,Table1_2[[#This Row],[Rating]]/Table1_2[[#This Row],[discount_percentage]],"")</f>
        <v>8.4</v>
      </c>
      <c r="U425" s="5">
        <f>IF(Table1_2[[#This Row],[discount_percentage]],Table1_2[[#This Row],[Rating]]/Table1_2[[#This Row],[discount_percentage]],"0")</f>
        <v>8.4</v>
      </c>
    </row>
    <row r="426" spans="1:21" x14ac:dyDescent="0.45">
      <c r="A426" t="s">
        <v>2238</v>
      </c>
      <c r="B426" t="s">
        <v>2239</v>
      </c>
      <c r="C426" t="s">
        <v>12068</v>
      </c>
      <c r="D426" t="s">
        <v>12069</v>
      </c>
      <c r="E426">
        <v>199</v>
      </c>
      <c r="F426">
        <v>999</v>
      </c>
      <c r="G426" s="2">
        <v>0.8</v>
      </c>
      <c r="H426">
        <v>4.2</v>
      </c>
      <c r="I426">
        <v>85</v>
      </c>
      <c r="J426" t="s">
        <v>2240</v>
      </c>
      <c r="K426" t="s">
        <v>2241</v>
      </c>
      <c r="L426" t="s">
        <v>2242</v>
      </c>
      <c r="M426" t="s">
        <v>2243</v>
      </c>
      <c r="N426" t="s">
        <v>12165</v>
      </c>
      <c r="O426" t="s">
        <v>2244</v>
      </c>
      <c r="P426" t="s">
        <v>2245</v>
      </c>
      <c r="Q426" t="s">
        <v>2246</v>
      </c>
      <c r="R426" t="str">
        <f>IF(AND(Table1_2[[#This Row],[ratingcount]]&lt;1095,Table1_2[[#This Row],[Rating]]&gt;4.5),"1","0")</f>
        <v>0</v>
      </c>
      <c r="S426" t="str">
        <f>IF(AND(Table1_2[[#This Row],[ratingcount]]&gt;15995,Table1_2[[#This Row],[Rating]]&lt;3.8),"1","0")</f>
        <v>0</v>
      </c>
      <c r="T426" s="5">
        <f>IF(Table1_2[[#This Row],[discount_percentage]]&gt;0,Table1_2[[#This Row],[Rating]]/Table1_2[[#This Row],[discount_percentage]],"")</f>
        <v>5.25</v>
      </c>
      <c r="U426" s="5">
        <f>IF(Table1_2[[#This Row],[discount_percentage]],Table1_2[[#This Row],[Rating]]/Table1_2[[#This Row],[discount_percentage]],"0")</f>
        <v>5.25</v>
      </c>
    </row>
    <row r="427" spans="1:21" x14ac:dyDescent="0.45">
      <c r="A427" t="s">
        <v>8122</v>
      </c>
      <c r="B427" t="s">
        <v>8123</v>
      </c>
      <c r="C427" t="s">
        <v>12321</v>
      </c>
      <c r="D427" t="s">
        <v>12464</v>
      </c>
      <c r="E427">
        <v>3599</v>
      </c>
      <c r="F427">
        <v>7950</v>
      </c>
      <c r="G427" s="2">
        <v>0.55000000000000004</v>
      </c>
      <c r="H427">
        <v>4.2</v>
      </c>
      <c r="I427">
        <v>136</v>
      </c>
      <c r="J427" t="s">
        <v>8124</v>
      </c>
      <c r="K427" t="s">
        <v>8125</v>
      </c>
      <c r="L427" t="s">
        <v>8126</v>
      </c>
      <c r="M427" t="s">
        <v>8127</v>
      </c>
      <c r="N427" t="s">
        <v>8128</v>
      </c>
      <c r="O427" t="s">
        <v>8129</v>
      </c>
      <c r="P427" t="s">
        <v>8130</v>
      </c>
      <c r="Q427" t="s">
        <v>8131</v>
      </c>
      <c r="R427" t="str">
        <f>IF(AND(Table1_2[[#This Row],[ratingcount]]&lt;1095,Table1_2[[#This Row],[Rating]]&gt;4.5),"1","0")</f>
        <v>0</v>
      </c>
      <c r="S427" t="str">
        <f>IF(AND(Table1_2[[#This Row],[ratingcount]]&gt;15995,Table1_2[[#This Row],[Rating]]&lt;3.8),"1","0")</f>
        <v>0</v>
      </c>
      <c r="T427" s="5">
        <f>IF(Table1_2[[#This Row],[discount_percentage]]&gt;0,Table1_2[[#This Row],[Rating]]/Table1_2[[#This Row],[discount_percentage]],"")</f>
        <v>7.6363636363636358</v>
      </c>
      <c r="U427" s="5">
        <f>IF(Table1_2[[#This Row],[discount_percentage]],Table1_2[[#This Row],[Rating]]/Table1_2[[#This Row],[discount_percentage]],"0")</f>
        <v>7.6363636363636358</v>
      </c>
    </row>
    <row r="428" spans="1:21" x14ac:dyDescent="0.45">
      <c r="A428" t="s">
        <v>2650</v>
      </c>
      <c r="B428" t="s">
        <v>2651</v>
      </c>
      <c r="C428" t="s">
        <v>12076</v>
      </c>
      <c r="D428" t="s">
        <v>12077</v>
      </c>
      <c r="E428">
        <v>246</v>
      </c>
      <c r="F428">
        <v>600</v>
      </c>
      <c r="G428" s="2">
        <v>0.59</v>
      </c>
      <c r="H428">
        <v>4.2</v>
      </c>
      <c r="I428">
        <v>143</v>
      </c>
      <c r="J428" t="s">
        <v>2652</v>
      </c>
      <c r="K428" t="s">
        <v>2653</v>
      </c>
      <c r="L428" t="s">
        <v>2654</v>
      </c>
      <c r="M428" t="s">
        <v>2655</v>
      </c>
      <c r="N428" t="s">
        <v>2656</v>
      </c>
      <c r="O428" t="s">
        <v>12187</v>
      </c>
      <c r="P428" t="s">
        <v>2657</v>
      </c>
      <c r="Q428" t="s">
        <v>2658</v>
      </c>
      <c r="R428" t="str">
        <f>IF(AND(Table1_2[[#This Row],[ratingcount]]&lt;1095,Table1_2[[#This Row],[Rating]]&gt;4.5),"1","0")</f>
        <v>0</v>
      </c>
      <c r="S428" t="str">
        <f>IF(AND(Table1_2[[#This Row],[ratingcount]]&gt;15995,Table1_2[[#This Row],[Rating]]&lt;3.8),"1","0")</f>
        <v>0</v>
      </c>
      <c r="T428" s="5">
        <f>IF(Table1_2[[#This Row],[discount_percentage]]&gt;0,Table1_2[[#This Row],[Rating]]/Table1_2[[#This Row],[discount_percentage]],"")</f>
        <v>7.1186440677966107</v>
      </c>
      <c r="U428" s="5">
        <f>IF(Table1_2[[#This Row],[discount_percentage]],Table1_2[[#This Row],[Rating]]/Table1_2[[#This Row],[discount_percentage]],"0")</f>
        <v>7.1186440677966107</v>
      </c>
    </row>
    <row r="429" spans="1:21" x14ac:dyDescent="0.45">
      <c r="A429" t="s">
        <v>11663</v>
      </c>
      <c r="B429" t="s">
        <v>11664</v>
      </c>
      <c r="C429" t="s">
        <v>12321</v>
      </c>
      <c r="D429" t="s">
        <v>12464</v>
      </c>
      <c r="E429">
        <v>1601</v>
      </c>
      <c r="F429">
        <v>3890</v>
      </c>
      <c r="G429" s="2">
        <v>0.59</v>
      </c>
      <c r="H429">
        <v>4.2</v>
      </c>
      <c r="I429">
        <v>156</v>
      </c>
      <c r="J429" t="s">
        <v>11665</v>
      </c>
      <c r="K429" t="s">
        <v>11666</v>
      </c>
      <c r="L429" t="s">
        <v>11667</v>
      </c>
      <c r="M429" t="s">
        <v>11668</v>
      </c>
      <c r="N429" t="s">
        <v>11669</v>
      </c>
      <c r="O429" t="s">
        <v>11670</v>
      </c>
      <c r="P429" t="s">
        <v>11671</v>
      </c>
      <c r="Q429" t="s">
        <v>11672</v>
      </c>
      <c r="R429" t="str">
        <f>IF(AND(Table1_2[[#This Row],[ratingcount]]&lt;1095,Table1_2[[#This Row],[Rating]]&gt;4.5),"1","0")</f>
        <v>0</v>
      </c>
      <c r="S429" t="str">
        <f>IF(AND(Table1_2[[#This Row],[ratingcount]]&gt;15995,Table1_2[[#This Row],[Rating]]&lt;3.8),"1","0")</f>
        <v>0</v>
      </c>
      <c r="T429" s="5">
        <f>IF(Table1_2[[#This Row],[discount_percentage]]&gt;0,Table1_2[[#This Row],[Rating]]/Table1_2[[#This Row],[discount_percentage]],"")</f>
        <v>7.1186440677966107</v>
      </c>
      <c r="U429" s="5">
        <f>IF(Table1_2[[#This Row],[discount_percentage]],Table1_2[[#This Row],[Rating]]/Table1_2[[#This Row],[discount_percentage]],"0")</f>
        <v>7.1186440677966107</v>
      </c>
    </row>
    <row r="430" spans="1:21" x14ac:dyDescent="0.45">
      <c r="A430" t="s">
        <v>2544</v>
      </c>
      <c r="B430" t="s">
        <v>2545</v>
      </c>
      <c r="C430" t="s">
        <v>12068</v>
      </c>
      <c r="D430" t="s">
        <v>12074</v>
      </c>
      <c r="E430">
        <v>218</v>
      </c>
      <c r="F430">
        <v>999</v>
      </c>
      <c r="G430" s="2">
        <v>0.78</v>
      </c>
      <c r="H430">
        <v>4.2</v>
      </c>
      <c r="I430">
        <v>163</v>
      </c>
      <c r="J430" t="s">
        <v>2546</v>
      </c>
      <c r="K430" t="s">
        <v>2547</v>
      </c>
      <c r="L430" t="s">
        <v>2548</v>
      </c>
      <c r="M430" t="s">
        <v>2549</v>
      </c>
      <c r="N430" t="s">
        <v>2550</v>
      </c>
      <c r="O430" t="s">
        <v>2551</v>
      </c>
      <c r="P430" t="s">
        <v>2552</v>
      </c>
      <c r="Q430" t="s">
        <v>2553</v>
      </c>
      <c r="R430" t="str">
        <f>IF(AND(Table1_2[[#This Row],[ratingcount]]&lt;1095,Table1_2[[#This Row],[Rating]]&gt;4.5),"1","0")</f>
        <v>0</v>
      </c>
      <c r="S430" t="str">
        <f>IF(AND(Table1_2[[#This Row],[ratingcount]]&gt;15995,Table1_2[[#This Row],[Rating]]&lt;3.8),"1","0")</f>
        <v>0</v>
      </c>
      <c r="T430" s="5">
        <f>IF(Table1_2[[#This Row],[discount_percentage]]&gt;0,Table1_2[[#This Row],[Rating]]/Table1_2[[#This Row],[discount_percentage]],"")</f>
        <v>5.384615384615385</v>
      </c>
      <c r="U430" s="5">
        <f>IF(Table1_2[[#This Row],[discount_percentage]],Table1_2[[#This Row],[Rating]]/Table1_2[[#This Row],[discount_percentage]],"0")</f>
        <v>5.384615384615385</v>
      </c>
    </row>
    <row r="431" spans="1:21" x14ac:dyDescent="0.45">
      <c r="A431" t="s">
        <v>10440</v>
      </c>
      <c r="B431" t="s">
        <v>10441</v>
      </c>
      <c r="C431" t="s">
        <v>12321</v>
      </c>
      <c r="D431" t="s">
        <v>12464</v>
      </c>
      <c r="E431">
        <v>5999</v>
      </c>
      <c r="F431">
        <v>9999</v>
      </c>
      <c r="G431" s="2">
        <v>0.4</v>
      </c>
      <c r="H431">
        <v>4.2</v>
      </c>
      <c r="I431">
        <v>170</v>
      </c>
      <c r="J431" t="s">
        <v>10442</v>
      </c>
      <c r="K431" t="s">
        <v>10443</v>
      </c>
      <c r="L431" t="s">
        <v>10444</v>
      </c>
      <c r="M431" t="s">
        <v>10445</v>
      </c>
      <c r="N431" t="s">
        <v>10446</v>
      </c>
      <c r="O431" t="s">
        <v>10447</v>
      </c>
      <c r="P431" t="s">
        <v>10448</v>
      </c>
      <c r="Q431" t="s">
        <v>10449</v>
      </c>
      <c r="R431" t="str">
        <f>IF(AND(Table1_2[[#This Row],[ratingcount]]&lt;1095,Table1_2[[#This Row],[Rating]]&gt;4.5),"1","0")</f>
        <v>0</v>
      </c>
      <c r="S431" t="str">
        <f>IF(AND(Table1_2[[#This Row],[ratingcount]]&gt;15995,Table1_2[[#This Row],[Rating]]&lt;3.8),"1","0")</f>
        <v>0</v>
      </c>
      <c r="T431" s="5">
        <f>IF(Table1_2[[#This Row],[discount_percentage]]&gt;0,Table1_2[[#This Row],[Rating]]/Table1_2[[#This Row],[discount_percentage]],"")</f>
        <v>10.5</v>
      </c>
      <c r="U431" s="5">
        <f>IF(Table1_2[[#This Row],[discount_percentage]],Table1_2[[#This Row],[Rating]]/Table1_2[[#This Row],[discount_percentage]],"0")</f>
        <v>10.5</v>
      </c>
    </row>
    <row r="432" spans="1:21" x14ac:dyDescent="0.45">
      <c r="A432" t="s">
        <v>4713</v>
      </c>
      <c r="B432" t="s">
        <v>4714</v>
      </c>
      <c r="C432" t="s">
        <v>12076</v>
      </c>
      <c r="D432" t="s">
        <v>12215</v>
      </c>
      <c r="E432">
        <v>399</v>
      </c>
      <c r="F432">
        <v>1290</v>
      </c>
      <c r="G432" s="2">
        <v>0.69</v>
      </c>
      <c r="H432">
        <v>4.2</v>
      </c>
      <c r="I432">
        <v>206</v>
      </c>
      <c r="J432" t="s">
        <v>4715</v>
      </c>
      <c r="K432" t="s">
        <v>4716</v>
      </c>
      <c r="L432" t="s">
        <v>4717</v>
      </c>
      <c r="M432" t="s">
        <v>4718</v>
      </c>
      <c r="N432" t="s">
        <v>4719</v>
      </c>
      <c r="O432" t="s">
        <v>12323</v>
      </c>
      <c r="P432" t="s">
        <v>4720</v>
      </c>
      <c r="Q432" t="s">
        <v>4721</v>
      </c>
      <c r="R432" t="str">
        <f>IF(AND(Table1_2[[#This Row],[ratingcount]]&lt;1095,Table1_2[[#This Row],[Rating]]&gt;4.5),"1","0")</f>
        <v>0</v>
      </c>
      <c r="S432" t="str">
        <f>IF(AND(Table1_2[[#This Row],[ratingcount]]&gt;15995,Table1_2[[#This Row],[Rating]]&lt;3.8),"1","0")</f>
        <v>0</v>
      </c>
      <c r="T432" s="5">
        <f>IF(Table1_2[[#This Row],[discount_percentage]]&gt;0,Table1_2[[#This Row],[Rating]]/Table1_2[[#This Row],[discount_percentage]],"")</f>
        <v>6.0869565217391308</v>
      </c>
      <c r="U432" s="5">
        <f>IF(Table1_2[[#This Row],[discount_percentage]],Table1_2[[#This Row],[Rating]]/Table1_2[[#This Row],[discount_percentage]],"0")</f>
        <v>6.0869565217391308</v>
      </c>
    </row>
    <row r="433" spans="1:21" x14ac:dyDescent="0.45">
      <c r="A433" t="s">
        <v>5928</v>
      </c>
      <c r="B433" t="s">
        <v>5929</v>
      </c>
      <c r="C433" t="s">
        <v>12068</v>
      </c>
      <c r="D433" t="s">
        <v>12069</v>
      </c>
      <c r="E433">
        <v>89</v>
      </c>
      <c r="F433">
        <v>99</v>
      </c>
      <c r="G433" s="2">
        <v>0.1</v>
      </c>
      <c r="H433">
        <v>4.2</v>
      </c>
      <c r="I433">
        <v>241</v>
      </c>
      <c r="J433" t="s">
        <v>5930</v>
      </c>
      <c r="K433" t="s">
        <v>5931</v>
      </c>
      <c r="L433" t="s">
        <v>5932</v>
      </c>
      <c r="M433" t="s">
        <v>5933</v>
      </c>
      <c r="N433" t="s">
        <v>5934</v>
      </c>
      <c r="O433" t="s">
        <v>5935</v>
      </c>
      <c r="P433" t="s">
        <v>5936</v>
      </c>
      <c r="Q433" t="s">
        <v>5937</v>
      </c>
      <c r="R433" t="str">
        <f>IF(AND(Table1_2[[#This Row],[ratingcount]]&lt;1095,Table1_2[[#This Row],[Rating]]&gt;4.5),"1","0")</f>
        <v>0</v>
      </c>
      <c r="S433" t="str">
        <f>IF(AND(Table1_2[[#This Row],[ratingcount]]&gt;15995,Table1_2[[#This Row],[Rating]]&lt;3.8),"1","0")</f>
        <v>0</v>
      </c>
      <c r="T433" s="5">
        <f>IF(Table1_2[[#This Row],[discount_percentage]]&gt;0,Table1_2[[#This Row],[Rating]]/Table1_2[[#This Row],[discount_percentage]],"")</f>
        <v>42</v>
      </c>
      <c r="U433" s="5">
        <f>IF(Table1_2[[#This Row],[discount_percentage]],Table1_2[[#This Row],[Rating]]/Table1_2[[#This Row],[discount_percentage]],"0")</f>
        <v>42</v>
      </c>
    </row>
    <row r="434" spans="1:21" x14ac:dyDescent="0.45">
      <c r="A434" t="s">
        <v>1106</v>
      </c>
      <c r="B434" t="s">
        <v>1107</v>
      </c>
      <c r="C434" t="s">
        <v>12076</v>
      </c>
      <c r="D434" t="s">
        <v>12077</v>
      </c>
      <c r="E434">
        <v>349</v>
      </c>
      <c r="F434">
        <v>599</v>
      </c>
      <c r="G434" s="2">
        <v>0.42</v>
      </c>
      <c r="H434">
        <v>4.2</v>
      </c>
      <c r="I434">
        <v>284</v>
      </c>
      <c r="J434" t="s">
        <v>1108</v>
      </c>
      <c r="K434" t="s">
        <v>1109</v>
      </c>
      <c r="L434" t="s">
        <v>1110</v>
      </c>
      <c r="M434" t="s">
        <v>1111</v>
      </c>
      <c r="N434" t="s">
        <v>1112</v>
      </c>
      <c r="O434" t="s">
        <v>1113</v>
      </c>
      <c r="P434" t="s">
        <v>1114</v>
      </c>
      <c r="Q434" t="s">
        <v>1115</v>
      </c>
      <c r="R434" t="str">
        <f>IF(AND(Table1_2[[#This Row],[ratingcount]]&lt;1095,Table1_2[[#This Row],[Rating]]&gt;4.5),"1","0")</f>
        <v>0</v>
      </c>
      <c r="S434" t="str">
        <f>IF(AND(Table1_2[[#This Row],[ratingcount]]&gt;15995,Table1_2[[#This Row],[Rating]]&lt;3.8),"1","0")</f>
        <v>0</v>
      </c>
      <c r="T434" s="5">
        <f>IF(Table1_2[[#This Row],[discount_percentage]]&gt;0,Table1_2[[#This Row],[Rating]]/Table1_2[[#This Row],[discount_percentage]],"")</f>
        <v>10</v>
      </c>
      <c r="U434" s="5">
        <f>IF(Table1_2[[#This Row],[discount_percentage]],Table1_2[[#This Row],[Rating]]/Table1_2[[#This Row],[discount_percentage]],"0")</f>
        <v>10</v>
      </c>
    </row>
    <row r="435" spans="1:21" x14ac:dyDescent="0.45">
      <c r="A435" t="s">
        <v>2923</v>
      </c>
      <c r="B435" t="s">
        <v>2924</v>
      </c>
      <c r="C435" t="s">
        <v>12076</v>
      </c>
      <c r="D435" t="s">
        <v>12206</v>
      </c>
      <c r="E435">
        <v>9499</v>
      </c>
      <c r="F435">
        <v>11999</v>
      </c>
      <c r="G435" s="2">
        <v>0.21</v>
      </c>
      <c r="H435">
        <v>4.2</v>
      </c>
      <c r="I435">
        <v>284</v>
      </c>
      <c r="J435" t="s">
        <v>2925</v>
      </c>
      <c r="K435" t="s">
        <v>2926</v>
      </c>
      <c r="L435" t="s">
        <v>12216</v>
      </c>
      <c r="M435" t="s">
        <v>2927</v>
      </c>
      <c r="N435" t="s">
        <v>2928</v>
      </c>
      <c r="O435" t="s">
        <v>12217</v>
      </c>
      <c r="P435" t="s">
        <v>2929</v>
      </c>
      <c r="Q435" t="s">
        <v>2930</v>
      </c>
      <c r="R435" t="str">
        <f>IF(AND(Table1_2[[#This Row],[ratingcount]]&lt;1095,Table1_2[[#This Row],[Rating]]&gt;4.5),"1","0")</f>
        <v>0</v>
      </c>
      <c r="S435" t="str">
        <f>IF(AND(Table1_2[[#This Row],[ratingcount]]&gt;15995,Table1_2[[#This Row],[Rating]]&lt;3.8),"1","0")</f>
        <v>0</v>
      </c>
      <c r="T435" s="5">
        <f>IF(Table1_2[[#This Row],[discount_percentage]]&gt;0,Table1_2[[#This Row],[Rating]]/Table1_2[[#This Row],[discount_percentage]],"")</f>
        <v>20</v>
      </c>
      <c r="U435" s="5">
        <f>IF(Table1_2[[#This Row],[discount_percentage]],Table1_2[[#This Row],[Rating]]/Table1_2[[#This Row],[discount_percentage]],"0")</f>
        <v>20</v>
      </c>
    </row>
    <row r="436" spans="1:21" x14ac:dyDescent="0.45">
      <c r="A436" t="s">
        <v>2972</v>
      </c>
      <c r="B436" t="s">
        <v>2973</v>
      </c>
      <c r="C436" t="s">
        <v>12076</v>
      </c>
      <c r="D436" t="s">
        <v>12206</v>
      </c>
      <c r="E436">
        <v>9499</v>
      </c>
      <c r="F436">
        <v>11999</v>
      </c>
      <c r="G436" s="2">
        <v>0.21</v>
      </c>
      <c r="H436">
        <v>4.2</v>
      </c>
      <c r="I436">
        <v>284</v>
      </c>
      <c r="J436" t="s">
        <v>2925</v>
      </c>
      <c r="K436" t="s">
        <v>2926</v>
      </c>
      <c r="L436" t="s">
        <v>12216</v>
      </c>
      <c r="M436" t="s">
        <v>2927</v>
      </c>
      <c r="N436" t="s">
        <v>2928</v>
      </c>
      <c r="O436" t="s">
        <v>12217</v>
      </c>
      <c r="P436" t="s">
        <v>2974</v>
      </c>
      <c r="Q436" t="s">
        <v>2975</v>
      </c>
      <c r="R436" t="str">
        <f>IF(AND(Table1_2[[#This Row],[ratingcount]]&lt;1095,Table1_2[[#This Row],[Rating]]&gt;4.5),"1","0")</f>
        <v>0</v>
      </c>
      <c r="S436" t="str">
        <f>IF(AND(Table1_2[[#This Row],[ratingcount]]&gt;15995,Table1_2[[#This Row],[Rating]]&lt;3.8),"1","0")</f>
        <v>0</v>
      </c>
      <c r="T436" s="5">
        <f>IF(Table1_2[[#This Row],[discount_percentage]]&gt;0,Table1_2[[#This Row],[Rating]]/Table1_2[[#This Row],[discount_percentage]],"")</f>
        <v>20</v>
      </c>
      <c r="U436" s="5">
        <f>IF(Table1_2[[#This Row],[discount_percentage]],Table1_2[[#This Row],[Rating]]/Table1_2[[#This Row],[discount_percentage]],"0")</f>
        <v>20</v>
      </c>
    </row>
    <row r="437" spans="1:21" x14ac:dyDescent="0.45">
      <c r="A437" t="s">
        <v>3698</v>
      </c>
      <c r="B437" t="s">
        <v>3699</v>
      </c>
      <c r="C437" t="s">
        <v>12076</v>
      </c>
      <c r="D437" t="s">
        <v>12206</v>
      </c>
      <c r="E437">
        <v>10499</v>
      </c>
      <c r="F437">
        <v>13499</v>
      </c>
      <c r="G437" s="2">
        <v>0.22</v>
      </c>
      <c r="H437">
        <v>4.2</v>
      </c>
      <c r="I437">
        <v>284</v>
      </c>
      <c r="J437" t="s">
        <v>2925</v>
      </c>
      <c r="K437" t="s">
        <v>2926</v>
      </c>
      <c r="L437" t="s">
        <v>12216</v>
      </c>
      <c r="M437" t="s">
        <v>2927</v>
      </c>
      <c r="N437" t="s">
        <v>2928</v>
      </c>
      <c r="O437" t="s">
        <v>12217</v>
      </c>
      <c r="P437" t="s">
        <v>2929</v>
      </c>
      <c r="Q437" t="s">
        <v>3700</v>
      </c>
      <c r="R437" t="str">
        <f>IF(AND(Table1_2[[#This Row],[ratingcount]]&lt;1095,Table1_2[[#This Row],[Rating]]&gt;4.5),"1","0")</f>
        <v>0</v>
      </c>
      <c r="S437" t="str">
        <f>IF(AND(Table1_2[[#This Row],[ratingcount]]&gt;15995,Table1_2[[#This Row],[Rating]]&lt;3.8),"1","0")</f>
        <v>0</v>
      </c>
      <c r="T437" s="5">
        <f>IF(Table1_2[[#This Row],[discount_percentage]]&gt;0,Table1_2[[#This Row],[Rating]]/Table1_2[[#This Row],[discount_percentage]],"")</f>
        <v>19.09090909090909</v>
      </c>
      <c r="U437" s="5">
        <f>IF(Table1_2[[#This Row],[discount_percentage]],Table1_2[[#This Row],[Rating]]/Table1_2[[#This Row],[discount_percentage]],"0")</f>
        <v>19.09090909090909</v>
      </c>
    </row>
    <row r="438" spans="1:21" x14ac:dyDescent="0.45">
      <c r="A438" t="s">
        <v>6589</v>
      </c>
      <c r="B438" t="s">
        <v>6590</v>
      </c>
      <c r="C438" t="s">
        <v>12068</v>
      </c>
      <c r="D438" t="s">
        <v>12377</v>
      </c>
      <c r="E438">
        <v>199</v>
      </c>
      <c r="F438">
        <v>999</v>
      </c>
      <c r="G438" s="2">
        <v>0.8</v>
      </c>
      <c r="H438">
        <v>4.2</v>
      </c>
      <c r="I438">
        <v>362</v>
      </c>
      <c r="J438" t="s">
        <v>6591</v>
      </c>
      <c r="K438" t="s">
        <v>6592</v>
      </c>
      <c r="L438" t="s">
        <v>6593</v>
      </c>
      <c r="M438" t="s">
        <v>6594</v>
      </c>
      <c r="N438" t="s">
        <v>6595</v>
      </c>
      <c r="O438" t="s">
        <v>6596</v>
      </c>
      <c r="P438" t="s">
        <v>6597</v>
      </c>
      <c r="Q438" t="s">
        <v>6598</v>
      </c>
      <c r="R438" t="str">
        <f>IF(AND(Table1_2[[#This Row],[ratingcount]]&lt;1095,Table1_2[[#This Row],[Rating]]&gt;4.5),"1","0")</f>
        <v>0</v>
      </c>
      <c r="S438" t="str">
        <f>IF(AND(Table1_2[[#This Row],[ratingcount]]&gt;15995,Table1_2[[#This Row],[Rating]]&lt;3.8),"1","0")</f>
        <v>0</v>
      </c>
      <c r="T438" s="5">
        <f>IF(Table1_2[[#This Row],[discount_percentage]]&gt;0,Table1_2[[#This Row],[Rating]]/Table1_2[[#This Row],[discount_percentage]],"")</f>
        <v>5.25</v>
      </c>
      <c r="U438" s="5">
        <f>IF(Table1_2[[#This Row],[discount_percentage]],Table1_2[[#This Row],[Rating]]/Table1_2[[#This Row],[discount_percentage]],"0")</f>
        <v>5.25</v>
      </c>
    </row>
    <row r="439" spans="1:21" x14ac:dyDescent="0.45">
      <c r="A439" t="s">
        <v>10807</v>
      </c>
      <c r="B439" t="s">
        <v>10808</v>
      </c>
      <c r="C439" t="s">
        <v>12321</v>
      </c>
      <c r="D439" t="s">
        <v>12464</v>
      </c>
      <c r="E439">
        <v>999</v>
      </c>
      <c r="F439">
        <v>1500</v>
      </c>
      <c r="G439" s="2">
        <v>0.33</v>
      </c>
      <c r="H439">
        <v>4.2</v>
      </c>
      <c r="I439">
        <v>386</v>
      </c>
      <c r="J439" t="s">
        <v>10809</v>
      </c>
      <c r="K439" t="s">
        <v>10810</v>
      </c>
      <c r="L439" t="s">
        <v>10811</v>
      </c>
      <c r="M439" t="s">
        <v>10812</v>
      </c>
      <c r="N439" t="s">
        <v>12600</v>
      </c>
      <c r="O439" t="s">
        <v>10813</v>
      </c>
      <c r="P439" t="s">
        <v>10814</v>
      </c>
      <c r="Q439" t="s">
        <v>10815</v>
      </c>
      <c r="R439" t="str">
        <f>IF(AND(Table1_2[[#This Row],[ratingcount]]&lt;1095,Table1_2[[#This Row],[Rating]]&gt;4.5),"1","0")</f>
        <v>0</v>
      </c>
      <c r="S439" t="str">
        <f>IF(AND(Table1_2[[#This Row],[ratingcount]]&gt;15995,Table1_2[[#This Row],[Rating]]&lt;3.8),"1","0")</f>
        <v>0</v>
      </c>
      <c r="T439" s="5">
        <f>IF(Table1_2[[#This Row],[discount_percentage]]&gt;0,Table1_2[[#This Row],[Rating]]/Table1_2[[#This Row],[discount_percentage]],"")</f>
        <v>12.727272727272727</v>
      </c>
      <c r="U439" s="5">
        <f>IF(Table1_2[[#This Row],[discount_percentage]],Table1_2[[#This Row],[Rating]]/Table1_2[[#This Row],[discount_percentage]],"0")</f>
        <v>12.727272727272727</v>
      </c>
    </row>
    <row r="440" spans="1:21" x14ac:dyDescent="0.45">
      <c r="A440" t="s">
        <v>1280</v>
      </c>
      <c r="B440" t="s">
        <v>1281</v>
      </c>
      <c r="C440" t="s">
        <v>12068</v>
      </c>
      <c r="D440" t="s">
        <v>12069</v>
      </c>
      <c r="E440">
        <v>368</v>
      </c>
      <c r="F440">
        <v>699</v>
      </c>
      <c r="G440" s="2">
        <v>0.47</v>
      </c>
      <c r="H440">
        <v>4.2</v>
      </c>
      <c r="I440">
        <v>387</v>
      </c>
      <c r="J440" t="s">
        <v>1282</v>
      </c>
      <c r="K440" t="s">
        <v>1283</v>
      </c>
      <c r="L440" t="s">
        <v>1284</v>
      </c>
      <c r="M440" t="s">
        <v>1285</v>
      </c>
      <c r="N440" t="s">
        <v>1286</v>
      </c>
      <c r="O440" t="s">
        <v>1287</v>
      </c>
      <c r="P440" t="s">
        <v>1288</v>
      </c>
      <c r="Q440" t="s">
        <v>1289</v>
      </c>
      <c r="R440" t="str">
        <f>IF(AND(Table1_2[[#This Row],[ratingcount]]&lt;1095,Table1_2[[#This Row],[Rating]]&gt;4.5),"1","0")</f>
        <v>0</v>
      </c>
      <c r="S440" t="str">
        <f>IF(AND(Table1_2[[#This Row],[ratingcount]]&gt;15995,Table1_2[[#This Row],[Rating]]&lt;3.8),"1","0")</f>
        <v>0</v>
      </c>
      <c r="T440" s="5">
        <f>IF(Table1_2[[#This Row],[discount_percentage]]&gt;0,Table1_2[[#This Row],[Rating]]/Table1_2[[#This Row],[discount_percentage]],"")</f>
        <v>8.9361702127659584</v>
      </c>
      <c r="U440" s="5">
        <f>IF(Table1_2[[#This Row],[discount_percentage]],Table1_2[[#This Row],[Rating]]/Table1_2[[#This Row],[discount_percentage]],"0")</f>
        <v>8.9361702127659584</v>
      </c>
    </row>
    <row r="441" spans="1:21" x14ac:dyDescent="0.45">
      <c r="A441" t="s">
        <v>7288</v>
      </c>
      <c r="B441" t="s">
        <v>7289</v>
      </c>
      <c r="C441" t="s">
        <v>12319</v>
      </c>
      <c r="D441" t="s">
        <v>12320</v>
      </c>
      <c r="E441">
        <v>300</v>
      </c>
      <c r="F441">
        <v>300</v>
      </c>
      <c r="G441" s="2">
        <v>0</v>
      </c>
      <c r="H441">
        <v>4.2</v>
      </c>
      <c r="I441">
        <v>419</v>
      </c>
      <c r="J441" t="s">
        <v>7290</v>
      </c>
      <c r="K441" t="s">
        <v>7291</v>
      </c>
      <c r="L441" t="s">
        <v>7292</v>
      </c>
      <c r="M441" t="s">
        <v>7293</v>
      </c>
      <c r="N441" t="s">
        <v>7294</v>
      </c>
      <c r="O441" t="s">
        <v>7295</v>
      </c>
      <c r="P441" t="s">
        <v>7296</v>
      </c>
      <c r="Q441" t="s">
        <v>7297</v>
      </c>
      <c r="R441" t="str">
        <f>IF(AND(Table1_2[[#This Row],[ratingcount]]&lt;1095,Table1_2[[#This Row],[Rating]]&gt;4.5),"1","0")</f>
        <v>0</v>
      </c>
      <c r="S441" t="str">
        <f>IF(AND(Table1_2[[#This Row],[ratingcount]]&gt;15995,Table1_2[[#This Row],[Rating]]&lt;3.8),"1","0")</f>
        <v>0</v>
      </c>
      <c r="T441" s="5" t="str">
        <f>IF(Table1_2[[#This Row],[discount_percentage]]&gt;0,Table1_2[[#This Row],[Rating]]/Table1_2[[#This Row],[discount_percentage]],"")</f>
        <v/>
      </c>
      <c r="U441" s="5" t="str">
        <f>IF(Table1_2[[#This Row],[discount_percentage]],Table1_2[[#This Row],[Rating]]/Table1_2[[#This Row],[discount_percentage]],"0")</f>
        <v>0</v>
      </c>
    </row>
    <row r="442" spans="1:21" x14ac:dyDescent="0.45">
      <c r="A442" t="s">
        <v>371</v>
      </c>
      <c r="B442" t="s">
        <v>372</v>
      </c>
      <c r="C442" t="s">
        <v>12068</v>
      </c>
      <c r="D442" t="s">
        <v>12069</v>
      </c>
      <c r="E442">
        <v>970</v>
      </c>
      <c r="F442">
        <v>1999</v>
      </c>
      <c r="G442" s="2">
        <v>0.51</v>
      </c>
      <c r="H442">
        <v>4.2</v>
      </c>
      <c r="I442">
        <v>462</v>
      </c>
      <c r="J442" t="s">
        <v>373</v>
      </c>
      <c r="K442" t="s">
        <v>374</v>
      </c>
      <c r="L442" t="s">
        <v>375</v>
      </c>
      <c r="M442" t="s">
        <v>376</v>
      </c>
      <c r="N442" t="s">
        <v>377</v>
      </c>
      <c r="O442" t="s">
        <v>378</v>
      </c>
      <c r="P442" t="s">
        <v>379</v>
      </c>
      <c r="Q442" t="s">
        <v>380</v>
      </c>
      <c r="R442" t="str">
        <f>IF(AND(Table1_2[[#This Row],[ratingcount]]&lt;1095,Table1_2[[#This Row],[Rating]]&gt;4.5),"1","0")</f>
        <v>0</v>
      </c>
      <c r="S442" t="str">
        <f>IF(AND(Table1_2[[#This Row],[ratingcount]]&gt;15995,Table1_2[[#This Row],[Rating]]&lt;3.8),"1","0")</f>
        <v>0</v>
      </c>
      <c r="T442" s="5">
        <f>IF(Table1_2[[#This Row],[discount_percentage]]&gt;0,Table1_2[[#This Row],[Rating]]/Table1_2[[#This Row],[discount_percentage]],"")</f>
        <v>8.2352941176470598</v>
      </c>
      <c r="U442" s="5">
        <f>IF(Table1_2[[#This Row],[discount_percentage]],Table1_2[[#This Row],[Rating]]/Table1_2[[#This Row],[discount_percentage]],"0")</f>
        <v>8.2352941176470598</v>
      </c>
    </row>
    <row r="443" spans="1:21" x14ac:dyDescent="0.45">
      <c r="A443" t="s">
        <v>4935</v>
      </c>
      <c r="B443" t="s">
        <v>4936</v>
      </c>
      <c r="C443" t="s">
        <v>12068</v>
      </c>
      <c r="D443" t="s">
        <v>12069</v>
      </c>
      <c r="E443">
        <v>129</v>
      </c>
      <c r="F443">
        <v>999</v>
      </c>
      <c r="G443" s="2">
        <v>0.87</v>
      </c>
      <c r="H443">
        <v>4.2</v>
      </c>
      <c r="I443">
        <v>491</v>
      </c>
      <c r="J443" t="s">
        <v>4937</v>
      </c>
      <c r="K443" t="s">
        <v>4938</v>
      </c>
      <c r="L443" t="s">
        <v>4939</v>
      </c>
      <c r="M443" t="s">
        <v>4940</v>
      </c>
      <c r="N443" t="s">
        <v>4941</v>
      </c>
      <c r="O443" t="s">
        <v>4942</v>
      </c>
      <c r="P443" t="s">
        <v>4943</v>
      </c>
      <c r="Q443" t="s">
        <v>4944</v>
      </c>
      <c r="R443" t="str">
        <f>IF(AND(Table1_2[[#This Row],[ratingcount]]&lt;1095,Table1_2[[#This Row],[Rating]]&gt;4.5),"1","0")</f>
        <v>0</v>
      </c>
      <c r="S443" t="str">
        <f>IF(AND(Table1_2[[#This Row],[ratingcount]]&gt;15995,Table1_2[[#This Row],[Rating]]&lt;3.8),"1","0")</f>
        <v>0</v>
      </c>
      <c r="T443" s="5">
        <f>IF(Table1_2[[#This Row],[discount_percentage]]&gt;0,Table1_2[[#This Row],[Rating]]/Table1_2[[#This Row],[discount_percentage]],"")</f>
        <v>4.8275862068965516</v>
      </c>
      <c r="U443" s="5">
        <f>IF(Table1_2[[#This Row],[discount_percentage]],Table1_2[[#This Row],[Rating]]/Table1_2[[#This Row],[discount_percentage]],"0")</f>
        <v>4.8275862068965516</v>
      </c>
    </row>
    <row r="444" spans="1:21" x14ac:dyDescent="0.45">
      <c r="A444" t="s">
        <v>2282</v>
      </c>
      <c r="B444" t="s">
        <v>2283</v>
      </c>
      <c r="C444" t="s">
        <v>12076</v>
      </c>
      <c r="D444" t="s">
        <v>12077</v>
      </c>
      <c r="E444">
        <v>349</v>
      </c>
      <c r="F444">
        <v>999</v>
      </c>
      <c r="G444" s="2">
        <v>0.65</v>
      </c>
      <c r="H444">
        <v>4.2</v>
      </c>
      <c r="I444">
        <v>513</v>
      </c>
      <c r="J444" t="s">
        <v>12166</v>
      </c>
      <c r="K444" t="s">
        <v>2284</v>
      </c>
      <c r="L444" t="s">
        <v>2285</v>
      </c>
      <c r="M444" t="s">
        <v>2286</v>
      </c>
      <c r="N444" t="s">
        <v>2287</v>
      </c>
      <c r="O444" t="s">
        <v>2288</v>
      </c>
      <c r="P444" t="s">
        <v>2289</v>
      </c>
      <c r="Q444" t="s">
        <v>2290</v>
      </c>
      <c r="R444" t="str">
        <f>IF(AND(Table1_2[[#This Row],[ratingcount]]&lt;1095,Table1_2[[#This Row],[Rating]]&gt;4.5),"1","0")</f>
        <v>0</v>
      </c>
      <c r="S444" t="str">
        <f>IF(AND(Table1_2[[#This Row],[ratingcount]]&gt;15995,Table1_2[[#This Row],[Rating]]&lt;3.8),"1","0")</f>
        <v>0</v>
      </c>
      <c r="T444" s="5">
        <f>IF(Table1_2[[#This Row],[discount_percentage]]&gt;0,Table1_2[[#This Row],[Rating]]/Table1_2[[#This Row],[discount_percentage]],"")</f>
        <v>6.4615384615384617</v>
      </c>
      <c r="U444" s="5">
        <f>IF(Table1_2[[#This Row],[discount_percentage]],Table1_2[[#This Row],[Rating]]/Table1_2[[#This Row],[discount_percentage]],"0")</f>
        <v>6.4615384615384617</v>
      </c>
    </row>
    <row r="445" spans="1:21" x14ac:dyDescent="0.45">
      <c r="A445" t="s">
        <v>10728</v>
      </c>
      <c r="B445" t="s">
        <v>10729</v>
      </c>
      <c r="C445" t="s">
        <v>12321</v>
      </c>
      <c r="D445" t="s">
        <v>12465</v>
      </c>
      <c r="E445">
        <v>3645</v>
      </c>
      <c r="F445">
        <v>6070</v>
      </c>
      <c r="G445" s="2">
        <v>0.4</v>
      </c>
      <c r="H445">
        <v>4.2</v>
      </c>
      <c r="I445">
        <v>561</v>
      </c>
      <c r="J445" t="s">
        <v>10730</v>
      </c>
      <c r="K445" t="s">
        <v>10731</v>
      </c>
      <c r="L445" t="s">
        <v>10732</v>
      </c>
      <c r="M445" t="s">
        <v>10733</v>
      </c>
      <c r="N445" t="s">
        <v>10734</v>
      </c>
      <c r="O445" t="s">
        <v>10735</v>
      </c>
      <c r="P445" t="s">
        <v>10736</v>
      </c>
      <c r="Q445" t="s">
        <v>10737</v>
      </c>
      <c r="R445" t="str">
        <f>IF(AND(Table1_2[[#This Row],[ratingcount]]&lt;1095,Table1_2[[#This Row],[Rating]]&gt;4.5),"1","0")</f>
        <v>0</v>
      </c>
      <c r="S445" t="str">
        <f>IF(AND(Table1_2[[#This Row],[ratingcount]]&gt;15995,Table1_2[[#This Row],[Rating]]&lt;3.8),"1","0")</f>
        <v>0</v>
      </c>
      <c r="T445" s="5">
        <f>IF(Table1_2[[#This Row],[discount_percentage]]&gt;0,Table1_2[[#This Row],[Rating]]/Table1_2[[#This Row],[discount_percentage]],"")</f>
        <v>10.5</v>
      </c>
      <c r="U445" s="5">
        <f>IF(Table1_2[[#This Row],[discount_percentage]],Table1_2[[#This Row],[Rating]]/Table1_2[[#This Row],[discount_percentage]],"0")</f>
        <v>10.5</v>
      </c>
    </row>
    <row r="446" spans="1:21" x14ac:dyDescent="0.45">
      <c r="A446" t="s">
        <v>11145</v>
      </c>
      <c r="B446" t="s">
        <v>11146</v>
      </c>
      <c r="C446" t="s">
        <v>12321</v>
      </c>
      <c r="D446" t="s">
        <v>12464</v>
      </c>
      <c r="E446">
        <v>599</v>
      </c>
      <c r="F446">
        <v>1299</v>
      </c>
      <c r="G446" s="2">
        <v>0.54</v>
      </c>
      <c r="H446">
        <v>4.2</v>
      </c>
      <c r="I446">
        <v>590</v>
      </c>
      <c r="J446" t="s">
        <v>11147</v>
      </c>
      <c r="K446" t="s">
        <v>11148</v>
      </c>
      <c r="L446" t="s">
        <v>11149</v>
      </c>
      <c r="M446" t="s">
        <v>11150</v>
      </c>
      <c r="N446" t="s">
        <v>11151</v>
      </c>
      <c r="O446" t="s">
        <v>11152</v>
      </c>
      <c r="P446" t="s">
        <v>11153</v>
      </c>
      <c r="Q446" t="s">
        <v>11154</v>
      </c>
      <c r="R446" t="str">
        <f>IF(AND(Table1_2[[#This Row],[ratingcount]]&lt;1095,Table1_2[[#This Row],[Rating]]&gt;4.5),"1","0")</f>
        <v>0</v>
      </c>
      <c r="S446" t="str">
        <f>IF(AND(Table1_2[[#This Row],[ratingcount]]&gt;15995,Table1_2[[#This Row],[Rating]]&lt;3.8),"1","0")</f>
        <v>0</v>
      </c>
      <c r="T446" s="5">
        <f>IF(Table1_2[[#This Row],[discount_percentage]]&gt;0,Table1_2[[#This Row],[Rating]]/Table1_2[[#This Row],[discount_percentage]],"")</f>
        <v>7.7777777777777777</v>
      </c>
      <c r="U446" s="5">
        <f>IF(Table1_2[[#This Row],[discount_percentage]],Table1_2[[#This Row],[Rating]]/Table1_2[[#This Row],[discount_percentage]],"0")</f>
        <v>7.7777777777777777</v>
      </c>
    </row>
    <row r="447" spans="1:21" x14ac:dyDescent="0.45">
      <c r="A447" t="s">
        <v>10768</v>
      </c>
      <c r="B447" t="s">
        <v>10769</v>
      </c>
      <c r="C447" t="s">
        <v>12321</v>
      </c>
      <c r="D447" t="s">
        <v>12464</v>
      </c>
      <c r="E447">
        <v>2575</v>
      </c>
      <c r="F447">
        <v>6700</v>
      </c>
      <c r="G447" s="2">
        <v>0.62</v>
      </c>
      <c r="H447">
        <v>4.2</v>
      </c>
      <c r="I447">
        <v>611</v>
      </c>
      <c r="J447" t="s">
        <v>10770</v>
      </c>
      <c r="K447" t="s">
        <v>10771</v>
      </c>
      <c r="L447" t="s">
        <v>10772</v>
      </c>
      <c r="M447" t="s">
        <v>10773</v>
      </c>
      <c r="N447" t="s">
        <v>10774</v>
      </c>
      <c r="O447" t="s">
        <v>10775</v>
      </c>
      <c r="P447" t="s">
        <v>10776</v>
      </c>
      <c r="Q447" t="s">
        <v>10777</v>
      </c>
      <c r="R447" t="str">
        <f>IF(AND(Table1_2[[#This Row],[ratingcount]]&lt;1095,Table1_2[[#This Row],[Rating]]&gt;4.5),"1","0")</f>
        <v>0</v>
      </c>
      <c r="S447" t="str">
        <f>IF(AND(Table1_2[[#This Row],[ratingcount]]&gt;15995,Table1_2[[#This Row],[Rating]]&lt;3.8),"1","0")</f>
        <v>0</v>
      </c>
      <c r="T447" s="5">
        <f>IF(Table1_2[[#This Row],[discount_percentage]]&gt;0,Table1_2[[#This Row],[Rating]]/Table1_2[[#This Row],[discount_percentage]],"")</f>
        <v>6.774193548387097</v>
      </c>
      <c r="U447" s="5">
        <f>IF(Table1_2[[#This Row],[discount_percentage]],Table1_2[[#This Row],[Rating]]/Table1_2[[#This Row],[discount_percentage]],"0")</f>
        <v>6.774193548387097</v>
      </c>
    </row>
    <row r="448" spans="1:21" x14ac:dyDescent="0.45">
      <c r="A448" t="s">
        <v>526</v>
      </c>
      <c r="B448" t="s">
        <v>527</v>
      </c>
      <c r="C448" t="s">
        <v>12068</v>
      </c>
      <c r="D448" t="s">
        <v>12069</v>
      </c>
      <c r="E448">
        <v>348</v>
      </c>
      <c r="F448">
        <v>1499</v>
      </c>
      <c r="G448" s="2">
        <v>0.77</v>
      </c>
      <c r="H448">
        <v>4.2</v>
      </c>
      <c r="I448">
        <v>656</v>
      </c>
      <c r="J448" t="s">
        <v>528</v>
      </c>
      <c r="K448" t="s">
        <v>529</v>
      </c>
      <c r="L448" t="s">
        <v>530</v>
      </c>
      <c r="M448" t="s">
        <v>531</v>
      </c>
      <c r="N448" t="s">
        <v>12091</v>
      </c>
      <c r="O448" t="s">
        <v>12092</v>
      </c>
      <c r="P448" t="s">
        <v>532</v>
      </c>
      <c r="Q448" t="s">
        <v>533</v>
      </c>
      <c r="R448" t="str">
        <f>IF(AND(Table1_2[[#This Row],[ratingcount]]&lt;1095,Table1_2[[#This Row],[Rating]]&gt;4.5),"1","0")</f>
        <v>0</v>
      </c>
      <c r="S448" t="str">
        <f>IF(AND(Table1_2[[#This Row],[ratingcount]]&gt;15995,Table1_2[[#This Row],[Rating]]&lt;3.8),"1","0")</f>
        <v>0</v>
      </c>
      <c r="T448" s="5">
        <f>IF(Table1_2[[#This Row],[discount_percentage]]&gt;0,Table1_2[[#This Row],[Rating]]/Table1_2[[#This Row],[discount_percentage]],"")</f>
        <v>5.454545454545455</v>
      </c>
      <c r="U448" s="5">
        <f>IF(Table1_2[[#This Row],[discount_percentage]],Table1_2[[#This Row],[Rating]]/Table1_2[[#This Row],[discount_percentage]],"0")</f>
        <v>5.454545454545455</v>
      </c>
    </row>
    <row r="449" spans="1:21" x14ac:dyDescent="0.45">
      <c r="A449" t="s">
        <v>9817</v>
      </c>
      <c r="B449" t="s">
        <v>9818</v>
      </c>
      <c r="C449" t="s">
        <v>12321</v>
      </c>
      <c r="D449" t="s">
        <v>12464</v>
      </c>
      <c r="E449">
        <v>1999</v>
      </c>
      <c r="F449">
        <v>3300</v>
      </c>
      <c r="G449" s="2">
        <v>0.39</v>
      </c>
      <c r="H449">
        <v>4.2</v>
      </c>
      <c r="I449">
        <v>780</v>
      </c>
      <c r="J449" t="s">
        <v>9819</v>
      </c>
      <c r="K449" t="s">
        <v>9820</v>
      </c>
      <c r="L449" t="s">
        <v>9821</v>
      </c>
      <c r="M449" t="s">
        <v>9822</v>
      </c>
      <c r="N449" t="s">
        <v>9823</v>
      </c>
      <c r="O449" t="s">
        <v>9824</v>
      </c>
      <c r="P449" t="s">
        <v>9825</v>
      </c>
      <c r="Q449" t="s">
        <v>9826</v>
      </c>
      <c r="R449" t="str">
        <f>IF(AND(Table1_2[[#This Row],[ratingcount]]&lt;1095,Table1_2[[#This Row],[Rating]]&gt;4.5),"1","0")</f>
        <v>0</v>
      </c>
      <c r="S449" t="str">
        <f>IF(AND(Table1_2[[#This Row],[ratingcount]]&gt;15995,Table1_2[[#This Row],[Rating]]&lt;3.8),"1","0")</f>
        <v>0</v>
      </c>
      <c r="T449" s="5">
        <f>IF(Table1_2[[#This Row],[discount_percentage]]&gt;0,Table1_2[[#This Row],[Rating]]/Table1_2[[#This Row],[discount_percentage]],"")</f>
        <v>10.76923076923077</v>
      </c>
      <c r="U449" s="5">
        <f>IF(Table1_2[[#This Row],[discount_percentage]],Table1_2[[#This Row],[Rating]]/Table1_2[[#This Row],[discount_percentage]],"0")</f>
        <v>10.76923076923077</v>
      </c>
    </row>
    <row r="450" spans="1:21" x14ac:dyDescent="0.45">
      <c r="A450" t="s">
        <v>8161</v>
      </c>
      <c r="B450" t="s">
        <v>8162</v>
      </c>
      <c r="C450" t="s">
        <v>12321</v>
      </c>
      <c r="D450" t="s">
        <v>12464</v>
      </c>
      <c r="E450">
        <v>678</v>
      </c>
      <c r="F450">
        <v>1499</v>
      </c>
      <c r="G450" s="2">
        <v>0.55000000000000004</v>
      </c>
      <c r="H450">
        <v>4.2</v>
      </c>
      <c r="I450">
        <v>900</v>
      </c>
      <c r="J450" t="s">
        <v>8163</v>
      </c>
      <c r="K450" t="s">
        <v>8164</v>
      </c>
      <c r="L450" t="s">
        <v>8165</v>
      </c>
      <c r="M450" t="s">
        <v>8166</v>
      </c>
      <c r="N450" t="s">
        <v>8167</v>
      </c>
      <c r="O450" t="s">
        <v>8168</v>
      </c>
      <c r="P450" t="s">
        <v>8169</v>
      </c>
      <c r="Q450" t="s">
        <v>8170</v>
      </c>
      <c r="R450" t="str">
        <f>IF(AND(Table1_2[[#This Row],[ratingcount]]&lt;1095,Table1_2[[#This Row],[Rating]]&gt;4.5),"1","0")</f>
        <v>0</v>
      </c>
      <c r="S450" t="str">
        <f>IF(AND(Table1_2[[#This Row],[ratingcount]]&gt;15995,Table1_2[[#This Row],[Rating]]&lt;3.8),"1","0")</f>
        <v>0</v>
      </c>
      <c r="T450" s="5">
        <f>IF(Table1_2[[#This Row],[discount_percentage]]&gt;0,Table1_2[[#This Row],[Rating]]/Table1_2[[#This Row],[discount_percentage]],"")</f>
        <v>7.6363636363636358</v>
      </c>
      <c r="U450" s="5">
        <f>IF(Table1_2[[#This Row],[discount_percentage]],Table1_2[[#This Row],[Rating]]/Table1_2[[#This Row],[discount_percentage]],"0")</f>
        <v>7.6363636363636358</v>
      </c>
    </row>
    <row r="451" spans="1:21" x14ac:dyDescent="0.45">
      <c r="A451" t="s">
        <v>5723</v>
      </c>
      <c r="B451" t="s">
        <v>12367</v>
      </c>
      <c r="C451" t="s">
        <v>12068</v>
      </c>
      <c r="D451" t="s">
        <v>12069</v>
      </c>
      <c r="E451">
        <v>299</v>
      </c>
      <c r="F451">
        <v>1499</v>
      </c>
      <c r="G451" s="2">
        <v>0.8</v>
      </c>
      <c r="H451">
        <v>4.2</v>
      </c>
      <c r="I451">
        <v>903</v>
      </c>
      <c r="J451" t="s">
        <v>12368</v>
      </c>
      <c r="K451" t="s">
        <v>5724</v>
      </c>
      <c r="L451" t="s">
        <v>5725</v>
      </c>
      <c r="M451" t="s">
        <v>5726</v>
      </c>
      <c r="N451" t="s">
        <v>5727</v>
      </c>
      <c r="O451" t="s">
        <v>5728</v>
      </c>
      <c r="P451" t="s">
        <v>5729</v>
      </c>
      <c r="Q451" t="s">
        <v>5730</v>
      </c>
      <c r="R451" t="str">
        <f>IF(AND(Table1_2[[#This Row],[ratingcount]]&lt;1095,Table1_2[[#This Row],[Rating]]&gt;4.5),"1","0")</f>
        <v>0</v>
      </c>
      <c r="S451" t="str">
        <f>IF(AND(Table1_2[[#This Row],[ratingcount]]&gt;15995,Table1_2[[#This Row],[Rating]]&lt;3.8),"1","0")</f>
        <v>0</v>
      </c>
      <c r="T451" s="5">
        <f>IF(Table1_2[[#This Row],[discount_percentage]]&gt;0,Table1_2[[#This Row],[Rating]]/Table1_2[[#This Row],[discount_percentage]],"")</f>
        <v>5.25</v>
      </c>
      <c r="U451" s="5">
        <f>IF(Table1_2[[#This Row],[discount_percentage]],Table1_2[[#This Row],[Rating]]/Table1_2[[#This Row],[discount_percentage]],"0")</f>
        <v>5.25</v>
      </c>
    </row>
    <row r="452" spans="1:21" x14ac:dyDescent="0.45">
      <c r="A452" t="s">
        <v>1929</v>
      </c>
      <c r="B452" t="s">
        <v>1930</v>
      </c>
      <c r="C452" t="s">
        <v>12076</v>
      </c>
      <c r="D452" t="s">
        <v>12077</v>
      </c>
      <c r="E452">
        <v>598</v>
      </c>
      <c r="F452">
        <v>4999</v>
      </c>
      <c r="G452" s="2">
        <v>0.88</v>
      </c>
      <c r="H452">
        <v>4.2</v>
      </c>
      <c r="I452">
        <v>910</v>
      </c>
      <c r="J452" t="s">
        <v>1931</v>
      </c>
      <c r="K452" t="s">
        <v>1932</v>
      </c>
      <c r="L452" t="s">
        <v>1933</v>
      </c>
      <c r="M452" t="s">
        <v>1934</v>
      </c>
      <c r="N452" t="s">
        <v>1935</v>
      </c>
      <c r="O452" t="s">
        <v>1936</v>
      </c>
      <c r="P452" t="s">
        <v>1937</v>
      </c>
      <c r="Q452" t="s">
        <v>1938</v>
      </c>
      <c r="R452" t="str">
        <f>IF(AND(Table1_2[[#This Row],[ratingcount]]&lt;1095,Table1_2[[#This Row],[Rating]]&gt;4.5),"1","0")</f>
        <v>0</v>
      </c>
      <c r="S452" t="str">
        <f>IF(AND(Table1_2[[#This Row],[ratingcount]]&gt;15995,Table1_2[[#This Row],[Rating]]&lt;3.8),"1","0")</f>
        <v>0</v>
      </c>
      <c r="T452" s="5">
        <f>IF(Table1_2[[#This Row],[discount_percentage]]&gt;0,Table1_2[[#This Row],[Rating]]/Table1_2[[#This Row],[discount_percentage]],"")</f>
        <v>4.7727272727272725</v>
      </c>
      <c r="U452" s="5">
        <f>IF(Table1_2[[#This Row],[discount_percentage]],Table1_2[[#This Row],[Rating]]/Table1_2[[#This Row],[discount_percentage]],"0")</f>
        <v>4.7727272727272725</v>
      </c>
    </row>
    <row r="453" spans="1:21" x14ac:dyDescent="0.45">
      <c r="A453" t="s">
        <v>1260</v>
      </c>
      <c r="B453" t="s">
        <v>1261</v>
      </c>
      <c r="C453" t="s">
        <v>12068</v>
      </c>
      <c r="D453" t="s">
        <v>12069</v>
      </c>
      <c r="E453">
        <v>499</v>
      </c>
      <c r="F453">
        <v>899</v>
      </c>
      <c r="G453" s="2">
        <v>0.44</v>
      </c>
      <c r="H453">
        <v>4.2</v>
      </c>
      <c r="I453">
        <v>919</v>
      </c>
      <c r="J453" t="s">
        <v>1262</v>
      </c>
      <c r="K453" t="s">
        <v>1263</v>
      </c>
      <c r="L453" t="s">
        <v>1264</v>
      </c>
      <c r="M453" t="s">
        <v>1265</v>
      </c>
      <c r="N453" t="s">
        <v>1266</v>
      </c>
      <c r="O453" t="s">
        <v>1267</v>
      </c>
      <c r="P453" t="s">
        <v>1268</v>
      </c>
      <c r="Q453" t="s">
        <v>1269</v>
      </c>
      <c r="R453" t="str">
        <f>IF(AND(Table1_2[[#This Row],[ratingcount]]&lt;1095,Table1_2[[#This Row],[Rating]]&gt;4.5),"1","0")</f>
        <v>0</v>
      </c>
      <c r="S453" t="str">
        <f>IF(AND(Table1_2[[#This Row],[ratingcount]]&gt;15995,Table1_2[[#This Row],[Rating]]&lt;3.8),"1","0")</f>
        <v>0</v>
      </c>
      <c r="T453" s="5">
        <f>IF(Table1_2[[#This Row],[discount_percentage]]&gt;0,Table1_2[[#This Row],[Rating]]/Table1_2[[#This Row],[discount_percentage]],"")</f>
        <v>9.545454545454545</v>
      </c>
      <c r="U453" s="5">
        <f>IF(Table1_2[[#This Row],[discount_percentage]],Table1_2[[#This Row],[Rating]]/Table1_2[[#This Row],[discount_percentage]],"0")</f>
        <v>9.545454545454545</v>
      </c>
    </row>
    <row r="454" spans="1:21" x14ac:dyDescent="0.45">
      <c r="A454" t="s">
        <v>9248</v>
      </c>
      <c r="B454" t="s">
        <v>9249</v>
      </c>
      <c r="C454" t="s">
        <v>12321</v>
      </c>
      <c r="D454" t="s">
        <v>12464</v>
      </c>
      <c r="E454">
        <v>5999</v>
      </c>
      <c r="F454">
        <v>9999</v>
      </c>
      <c r="G454" s="2">
        <v>0.4</v>
      </c>
      <c r="H454">
        <v>4.2</v>
      </c>
      <c r="I454">
        <v>1191</v>
      </c>
      <c r="J454" t="s">
        <v>9250</v>
      </c>
      <c r="K454" t="s">
        <v>9251</v>
      </c>
      <c r="L454" t="s">
        <v>9252</v>
      </c>
      <c r="M454" t="s">
        <v>9253</v>
      </c>
      <c r="N454" t="s">
        <v>9254</v>
      </c>
      <c r="O454" t="s">
        <v>9255</v>
      </c>
      <c r="P454" t="s">
        <v>9256</v>
      </c>
      <c r="Q454" t="s">
        <v>9257</v>
      </c>
      <c r="R454" t="str">
        <f>IF(AND(Table1_2[[#This Row],[ratingcount]]&lt;1095,Table1_2[[#This Row],[Rating]]&gt;4.5),"1","0")</f>
        <v>0</v>
      </c>
      <c r="S454" t="str">
        <f>IF(AND(Table1_2[[#This Row],[ratingcount]]&gt;15995,Table1_2[[#This Row],[Rating]]&lt;3.8),"1","0")</f>
        <v>0</v>
      </c>
      <c r="T454" s="5">
        <f>IF(Table1_2[[#This Row],[discount_percentage]]&gt;0,Table1_2[[#This Row],[Rating]]/Table1_2[[#This Row],[discount_percentage]],"")</f>
        <v>10.5</v>
      </c>
      <c r="U454" s="5">
        <f>IF(Table1_2[[#This Row],[discount_percentage]],Table1_2[[#This Row],[Rating]]/Table1_2[[#This Row],[discount_percentage]],"0")</f>
        <v>10.5</v>
      </c>
    </row>
    <row r="455" spans="1:21" x14ac:dyDescent="0.45">
      <c r="A455" t="s">
        <v>1097</v>
      </c>
      <c r="B455" t="s">
        <v>1098</v>
      </c>
      <c r="C455" t="s">
        <v>12076</v>
      </c>
      <c r="D455" t="s">
        <v>12077</v>
      </c>
      <c r="E455">
        <v>9999</v>
      </c>
      <c r="F455">
        <v>27990</v>
      </c>
      <c r="G455" s="2">
        <v>0.64</v>
      </c>
      <c r="H455">
        <v>4.2</v>
      </c>
      <c r="I455">
        <v>1269</v>
      </c>
      <c r="J455" t="s">
        <v>1099</v>
      </c>
      <c r="K455" t="s">
        <v>1100</v>
      </c>
      <c r="L455" t="s">
        <v>1101</v>
      </c>
      <c r="M455" t="s">
        <v>1102</v>
      </c>
      <c r="N455" t="s">
        <v>1103</v>
      </c>
      <c r="O455" t="s">
        <v>12125</v>
      </c>
      <c r="P455" t="s">
        <v>1104</v>
      </c>
      <c r="Q455" t="s">
        <v>1105</v>
      </c>
      <c r="R455" t="str">
        <f>IF(AND(Table1_2[[#This Row],[ratingcount]]&lt;1095,Table1_2[[#This Row],[Rating]]&gt;4.5),"1","0")</f>
        <v>0</v>
      </c>
      <c r="S455" t="str">
        <f>IF(AND(Table1_2[[#This Row],[ratingcount]]&gt;15995,Table1_2[[#This Row],[Rating]]&lt;3.8),"1","0")</f>
        <v>0</v>
      </c>
      <c r="T455" s="5">
        <f>IF(Table1_2[[#This Row],[discount_percentage]]&gt;0,Table1_2[[#This Row],[Rating]]/Table1_2[[#This Row],[discount_percentage]],"")</f>
        <v>6.5625</v>
      </c>
      <c r="U455" s="5">
        <f>IF(Table1_2[[#This Row],[discount_percentage]],Table1_2[[#This Row],[Rating]]/Table1_2[[#This Row],[discount_percentage]],"0")</f>
        <v>6.5625</v>
      </c>
    </row>
    <row r="456" spans="1:21" x14ac:dyDescent="0.45">
      <c r="A456" t="s">
        <v>9163</v>
      </c>
      <c r="B456" t="s">
        <v>9164</v>
      </c>
      <c r="C456" t="s">
        <v>12321</v>
      </c>
      <c r="D456" t="s">
        <v>12465</v>
      </c>
      <c r="E456">
        <v>2699</v>
      </c>
      <c r="F456">
        <v>4700</v>
      </c>
      <c r="G456" s="2">
        <v>0.43</v>
      </c>
      <c r="H456">
        <v>4.2</v>
      </c>
      <c r="I456">
        <v>1296</v>
      </c>
      <c r="J456" t="s">
        <v>12534</v>
      </c>
      <c r="K456" t="s">
        <v>9165</v>
      </c>
      <c r="L456" t="s">
        <v>9166</v>
      </c>
      <c r="M456" t="s">
        <v>9167</v>
      </c>
      <c r="N456" t="s">
        <v>12535</v>
      </c>
      <c r="O456" t="s">
        <v>12536</v>
      </c>
      <c r="P456" t="s">
        <v>9168</v>
      </c>
      <c r="Q456" t="s">
        <v>9169</v>
      </c>
      <c r="R456" t="str">
        <f>IF(AND(Table1_2[[#This Row],[ratingcount]]&lt;1095,Table1_2[[#This Row],[Rating]]&gt;4.5),"1","0")</f>
        <v>0</v>
      </c>
      <c r="S456" t="str">
        <f>IF(AND(Table1_2[[#This Row],[ratingcount]]&gt;15995,Table1_2[[#This Row],[Rating]]&lt;3.8),"1","0")</f>
        <v>0</v>
      </c>
      <c r="T456" s="5">
        <f>IF(Table1_2[[#This Row],[discount_percentage]]&gt;0,Table1_2[[#This Row],[Rating]]/Table1_2[[#This Row],[discount_percentage]],"")</f>
        <v>9.7674418604651176</v>
      </c>
      <c r="U456" s="5">
        <f>IF(Table1_2[[#This Row],[discount_percentage]],Table1_2[[#This Row],[Rating]]/Table1_2[[#This Row],[discount_percentage]],"0")</f>
        <v>9.7674418604651176</v>
      </c>
    </row>
    <row r="457" spans="1:21" x14ac:dyDescent="0.45">
      <c r="A457" t="s">
        <v>3416</v>
      </c>
      <c r="B457" t="s">
        <v>3417</v>
      </c>
      <c r="C457" t="s">
        <v>12076</v>
      </c>
      <c r="D457" t="s">
        <v>12206</v>
      </c>
      <c r="E457">
        <v>649</v>
      </c>
      <c r="F457">
        <v>999</v>
      </c>
      <c r="G457" s="2">
        <v>0.35</v>
      </c>
      <c r="H457">
        <v>4.2</v>
      </c>
      <c r="I457">
        <v>1315</v>
      </c>
      <c r="J457" t="s">
        <v>3418</v>
      </c>
      <c r="K457" t="s">
        <v>3419</v>
      </c>
      <c r="L457" t="s">
        <v>3420</v>
      </c>
      <c r="M457" t="s">
        <v>3421</v>
      </c>
      <c r="N457" t="s">
        <v>3422</v>
      </c>
      <c r="O457" t="s">
        <v>3423</v>
      </c>
      <c r="P457" t="s">
        <v>3424</v>
      </c>
      <c r="Q457" t="s">
        <v>3425</v>
      </c>
      <c r="R457" t="str">
        <f>IF(AND(Table1_2[[#This Row],[ratingcount]]&lt;1095,Table1_2[[#This Row],[Rating]]&gt;4.5),"1","0")</f>
        <v>0</v>
      </c>
      <c r="S457" t="str">
        <f>IF(AND(Table1_2[[#This Row],[ratingcount]]&gt;15995,Table1_2[[#This Row],[Rating]]&lt;3.8),"1","0")</f>
        <v>0</v>
      </c>
      <c r="T457" s="5">
        <f>IF(Table1_2[[#This Row],[discount_percentage]]&gt;0,Table1_2[[#This Row],[Rating]]/Table1_2[[#This Row],[discount_percentage]],"")</f>
        <v>12.000000000000002</v>
      </c>
      <c r="U457" s="5">
        <f>IF(Table1_2[[#This Row],[discount_percentage]],Table1_2[[#This Row],[Rating]]/Table1_2[[#This Row],[discount_percentage]],"0")</f>
        <v>12.000000000000002</v>
      </c>
    </row>
    <row r="458" spans="1:21" x14ac:dyDescent="0.45">
      <c r="A458" t="s">
        <v>2065</v>
      </c>
      <c r="B458" t="s">
        <v>2066</v>
      </c>
      <c r="C458" t="s">
        <v>12076</v>
      </c>
      <c r="D458" t="s">
        <v>12077</v>
      </c>
      <c r="E458">
        <v>199</v>
      </c>
      <c r="F458">
        <v>399</v>
      </c>
      <c r="G458" s="2">
        <v>0.5</v>
      </c>
      <c r="H458">
        <v>4.2</v>
      </c>
      <c r="I458">
        <v>1335</v>
      </c>
      <c r="J458" t="s">
        <v>12161</v>
      </c>
      <c r="K458" t="s">
        <v>2067</v>
      </c>
      <c r="L458" t="s">
        <v>2068</v>
      </c>
      <c r="M458" t="s">
        <v>2069</v>
      </c>
      <c r="N458" t="s">
        <v>2070</v>
      </c>
      <c r="O458" t="s">
        <v>2071</v>
      </c>
      <c r="P458" t="s">
        <v>2072</v>
      </c>
      <c r="Q458" t="s">
        <v>2073</v>
      </c>
      <c r="R458" t="str">
        <f>IF(AND(Table1_2[[#This Row],[ratingcount]]&lt;1095,Table1_2[[#This Row],[Rating]]&gt;4.5),"1","0")</f>
        <v>0</v>
      </c>
      <c r="S458" t="str">
        <f>IF(AND(Table1_2[[#This Row],[ratingcount]]&gt;15995,Table1_2[[#This Row],[Rating]]&lt;3.8),"1","0")</f>
        <v>0</v>
      </c>
      <c r="T458" s="5">
        <f>IF(Table1_2[[#This Row],[discount_percentage]]&gt;0,Table1_2[[#This Row],[Rating]]/Table1_2[[#This Row],[discount_percentage]],"")</f>
        <v>8.4</v>
      </c>
      <c r="U458" s="5">
        <f>IF(Table1_2[[#This Row],[discount_percentage]],Table1_2[[#This Row],[Rating]]/Table1_2[[#This Row],[discount_percentage]],"0")</f>
        <v>8.4</v>
      </c>
    </row>
    <row r="459" spans="1:21" x14ac:dyDescent="0.45">
      <c r="A459" t="s">
        <v>2490</v>
      </c>
      <c r="B459" t="s">
        <v>2066</v>
      </c>
      <c r="C459" t="s">
        <v>12076</v>
      </c>
      <c r="D459" t="s">
        <v>12077</v>
      </c>
      <c r="E459">
        <v>199</v>
      </c>
      <c r="F459">
        <v>399</v>
      </c>
      <c r="G459" s="2">
        <v>0.5</v>
      </c>
      <c r="H459">
        <v>4.2</v>
      </c>
      <c r="I459">
        <v>1335</v>
      </c>
      <c r="J459" t="s">
        <v>12161</v>
      </c>
      <c r="K459" t="s">
        <v>2067</v>
      </c>
      <c r="L459" t="s">
        <v>2068</v>
      </c>
      <c r="M459" t="s">
        <v>2069</v>
      </c>
      <c r="N459" t="s">
        <v>2070</v>
      </c>
      <c r="O459" t="s">
        <v>2071</v>
      </c>
      <c r="P459" t="s">
        <v>2072</v>
      </c>
      <c r="Q459" t="s">
        <v>2491</v>
      </c>
      <c r="R459" t="str">
        <f>IF(AND(Table1_2[[#This Row],[ratingcount]]&lt;1095,Table1_2[[#This Row],[Rating]]&gt;4.5),"1","0")</f>
        <v>0</v>
      </c>
      <c r="S459" t="str">
        <f>IF(AND(Table1_2[[#This Row],[ratingcount]]&gt;15995,Table1_2[[#This Row],[Rating]]&lt;3.8),"1","0")</f>
        <v>0</v>
      </c>
      <c r="T459" s="5">
        <f>IF(Table1_2[[#This Row],[discount_percentage]]&gt;0,Table1_2[[#This Row],[Rating]]/Table1_2[[#This Row],[discount_percentage]],"")</f>
        <v>8.4</v>
      </c>
      <c r="U459" s="5">
        <f>IF(Table1_2[[#This Row],[discount_percentage]],Table1_2[[#This Row],[Rating]]/Table1_2[[#This Row],[discount_percentage]],"0")</f>
        <v>8.4</v>
      </c>
    </row>
    <row r="460" spans="1:21" x14ac:dyDescent="0.45">
      <c r="A460" t="s">
        <v>9535</v>
      </c>
      <c r="B460" t="s">
        <v>9536</v>
      </c>
      <c r="C460" t="s">
        <v>12321</v>
      </c>
      <c r="D460" t="s">
        <v>12465</v>
      </c>
      <c r="E460">
        <v>1999</v>
      </c>
      <c r="F460">
        <v>4775</v>
      </c>
      <c r="G460" s="2">
        <v>0.57999999999999996</v>
      </c>
      <c r="H460">
        <v>4.2</v>
      </c>
      <c r="I460">
        <v>1353</v>
      </c>
      <c r="J460" t="s">
        <v>9537</v>
      </c>
      <c r="K460" t="s">
        <v>9538</v>
      </c>
      <c r="L460" t="s">
        <v>9539</v>
      </c>
      <c r="M460" t="s">
        <v>9540</v>
      </c>
      <c r="N460" t="s">
        <v>9541</v>
      </c>
      <c r="O460" t="s">
        <v>9542</v>
      </c>
      <c r="P460" t="s">
        <v>9543</v>
      </c>
      <c r="Q460" t="s">
        <v>9544</v>
      </c>
      <c r="R460" t="str">
        <f>IF(AND(Table1_2[[#This Row],[ratingcount]]&lt;1095,Table1_2[[#This Row],[Rating]]&gt;4.5),"1","0")</f>
        <v>0</v>
      </c>
      <c r="S460" t="str">
        <f>IF(AND(Table1_2[[#This Row],[ratingcount]]&gt;15995,Table1_2[[#This Row],[Rating]]&lt;3.8),"1","0")</f>
        <v>0</v>
      </c>
      <c r="T460" s="5">
        <f>IF(Table1_2[[#This Row],[discount_percentage]]&gt;0,Table1_2[[#This Row],[Rating]]/Table1_2[[#This Row],[discount_percentage]],"")</f>
        <v>7.2413793103448283</v>
      </c>
      <c r="U460" s="5">
        <f>IF(Table1_2[[#This Row],[discount_percentage]],Table1_2[[#This Row],[Rating]]/Table1_2[[#This Row],[discount_percentage]],"0")</f>
        <v>7.2413793103448283</v>
      </c>
    </row>
    <row r="461" spans="1:21" x14ac:dyDescent="0.45">
      <c r="A461" t="s">
        <v>2572</v>
      </c>
      <c r="B461" t="s">
        <v>2573</v>
      </c>
      <c r="C461" t="s">
        <v>12076</v>
      </c>
      <c r="D461" t="s">
        <v>12077</v>
      </c>
      <c r="E461">
        <v>26999</v>
      </c>
      <c r="F461">
        <v>42999</v>
      </c>
      <c r="G461" s="2">
        <v>0.37</v>
      </c>
      <c r="H461">
        <v>4.2</v>
      </c>
      <c r="I461">
        <v>1510</v>
      </c>
      <c r="J461" t="s">
        <v>2574</v>
      </c>
      <c r="K461" t="s">
        <v>2575</v>
      </c>
      <c r="L461" t="s">
        <v>2576</v>
      </c>
      <c r="M461" t="s">
        <v>2577</v>
      </c>
      <c r="N461" t="s">
        <v>2578</v>
      </c>
      <c r="O461" t="s">
        <v>2579</v>
      </c>
      <c r="P461" t="s">
        <v>2580</v>
      </c>
      <c r="Q461" t="s">
        <v>2581</v>
      </c>
      <c r="R461" t="str">
        <f>IF(AND(Table1_2[[#This Row],[ratingcount]]&lt;1095,Table1_2[[#This Row],[Rating]]&gt;4.5),"1","0")</f>
        <v>0</v>
      </c>
      <c r="S461" t="str">
        <f>IF(AND(Table1_2[[#This Row],[ratingcount]]&gt;15995,Table1_2[[#This Row],[Rating]]&lt;3.8),"1","0")</f>
        <v>0</v>
      </c>
      <c r="T461" s="5">
        <f>IF(Table1_2[[#This Row],[discount_percentage]]&gt;0,Table1_2[[#This Row],[Rating]]/Table1_2[[#This Row],[discount_percentage]],"")</f>
        <v>11.351351351351353</v>
      </c>
      <c r="U461" s="5">
        <f>IF(Table1_2[[#This Row],[discount_percentage]],Table1_2[[#This Row],[Rating]]/Table1_2[[#This Row],[discount_percentage]],"0")</f>
        <v>11.351351351351353</v>
      </c>
    </row>
    <row r="462" spans="1:21" x14ac:dyDescent="0.45">
      <c r="A462" t="s">
        <v>2761</v>
      </c>
      <c r="B462" t="s">
        <v>2762</v>
      </c>
      <c r="C462" t="s">
        <v>12076</v>
      </c>
      <c r="D462" t="s">
        <v>12077</v>
      </c>
      <c r="E462">
        <v>10499</v>
      </c>
      <c r="F462">
        <v>19499</v>
      </c>
      <c r="G462" s="2">
        <v>0.46</v>
      </c>
      <c r="H462">
        <v>4.2</v>
      </c>
      <c r="I462">
        <v>1510</v>
      </c>
      <c r="J462" t="s">
        <v>2763</v>
      </c>
      <c r="K462" t="s">
        <v>2575</v>
      </c>
      <c r="L462" t="s">
        <v>2576</v>
      </c>
      <c r="M462" t="s">
        <v>2577</v>
      </c>
      <c r="N462" t="s">
        <v>2578</v>
      </c>
      <c r="O462" t="s">
        <v>2579</v>
      </c>
      <c r="P462" t="s">
        <v>2764</v>
      </c>
      <c r="Q462" t="s">
        <v>2765</v>
      </c>
      <c r="R462" t="str">
        <f>IF(AND(Table1_2[[#This Row],[ratingcount]]&lt;1095,Table1_2[[#This Row],[Rating]]&gt;4.5),"1","0")</f>
        <v>0</v>
      </c>
      <c r="S462" t="str">
        <f>IF(AND(Table1_2[[#This Row],[ratingcount]]&gt;15995,Table1_2[[#This Row],[Rating]]&lt;3.8),"1","0")</f>
        <v>0</v>
      </c>
      <c r="T462" s="5">
        <f>IF(Table1_2[[#This Row],[discount_percentage]]&gt;0,Table1_2[[#This Row],[Rating]]/Table1_2[[#This Row],[discount_percentage]],"")</f>
        <v>9.1304347826086953</v>
      </c>
      <c r="U462" s="5">
        <f>IF(Table1_2[[#This Row],[discount_percentage]],Table1_2[[#This Row],[Rating]]/Table1_2[[#This Row],[discount_percentage]],"0")</f>
        <v>9.1304347826086953</v>
      </c>
    </row>
    <row r="463" spans="1:21" x14ac:dyDescent="0.45">
      <c r="A463" t="s">
        <v>11833</v>
      </c>
      <c r="B463" t="s">
        <v>11834</v>
      </c>
      <c r="C463" t="s">
        <v>12321</v>
      </c>
      <c r="D463" t="s">
        <v>12464</v>
      </c>
      <c r="E463">
        <v>1180</v>
      </c>
      <c r="F463">
        <v>1440</v>
      </c>
      <c r="G463" s="2">
        <v>0.18</v>
      </c>
      <c r="H463">
        <v>4.2</v>
      </c>
      <c r="I463">
        <v>1527</v>
      </c>
      <c r="J463" t="s">
        <v>11835</v>
      </c>
      <c r="K463" t="s">
        <v>11836</v>
      </c>
      <c r="L463" t="s">
        <v>11837</v>
      </c>
      <c r="M463" t="s">
        <v>11838</v>
      </c>
      <c r="N463" t="s">
        <v>11839</v>
      </c>
      <c r="O463" t="s">
        <v>11840</v>
      </c>
      <c r="P463" t="s">
        <v>11841</v>
      </c>
      <c r="Q463" t="s">
        <v>11842</v>
      </c>
      <c r="R463" t="str">
        <f>IF(AND(Table1_2[[#This Row],[ratingcount]]&lt;1095,Table1_2[[#This Row],[Rating]]&gt;4.5),"1","0")</f>
        <v>0</v>
      </c>
      <c r="S463" t="str">
        <f>IF(AND(Table1_2[[#This Row],[ratingcount]]&gt;15995,Table1_2[[#This Row],[Rating]]&lt;3.8),"1","0")</f>
        <v>0</v>
      </c>
      <c r="T463" s="5">
        <f>IF(Table1_2[[#This Row],[discount_percentage]]&gt;0,Table1_2[[#This Row],[Rating]]/Table1_2[[#This Row],[discount_percentage]],"")</f>
        <v>23.333333333333336</v>
      </c>
      <c r="U463" s="5">
        <f>IF(Table1_2[[#This Row],[discount_percentage]],Table1_2[[#This Row],[Rating]]/Table1_2[[#This Row],[discount_percentage]],"0")</f>
        <v>23.333333333333336</v>
      </c>
    </row>
    <row r="464" spans="1:21" x14ac:dyDescent="0.45">
      <c r="A464" t="s">
        <v>5947</v>
      </c>
      <c r="B464" t="s">
        <v>5948</v>
      </c>
      <c r="C464" t="s">
        <v>12068</v>
      </c>
      <c r="D464" t="s">
        <v>12069</v>
      </c>
      <c r="E464">
        <v>230</v>
      </c>
      <c r="F464">
        <v>999</v>
      </c>
      <c r="G464" s="2">
        <v>0.77</v>
      </c>
      <c r="H464">
        <v>4.2</v>
      </c>
      <c r="I464">
        <v>1528</v>
      </c>
      <c r="J464" t="s">
        <v>5949</v>
      </c>
      <c r="K464" t="s">
        <v>5950</v>
      </c>
      <c r="L464" t="s">
        <v>5951</v>
      </c>
      <c r="M464" t="s">
        <v>5952</v>
      </c>
      <c r="N464" t="s">
        <v>5953</v>
      </c>
      <c r="O464" t="s">
        <v>5954</v>
      </c>
      <c r="P464" t="s">
        <v>5955</v>
      </c>
      <c r="Q464" t="s">
        <v>5956</v>
      </c>
      <c r="R464" t="str">
        <f>IF(AND(Table1_2[[#This Row],[ratingcount]]&lt;1095,Table1_2[[#This Row],[Rating]]&gt;4.5),"1","0")</f>
        <v>0</v>
      </c>
      <c r="S464" t="str">
        <f>IF(AND(Table1_2[[#This Row],[ratingcount]]&gt;15995,Table1_2[[#This Row],[Rating]]&lt;3.8),"1","0")</f>
        <v>0</v>
      </c>
      <c r="T464" s="5">
        <f>IF(Table1_2[[#This Row],[discount_percentage]]&gt;0,Table1_2[[#This Row],[Rating]]/Table1_2[[#This Row],[discount_percentage]],"")</f>
        <v>5.454545454545455</v>
      </c>
      <c r="U464" s="5">
        <f>IF(Table1_2[[#This Row],[discount_percentage]],Table1_2[[#This Row],[Rating]]/Table1_2[[#This Row],[discount_percentage]],"0")</f>
        <v>5.454545454545455</v>
      </c>
    </row>
    <row r="465" spans="1:21" x14ac:dyDescent="0.45">
      <c r="A465" t="s">
        <v>9052</v>
      </c>
      <c r="B465" t="s">
        <v>9053</v>
      </c>
      <c r="C465" t="s">
        <v>12321</v>
      </c>
      <c r="D465" t="s">
        <v>12464</v>
      </c>
      <c r="E465">
        <v>479</v>
      </c>
      <c r="F465">
        <v>1000</v>
      </c>
      <c r="G465" s="2">
        <v>0.52</v>
      </c>
      <c r="H465">
        <v>4.2</v>
      </c>
      <c r="I465">
        <v>1559</v>
      </c>
      <c r="J465" t="s">
        <v>9054</v>
      </c>
      <c r="K465" t="s">
        <v>9055</v>
      </c>
      <c r="L465" t="s">
        <v>9056</v>
      </c>
      <c r="M465" t="s">
        <v>9057</v>
      </c>
      <c r="N465" t="s">
        <v>9058</v>
      </c>
      <c r="O465" t="s">
        <v>9059</v>
      </c>
      <c r="P465" t="s">
        <v>9060</v>
      </c>
      <c r="Q465" t="s">
        <v>9061</v>
      </c>
      <c r="R465" t="str">
        <f>IF(AND(Table1_2[[#This Row],[ratingcount]]&lt;1095,Table1_2[[#This Row],[Rating]]&gt;4.5),"1","0")</f>
        <v>0</v>
      </c>
      <c r="S465" t="str">
        <f>IF(AND(Table1_2[[#This Row],[ratingcount]]&gt;15995,Table1_2[[#This Row],[Rating]]&lt;3.8),"1","0")</f>
        <v>0</v>
      </c>
      <c r="T465" s="5">
        <f>IF(Table1_2[[#This Row],[discount_percentage]]&gt;0,Table1_2[[#This Row],[Rating]]/Table1_2[[#This Row],[discount_percentage]],"")</f>
        <v>8.0769230769230766</v>
      </c>
      <c r="U465" s="5">
        <f>IF(Table1_2[[#This Row],[discount_percentage]],Table1_2[[#This Row],[Rating]]/Table1_2[[#This Row],[discount_percentage]],"0")</f>
        <v>8.0769230769230766</v>
      </c>
    </row>
    <row r="466" spans="1:21" x14ac:dyDescent="0.45">
      <c r="A466" t="s">
        <v>8476</v>
      </c>
      <c r="B466" t="s">
        <v>8477</v>
      </c>
      <c r="C466" t="s">
        <v>12321</v>
      </c>
      <c r="D466" t="s">
        <v>12465</v>
      </c>
      <c r="E466">
        <v>4999</v>
      </c>
      <c r="F466">
        <v>9650</v>
      </c>
      <c r="G466" s="2">
        <v>0.48</v>
      </c>
      <c r="H466">
        <v>4.2</v>
      </c>
      <c r="I466">
        <v>1772</v>
      </c>
      <c r="J466" t="s">
        <v>8478</v>
      </c>
      <c r="K466" t="s">
        <v>8479</v>
      </c>
      <c r="L466" t="s">
        <v>8480</v>
      </c>
      <c r="M466" t="s">
        <v>8481</v>
      </c>
      <c r="N466" t="s">
        <v>8482</v>
      </c>
      <c r="O466" t="s">
        <v>8483</v>
      </c>
      <c r="P466" t="s">
        <v>8484</v>
      </c>
      <c r="Q466" t="s">
        <v>8485</v>
      </c>
      <c r="R466" t="str">
        <f>IF(AND(Table1_2[[#This Row],[ratingcount]]&lt;1095,Table1_2[[#This Row],[Rating]]&gt;4.5),"1","0")</f>
        <v>0</v>
      </c>
      <c r="S466" t="str">
        <f>IF(AND(Table1_2[[#This Row],[ratingcount]]&gt;15995,Table1_2[[#This Row],[Rating]]&lt;3.8),"1","0")</f>
        <v>0</v>
      </c>
      <c r="T466" s="5">
        <f>IF(Table1_2[[#This Row],[discount_percentage]]&gt;0,Table1_2[[#This Row],[Rating]]/Table1_2[[#This Row],[discount_percentage]],"")</f>
        <v>8.75</v>
      </c>
      <c r="U466" s="5">
        <f>IF(Table1_2[[#This Row],[discount_percentage]],Table1_2[[#This Row],[Rating]]/Table1_2[[#This Row],[discount_percentage]],"0")</f>
        <v>8.75</v>
      </c>
    </row>
    <row r="467" spans="1:21" x14ac:dyDescent="0.45">
      <c r="A467" t="s">
        <v>10883</v>
      </c>
      <c r="B467" t="s">
        <v>10884</v>
      </c>
      <c r="C467" t="s">
        <v>12321</v>
      </c>
      <c r="D467" t="s">
        <v>12464</v>
      </c>
      <c r="E467">
        <v>3199</v>
      </c>
      <c r="F467">
        <v>3500</v>
      </c>
      <c r="G467" s="2">
        <v>0.09</v>
      </c>
      <c r="H467">
        <v>4.2</v>
      </c>
      <c r="I467">
        <v>1899</v>
      </c>
      <c r="J467" t="s">
        <v>10885</v>
      </c>
      <c r="K467" t="s">
        <v>10886</v>
      </c>
      <c r="L467" t="s">
        <v>10887</v>
      </c>
      <c r="M467" t="s">
        <v>10888</v>
      </c>
      <c r="N467" t="s">
        <v>10889</v>
      </c>
      <c r="O467" t="s">
        <v>10890</v>
      </c>
      <c r="P467" t="s">
        <v>10891</v>
      </c>
      <c r="Q467" t="s">
        <v>10892</v>
      </c>
      <c r="R467" t="str">
        <f>IF(AND(Table1_2[[#This Row],[ratingcount]]&lt;1095,Table1_2[[#This Row],[Rating]]&gt;4.5),"1","0")</f>
        <v>0</v>
      </c>
      <c r="S467" t="str">
        <f>IF(AND(Table1_2[[#This Row],[ratingcount]]&gt;15995,Table1_2[[#This Row],[Rating]]&lt;3.8),"1","0")</f>
        <v>0</v>
      </c>
      <c r="T467" s="5">
        <f>IF(Table1_2[[#This Row],[discount_percentage]]&gt;0,Table1_2[[#This Row],[Rating]]/Table1_2[[#This Row],[discount_percentage]],"")</f>
        <v>46.666666666666671</v>
      </c>
      <c r="U467" s="5">
        <f>IF(Table1_2[[#This Row],[discount_percentage]],Table1_2[[#This Row],[Rating]]/Table1_2[[#This Row],[discount_percentage]],"0")</f>
        <v>46.666666666666671</v>
      </c>
    </row>
    <row r="468" spans="1:21" x14ac:dyDescent="0.45">
      <c r="A468" t="s">
        <v>7692</v>
      </c>
      <c r="B468" t="s">
        <v>7693</v>
      </c>
      <c r="C468" t="s">
        <v>12319</v>
      </c>
      <c r="D468" t="s">
        <v>12320</v>
      </c>
      <c r="E468">
        <v>420</v>
      </c>
      <c r="F468">
        <v>420</v>
      </c>
      <c r="G468" s="2">
        <v>0</v>
      </c>
      <c r="H468">
        <v>4.2</v>
      </c>
      <c r="I468">
        <v>1926</v>
      </c>
      <c r="J468" t="s">
        <v>7694</v>
      </c>
      <c r="K468" t="s">
        <v>7695</v>
      </c>
      <c r="L468" t="s">
        <v>7696</v>
      </c>
      <c r="M468" t="s">
        <v>7697</v>
      </c>
      <c r="N468" t="s">
        <v>7698</v>
      </c>
      <c r="O468" t="s">
        <v>12459</v>
      </c>
      <c r="P468" t="s">
        <v>7699</v>
      </c>
      <c r="Q468" t="s">
        <v>7700</v>
      </c>
      <c r="R468" t="str">
        <f>IF(AND(Table1_2[[#This Row],[ratingcount]]&lt;1095,Table1_2[[#This Row],[Rating]]&gt;4.5),"1","0")</f>
        <v>0</v>
      </c>
      <c r="S468" t="str">
        <f>IF(AND(Table1_2[[#This Row],[ratingcount]]&gt;15995,Table1_2[[#This Row],[Rating]]&lt;3.8),"1","0")</f>
        <v>0</v>
      </c>
      <c r="T468" s="5" t="str">
        <f>IF(Table1_2[[#This Row],[discount_percentage]]&gt;0,Table1_2[[#This Row],[Rating]]/Table1_2[[#This Row],[discount_percentage]],"")</f>
        <v/>
      </c>
      <c r="U468" s="5" t="str">
        <f>IF(Table1_2[[#This Row],[discount_percentage]],Table1_2[[#This Row],[Rating]]/Table1_2[[#This Row],[discount_percentage]],"0")</f>
        <v>0</v>
      </c>
    </row>
    <row r="469" spans="1:21" x14ac:dyDescent="0.45">
      <c r="A469" t="s">
        <v>3785</v>
      </c>
      <c r="B469" t="s">
        <v>3786</v>
      </c>
      <c r="C469" t="s">
        <v>12076</v>
      </c>
      <c r="D469" t="s">
        <v>12206</v>
      </c>
      <c r="E469">
        <v>95</v>
      </c>
      <c r="F469">
        <v>499</v>
      </c>
      <c r="G469" s="2">
        <v>0.81</v>
      </c>
      <c r="H469">
        <v>4.2</v>
      </c>
      <c r="I469">
        <v>1949</v>
      </c>
      <c r="J469" t="s">
        <v>3787</v>
      </c>
      <c r="K469" t="s">
        <v>3788</v>
      </c>
      <c r="L469" t="s">
        <v>3789</v>
      </c>
      <c r="M469" t="s">
        <v>3790</v>
      </c>
      <c r="N469" t="s">
        <v>3791</v>
      </c>
      <c r="O469" t="s">
        <v>3792</v>
      </c>
      <c r="P469" t="s">
        <v>3793</v>
      </c>
      <c r="Q469" t="s">
        <v>3794</v>
      </c>
      <c r="R469" t="str">
        <f>IF(AND(Table1_2[[#This Row],[ratingcount]]&lt;1095,Table1_2[[#This Row],[Rating]]&gt;4.5),"1","0")</f>
        <v>0</v>
      </c>
      <c r="S469" t="str">
        <f>IF(AND(Table1_2[[#This Row],[ratingcount]]&gt;15995,Table1_2[[#This Row],[Rating]]&lt;3.8),"1","0")</f>
        <v>0</v>
      </c>
      <c r="T469" s="5">
        <f>IF(Table1_2[[#This Row],[discount_percentage]]&gt;0,Table1_2[[#This Row],[Rating]]/Table1_2[[#This Row],[discount_percentage]],"")</f>
        <v>5.1851851851851851</v>
      </c>
      <c r="U469" s="5">
        <f>IF(Table1_2[[#This Row],[discount_percentage]],Table1_2[[#This Row],[Rating]]/Table1_2[[#This Row],[discount_percentage]],"0")</f>
        <v>5.1851851851851851</v>
      </c>
    </row>
    <row r="470" spans="1:21" x14ac:dyDescent="0.45">
      <c r="A470" t="s">
        <v>4011</v>
      </c>
      <c r="B470" t="s">
        <v>4012</v>
      </c>
      <c r="C470" t="s">
        <v>12076</v>
      </c>
      <c r="D470" t="s">
        <v>12206</v>
      </c>
      <c r="E470">
        <v>79</v>
      </c>
      <c r="F470">
        <v>499</v>
      </c>
      <c r="G470" s="2">
        <v>0.84</v>
      </c>
      <c r="H470">
        <v>4.2</v>
      </c>
      <c r="I470">
        <v>1949</v>
      </c>
      <c r="J470" t="s">
        <v>4013</v>
      </c>
      <c r="K470" t="s">
        <v>3788</v>
      </c>
      <c r="L470" t="s">
        <v>3789</v>
      </c>
      <c r="M470" t="s">
        <v>3790</v>
      </c>
      <c r="N470" t="s">
        <v>3791</v>
      </c>
      <c r="O470" t="s">
        <v>3792</v>
      </c>
      <c r="P470" t="s">
        <v>4014</v>
      </c>
      <c r="Q470" t="s">
        <v>4015</v>
      </c>
      <c r="R470" t="str">
        <f>IF(AND(Table1_2[[#This Row],[ratingcount]]&lt;1095,Table1_2[[#This Row],[Rating]]&gt;4.5),"1","0")</f>
        <v>0</v>
      </c>
      <c r="S470" t="str">
        <f>IF(AND(Table1_2[[#This Row],[ratingcount]]&gt;15995,Table1_2[[#This Row],[Rating]]&lt;3.8),"1","0")</f>
        <v>0</v>
      </c>
      <c r="T470" s="5">
        <f>IF(Table1_2[[#This Row],[discount_percentage]]&gt;0,Table1_2[[#This Row],[Rating]]/Table1_2[[#This Row],[discount_percentage]],"")</f>
        <v>5</v>
      </c>
      <c r="U470" s="5">
        <f>IF(Table1_2[[#This Row],[discount_percentage]],Table1_2[[#This Row],[Rating]]/Table1_2[[#This Row],[discount_percentage]],"0")</f>
        <v>5</v>
      </c>
    </row>
    <row r="471" spans="1:21" x14ac:dyDescent="0.45">
      <c r="A471" t="s">
        <v>5341</v>
      </c>
      <c r="B471" t="s">
        <v>5342</v>
      </c>
      <c r="C471" t="s">
        <v>12068</v>
      </c>
      <c r="D471" t="s">
        <v>12348</v>
      </c>
      <c r="E471">
        <v>6299</v>
      </c>
      <c r="F471">
        <v>13750</v>
      </c>
      <c r="G471" s="2">
        <v>0.54</v>
      </c>
      <c r="H471">
        <v>4.2</v>
      </c>
      <c r="I471">
        <v>2014</v>
      </c>
      <c r="J471" t="s">
        <v>5343</v>
      </c>
      <c r="K471" t="s">
        <v>5344</v>
      </c>
      <c r="L471" t="s">
        <v>5345</v>
      </c>
      <c r="M471" t="s">
        <v>5346</v>
      </c>
      <c r="N471" t="s">
        <v>5347</v>
      </c>
      <c r="O471" t="s">
        <v>5348</v>
      </c>
      <c r="P471" t="s">
        <v>5349</v>
      </c>
      <c r="Q471" t="s">
        <v>5350</v>
      </c>
      <c r="R471" t="str">
        <f>IF(AND(Table1_2[[#This Row],[ratingcount]]&lt;1095,Table1_2[[#This Row],[Rating]]&gt;4.5),"1","0")</f>
        <v>0</v>
      </c>
      <c r="S471" t="str">
        <f>IF(AND(Table1_2[[#This Row],[ratingcount]]&gt;15995,Table1_2[[#This Row],[Rating]]&lt;3.8),"1","0")</f>
        <v>0</v>
      </c>
      <c r="T471" s="5">
        <f>IF(Table1_2[[#This Row],[discount_percentage]]&gt;0,Table1_2[[#This Row],[Rating]]/Table1_2[[#This Row],[discount_percentage]],"")</f>
        <v>7.7777777777777777</v>
      </c>
      <c r="U471" s="5">
        <f>IF(Table1_2[[#This Row],[discount_percentage]],Table1_2[[#This Row],[Rating]]/Table1_2[[#This Row],[discount_percentage]],"0")</f>
        <v>7.7777777777777777</v>
      </c>
    </row>
    <row r="472" spans="1:21" x14ac:dyDescent="0.45">
      <c r="A472" t="s">
        <v>2137</v>
      </c>
      <c r="B472" t="s">
        <v>2138</v>
      </c>
      <c r="C472" t="s">
        <v>12068</v>
      </c>
      <c r="D472" t="s">
        <v>12069</v>
      </c>
      <c r="E472">
        <v>299</v>
      </c>
      <c r="F472">
        <v>799</v>
      </c>
      <c r="G472" s="2">
        <v>0.63</v>
      </c>
      <c r="H472">
        <v>4.2</v>
      </c>
      <c r="I472">
        <v>2117</v>
      </c>
      <c r="J472" t="s">
        <v>2139</v>
      </c>
      <c r="K472" t="s">
        <v>2140</v>
      </c>
      <c r="L472" t="s">
        <v>2141</v>
      </c>
      <c r="M472" t="s">
        <v>2142</v>
      </c>
      <c r="N472" t="s">
        <v>2143</v>
      </c>
      <c r="O472" t="s">
        <v>2144</v>
      </c>
      <c r="P472" t="s">
        <v>2145</v>
      </c>
      <c r="Q472" t="s">
        <v>2146</v>
      </c>
      <c r="R472" t="str">
        <f>IF(AND(Table1_2[[#This Row],[ratingcount]]&lt;1095,Table1_2[[#This Row],[Rating]]&gt;4.5),"1","0")</f>
        <v>0</v>
      </c>
      <c r="S472" t="str">
        <f>IF(AND(Table1_2[[#This Row],[ratingcount]]&gt;15995,Table1_2[[#This Row],[Rating]]&lt;3.8),"1","0")</f>
        <v>0</v>
      </c>
      <c r="T472" s="5">
        <f>IF(Table1_2[[#This Row],[discount_percentage]]&gt;0,Table1_2[[#This Row],[Rating]]/Table1_2[[#This Row],[discount_percentage]],"")</f>
        <v>6.666666666666667</v>
      </c>
      <c r="U472" s="5">
        <f>IF(Table1_2[[#This Row],[discount_percentage]],Table1_2[[#This Row],[Rating]]/Table1_2[[#This Row],[discount_percentage]],"0")</f>
        <v>6.666666666666667</v>
      </c>
    </row>
    <row r="473" spans="1:21" x14ac:dyDescent="0.45">
      <c r="A473" t="s">
        <v>129</v>
      </c>
      <c r="B473" t="s">
        <v>130</v>
      </c>
      <c r="C473" t="s">
        <v>12068</v>
      </c>
      <c r="D473" t="s">
        <v>12069</v>
      </c>
      <c r="E473">
        <v>350</v>
      </c>
      <c r="F473">
        <v>899</v>
      </c>
      <c r="G473" s="2">
        <v>0.61</v>
      </c>
      <c r="H473">
        <v>4.2</v>
      </c>
      <c r="I473">
        <v>2262</v>
      </c>
      <c r="J473" t="s">
        <v>131</v>
      </c>
      <c r="K473" t="s">
        <v>132</v>
      </c>
      <c r="L473" t="s">
        <v>133</v>
      </c>
      <c r="M473" t="s">
        <v>134</v>
      </c>
      <c r="N473" t="s">
        <v>135</v>
      </c>
      <c r="O473" t="s">
        <v>136</v>
      </c>
      <c r="P473" t="s">
        <v>137</v>
      </c>
      <c r="Q473" t="s">
        <v>138</v>
      </c>
      <c r="R473" t="str">
        <f>IF(AND(Table1_2[[#This Row],[ratingcount]]&lt;1095,Table1_2[[#This Row],[Rating]]&gt;4.5),"1","0")</f>
        <v>0</v>
      </c>
      <c r="S473" t="str">
        <f>IF(AND(Table1_2[[#This Row],[ratingcount]]&gt;15995,Table1_2[[#This Row],[Rating]]&lt;3.8),"1","0")</f>
        <v>0</v>
      </c>
      <c r="T473" s="5">
        <f>IF(Table1_2[[#This Row],[discount_percentage]]&gt;0,Table1_2[[#This Row],[Rating]]/Table1_2[[#This Row],[discount_percentage]],"")</f>
        <v>6.8852459016393448</v>
      </c>
      <c r="U473" s="5">
        <f>IF(Table1_2[[#This Row],[discount_percentage]],Table1_2[[#This Row],[Rating]]/Table1_2[[#This Row],[discount_percentage]],"0")</f>
        <v>6.8852459016393448</v>
      </c>
    </row>
    <row r="474" spans="1:21" x14ac:dyDescent="0.45">
      <c r="A474" t="s">
        <v>7195</v>
      </c>
      <c r="B474" t="s">
        <v>7196</v>
      </c>
      <c r="C474" t="s">
        <v>12076</v>
      </c>
      <c r="D474" t="s">
        <v>12215</v>
      </c>
      <c r="E474">
        <v>889</v>
      </c>
      <c r="F474">
        <v>1999</v>
      </c>
      <c r="G474" s="2">
        <v>0.56000000000000005</v>
      </c>
      <c r="H474">
        <v>4.2</v>
      </c>
      <c r="I474">
        <v>2284</v>
      </c>
      <c r="J474" t="s">
        <v>7197</v>
      </c>
      <c r="K474" t="s">
        <v>7198</v>
      </c>
      <c r="L474" t="s">
        <v>7199</v>
      </c>
      <c r="M474" t="s">
        <v>7200</v>
      </c>
      <c r="N474" t="s">
        <v>7201</v>
      </c>
      <c r="O474" t="s">
        <v>7202</v>
      </c>
      <c r="P474" t="s">
        <v>7203</v>
      </c>
      <c r="Q474" t="s">
        <v>7204</v>
      </c>
      <c r="R474" t="str">
        <f>IF(AND(Table1_2[[#This Row],[ratingcount]]&lt;1095,Table1_2[[#This Row],[Rating]]&gt;4.5),"1","0")</f>
        <v>0</v>
      </c>
      <c r="S474" t="str">
        <f>IF(AND(Table1_2[[#This Row],[ratingcount]]&gt;15995,Table1_2[[#This Row],[Rating]]&lt;3.8),"1","0")</f>
        <v>0</v>
      </c>
      <c r="T474" s="5">
        <f>IF(Table1_2[[#This Row],[discount_percentage]]&gt;0,Table1_2[[#This Row],[Rating]]/Table1_2[[#This Row],[discount_percentage]],"")</f>
        <v>7.5</v>
      </c>
      <c r="U474" s="5">
        <f>IF(Table1_2[[#This Row],[discount_percentage]],Table1_2[[#This Row],[Rating]]/Table1_2[[#This Row],[discount_percentage]],"0")</f>
        <v>7.5</v>
      </c>
    </row>
    <row r="475" spans="1:21" x14ac:dyDescent="0.45">
      <c r="A475" t="s">
        <v>7663</v>
      </c>
      <c r="B475" t="s">
        <v>7664</v>
      </c>
      <c r="C475" t="s">
        <v>12068</v>
      </c>
      <c r="D475" t="s">
        <v>12069</v>
      </c>
      <c r="E475">
        <v>1099</v>
      </c>
      <c r="F475">
        <v>1499</v>
      </c>
      <c r="G475" s="2">
        <v>0.27</v>
      </c>
      <c r="H475">
        <v>4.2</v>
      </c>
      <c r="I475">
        <v>2375</v>
      </c>
      <c r="J475" t="s">
        <v>12458</v>
      </c>
      <c r="K475" t="s">
        <v>7665</v>
      </c>
      <c r="L475" t="s">
        <v>7666</v>
      </c>
      <c r="M475" t="s">
        <v>7667</v>
      </c>
      <c r="N475" t="s">
        <v>7668</v>
      </c>
      <c r="O475" t="s">
        <v>7669</v>
      </c>
      <c r="P475" t="s">
        <v>7670</v>
      </c>
      <c r="Q475" t="s">
        <v>7671</v>
      </c>
      <c r="R475" t="str">
        <f>IF(AND(Table1_2[[#This Row],[ratingcount]]&lt;1095,Table1_2[[#This Row],[Rating]]&gt;4.5),"1","0")</f>
        <v>0</v>
      </c>
      <c r="S475" t="str">
        <f>IF(AND(Table1_2[[#This Row],[ratingcount]]&gt;15995,Table1_2[[#This Row],[Rating]]&lt;3.8),"1","0")</f>
        <v>0</v>
      </c>
      <c r="T475" s="5">
        <f>IF(Table1_2[[#This Row],[discount_percentage]]&gt;0,Table1_2[[#This Row],[Rating]]/Table1_2[[#This Row],[discount_percentage]],"")</f>
        <v>15.555555555555555</v>
      </c>
      <c r="U475" s="5">
        <f>IF(Table1_2[[#This Row],[discount_percentage]],Table1_2[[#This Row],[Rating]]/Table1_2[[#This Row],[discount_percentage]],"0")</f>
        <v>15.555555555555555</v>
      </c>
    </row>
    <row r="476" spans="1:21" x14ac:dyDescent="0.45">
      <c r="A476" t="s">
        <v>6838</v>
      </c>
      <c r="B476" t="s">
        <v>6839</v>
      </c>
      <c r="C476" t="s">
        <v>12319</v>
      </c>
      <c r="D476" t="s">
        <v>12320</v>
      </c>
      <c r="E476">
        <v>250</v>
      </c>
      <c r="F476">
        <v>250</v>
      </c>
      <c r="G476" s="2">
        <v>0</v>
      </c>
      <c r="H476">
        <v>4.2</v>
      </c>
      <c r="I476">
        <v>2628</v>
      </c>
      <c r="J476" t="s">
        <v>6840</v>
      </c>
      <c r="K476" t="s">
        <v>6841</v>
      </c>
      <c r="L476" t="s">
        <v>6842</v>
      </c>
      <c r="M476" t="s">
        <v>6843</v>
      </c>
      <c r="N476" t="s">
        <v>12421</v>
      </c>
      <c r="O476" t="s">
        <v>6844</v>
      </c>
      <c r="P476" t="s">
        <v>6845</v>
      </c>
      <c r="Q476" t="s">
        <v>6846</v>
      </c>
      <c r="R476" t="str">
        <f>IF(AND(Table1_2[[#This Row],[ratingcount]]&lt;1095,Table1_2[[#This Row],[Rating]]&gt;4.5),"1","0")</f>
        <v>0</v>
      </c>
      <c r="S476" t="str">
        <f>IF(AND(Table1_2[[#This Row],[ratingcount]]&gt;15995,Table1_2[[#This Row],[Rating]]&lt;3.8),"1","0")</f>
        <v>0</v>
      </c>
      <c r="T476" s="5" t="str">
        <f>IF(Table1_2[[#This Row],[discount_percentage]]&gt;0,Table1_2[[#This Row],[Rating]]/Table1_2[[#This Row],[discount_percentage]],"")</f>
        <v/>
      </c>
      <c r="U476" s="5" t="str">
        <f>IF(Table1_2[[#This Row],[discount_percentage]],Table1_2[[#This Row],[Rating]]/Table1_2[[#This Row],[discount_percentage]],"0")</f>
        <v>0</v>
      </c>
    </row>
    <row r="477" spans="1:21" x14ac:dyDescent="0.45">
      <c r="A477" t="s">
        <v>3724</v>
      </c>
      <c r="B477" t="s">
        <v>3725</v>
      </c>
      <c r="C477" t="s">
        <v>12076</v>
      </c>
      <c r="D477" t="s">
        <v>12206</v>
      </c>
      <c r="E477">
        <v>279</v>
      </c>
      <c r="F477">
        <v>1499</v>
      </c>
      <c r="G477" s="2">
        <v>0.81</v>
      </c>
      <c r="H477">
        <v>4.2</v>
      </c>
      <c r="I477">
        <v>2646</v>
      </c>
      <c r="J477" t="s">
        <v>3726</v>
      </c>
      <c r="K477" t="s">
        <v>3727</v>
      </c>
      <c r="L477" t="s">
        <v>3728</v>
      </c>
      <c r="M477" t="s">
        <v>3729</v>
      </c>
      <c r="N477" t="s">
        <v>3730</v>
      </c>
      <c r="O477" t="s">
        <v>12258</v>
      </c>
      <c r="P477" t="s">
        <v>3731</v>
      </c>
      <c r="Q477" t="s">
        <v>3732</v>
      </c>
      <c r="R477" t="str">
        <f>IF(AND(Table1_2[[#This Row],[ratingcount]]&lt;1095,Table1_2[[#This Row],[Rating]]&gt;4.5),"1","0")</f>
        <v>0</v>
      </c>
      <c r="S477" t="str">
        <f>IF(AND(Table1_2[[#This Row],[ratingcount]]&gt;15995,Table1_2[[#This Row],[Rating]]&lt;3.8),"1","0")</f>
        <v>0</v>
      </c>
      <c r="T477" s="5">
        <f>IF(Table1_2[[#This Row],[discount_percentage]]&gt;0,Table1_2[[#This Row],[Rating]]/Table1_2[[#This Row],[discount_percentage]],"")</f>
        <v>5.1851851851851851</v>
      </c>
      <c r="U477" s="5">
        <f>IF(Table1_2[[#This Row],[discount_percentage]],Table1_2[[#This Row],[Rating]]/Table1_2[[#This Row],[discount_percentage]],"0")</f>
        <v>5.1851851851851851</v>
      </c>
    </row>
    <row r="478" spans="1:21" x14ac:dyDescent="0.45">
      <c r="A478" t="s">
        <v>11843</v>
      </c>
      <c r="B478" t="s">
        <v>11844</v>
      </c>
      <c r="C478" t="s">
        <v>12321</v>
      </c>
      <c r="D478" t="s">
        <v>12465</v>
      </c>
      <c r="E478">
        <v>2199</v>
      </c>
      <c r="F478">
        <v>3045</v>
      </c>
      <c r="G478" s="2">
        <v>0.28000000000000003</v>
      </c>
      <c r="H478">
        <v>4.2</v>
      </c>
      <c r="I478">
        <v>2686</v>
      </c>
      <c r="J478" t="s">
        <v>11845</v>
      </c>
      <c r="K478" t="s">
        <v>11846</v>
      </c>
      <c r="L478" t="s">
        <v>11847</v>
      </c>
      <c r="M478" t="s">
        <v>11848</v>
      </c>
      <c r="N478" t="s">
        <v>11849</v>
      </c>
      <c r="O478" t="s">
        <v>11850</v>
      </c>
      <c r="P478" t="s">
        <v>11851</v>
      </c>
      <c r="Q478" t="s">
        <v>11852</v>
      </c>
      <c r="R478" t="str">
        <f>IF(AND(Table1_2[[#This Row],[ratingcount]]&lt;1095,Table1_2[[#This Row],[Rating]]&gt;4.5),"1","0")</f>
        <v>0</v>
      </c>
      <c r="S478" t="str">
        <f>IF(AND(Table1_2[[#This Row],[ratingcount]]&gt;15995,Table1_2[[#This Row],[Rating]]&lt;3.8),"1","0")</f>
        <v>0</v>
      </c>
      <c r="T478" s="5">
        <f>IF(Table1_2[[#This Row],[discount_percentage]]&gt;0,Table1_2[[#This Row],[Rating]]/Table1_2[[#This Row],[discount_percentage]],"")</f>
        <v>15</v>
      </c>
      <c r="U478" s="5">
        <f>IF(Table1_2[[#This Row],[discount_percentage]],Table1_2[[#This Row],[Rating]]/Table1_2[[#This Row],[discount_percentage]],"0")</f>
        <v>15</v>
      </c>
    </row>
    <row r="479" spans="1:21" x14ac:dyDescent="0.45">
      <c r="A479" t="s">
        <v>618</v>
      </c>
      <c r="B479" t="s">
        <v>619</v>
      </c>
      <c r="C479" t="s">
        <v>12076</v>
      </c>
      <c r="D479" t="s">
        <v>12077</v>
      </c>
      <c r="E479">
        <v>1599</v>
      </c>
      <c r="F479">
        <v>2999</v>
      </c>
      <c r="G479" s="2">
        <v>0.47</v>
      </c>
      <c r="H479">
        <v>4.2</v>
      </c>
      <c r="I479">
        <v>2727</v>
      </c>
      <c r="J479" t="s">
        <v>620</v>
      </c>
      <c r="K479" t="s">
        <v>621</v>
      </c>
      <c r="L479" t="s">
        <v>622</v>
      </c>
      <c r="M479" t="s">
        <v>623</v>
      </c>
      <c r="N479" t="s">
        <v>624</v>
      </c>
      <c r="O479" t="s">
        <v>625</v>
      </c>
      <c r="P479" t="s">
        <v>626</v>
      </c>
      <c r="Q479" t="s">
        <v>627</v>
      </c>
      <c r="R479" t="str">
        <f>IF(AND(Table1_2[[#This Row],[ratingcount]]&lt;1095,Table1_2[[#This Row],[Rating]]&gt;4.5),"1","0")</f>
        <v>0</v>
      </c>
      <c r="S479" t="str">
        <f>IF(AND(Table1_2[[#This Row],[ratingcount]]&gt;15995,Table1_2[[#This Row],[Rating]]&lt;3.8),"1","0")</f>
        <v>0</v>
      </c>
      <c r="T479" s="5">
        <f>IF(Table1_2[[#This Row],[discount_percentage]]&gt;0,Table1_2[[#This Row],[Rating]]/Table1_2[[#This Row],[discount_percentage]],"")</f>
        <v>8.9361702127659584</v>
      </c>
      <c r="U479" s="5">
        <f>IF(Table1_2[[#This Row],[discount_percentage]],Table1_2[[#This Row],[Rating]]/Table1_2[[#This Row],[discount_percentage]],"0")</f>
        <v>8.9361702127659584</v>
      </c>
    </row>
    <row r="480" spans="1:21" x14ac:dyDescent="0.45">
      <c r="A480" t="s">
        <v>9490</v>
      </c>
      <c r="B480" t="s">
        <v>9491</v>
      </c>
      <c r="C480" t="s">
        <v>12321</v>
      </c>
      <c r="D480" t="s">
        <v>12483</v>
      </c>
      <c r="E480">
        <v>189</v>
      </c>
      <c r="F480">
        <v>299</v>
      </c>
      <c r="G480" s="2">
        <v>0.37</v>
      </c>
      <c r="H480">
        <v>4.2</v>
      </c>
      <c r="I480">
        <v>2737</v>
      </c>
      <c r="J480" t="s">
        <v>9492</v>
      </c>
      <c r="K480" t="s">
        <v>9493</v>
      </c>
      <c r="L480" t="s">
        <v>9494</v>
      </c>
      <c r="M480" t="s">
        <v>9495</v>
      </c>
      <c r="N480" t="s">
        <v>12547</v>
      </c>
      <c r="O480" t="s">
        <v>12548</v>
      </c>
      <c r="P480" t="s">
        <v>9496</v>
      </c>
      <c r="Q480" t="s">
        <v>9497</v>
      </c>
      <c r="R480" t="str">
        <f>IF(AND(Table1_2[[#This Row],[ratingcount]]&lt;1095,Table1_2[[#This Row],[Rating]]&gt;4.5),"1","0")</f>
        <v>0</v>
      </c>
      <c r="S480" t="str">
        <f>IF(AND(Table1_2[[#This Row],[ratingcount]]&gt;15995,Table1_2[[#This Row],[Rating]]&lt;3.8),"1","0")</f>
        <v>0</v>
      </c>
      <c r="T480" s="5">
        <f>IF(Table1_2[[#This Row],[discount_percentage]]&gt;0,Table1_2[[#This Row],[Rating]]/Table1_2[[#This Row],[discount_percentage]],"")</f>
        <v>11.351351351351353</v>
      </c>
      <c r="U480" s="5">
        <f>IF(Table1_2[[#This Row],[discount_percentage]],Table1_2[[#This Row],[Rating]]/Table1_2[[#This Row],[discount_percentage]],"0")</f>
        <v>11.351351351351353</v>
      </c>
    </row>
    <row r="481" spans="1:21" x14ac:dyDescent="0.45">
      <c r="A481" t="s">
        <v>7248</v>
      </c>
      <c r="B481" t="s">
        <v>7249</v>
      </c>
      <c r="C481" t="s">
        <v>12068</v>
      </c>
      <c r="D481" t="s">
        <v>12069</v>
      </c>
      <c r="E481">
        <v>299</v>
      </c>
      <c r="F481">
        <v>1499</v>
      </c>
      <c r="G481" s="2">
        <v>0.8</v>
      </c>
      <c r="H481">
        <v>4.2</v>
      </c>
      <c r="I481">
        <v>2868</v>
      </c>
      <c r="J481" t="s">
        <v>7250</v>
      </c>
      <c r="K481" t="s">
        <v>7251</v>
      </c>
      <c r="L481" t="s">
        <v>7252</v>
      </c>
      <c r="M481" t="s">
        <v>7253</v>
      </c>
      <c r="N481" t="s">
        <v>7254</v>
      </c>
      <c r="O481" t="s">
        <v>7255</v>
      </c>
      <c r="P481" t="s">
        <v>7256</v>
      </c>
      <c r="Q481" t="s">
        <v>7257</v>
      </c>
      <c r="R481" t="str">
        <f>IF(AND(Table1_2[[#This Row],[ratingcount]]&lt;1095,Table1_2[[#This Row],[Rating]]&gt;4.5),"1","0")</f>
        <v>0</v>
      </c>
      <c r="S481" t="str">
        <f>IF(AND(Table1_2[[#This Row],[ratingcount]]&gt;15995,Table1_2[[#This Row],[Rating]]&lt;3.8),"1","0")</f>
        <v>0</v>
      </c>
      <c r="T481" s="5">
        <f>IF(Table1_2[[#This Row],[discount_percentage]]&gt;0,Table1_2[[#This Row],[Rating]]/Table1_2[[#This Row],[discount_percentage]],"")</f>
        <v>5.25</v>
      </c>
      <c r="U481" s="5">
        <f>IF(Table1_2[[#This Row],[discount_percentage]],Table1_2[[#This Row],[Rating]]/Table1_2[[#This Row],[discount_percentage]],"0")</f>
        <v>5.25</v>
      </c>
    </row>
    <row r="482" spans="1:21" x14ac:dyDescent="0.45">
      <c r="A482" t="s">
        <v>8238</v>
      </c>
      <c r="B482" t="s">
        <v>8239</v>
      </c>
      <c r="C482" t="s">
        <v>12321</v>
      </c>
      <c r="D482" t="s">
        <v>12464</v>
      </c>
      <c r="E482">
        <v>1260</v>
      </c>
      <c r="F482">
        <v>1699</v>
      </c>
      <c r="G482" s="2">
        <v>0.26</v>
      </c>
      <c r="H482">
        <v>4.2</v>
      </c>
      <c r="I482">
        <v>2891</v>
      </c>
      <c r="J482" t="s">
        <v>8240</v>
      </c>
      <c r="K482" t="s">
        <v>8241</v>
      </c>
      <c r="L482" t="s">
        <v>8242</v>
      </c>
      <c r="M482" t="s">
        <v>8243</v>
      </c>
      <c r="N482" t="s">
        <v>12488</v>
      </c>
      <c r="O482" t="s">
        <v>8244</v>
      </c>
      <c r="P482" t="s">
        <v>8245</v>
      </c>
      <c r="Q482" t="s">
        <v>8246</v>
      </c>
      <c r="R482" t="str">
        <f>IF(AND(Table1_2[[#This Row],[ratingcount]]&lt;1095,Table1_2[[#This Row],[Rating]]&gt;4.5),"1","0")</f>
        <v>0</v>
      </c>
      <c r="S482" t="str">
        <f>IF(AND(Table1_2[[#This Row],[ratingcount]]&gt;15995,Table1_2[[#This Row],[Rating]]&lt;3.8),"1","0")</f>
        <v>0</v>
      </c>
      <c r="T482" s="5">
        <f>IF(Table1_2[[#This Row],[discount_percentage]]&gt;0,Table1_2[[#This Row],[Rating]]/Table1_2[[#This Row],[discount_percentage]],"")</f>
        <v>16.153846153846153</v>
      </c>
      <c r="U482" s="5">
        <f>IF(Table1_2[[#This Row],[discount_percentage]],Table1_2[[#This Row],[Rating]]/Table1_2[[#This Row],[discount_percentage]],"0")</f>
        <v>16.153846153846153</v>
      </c>
    </row>
    <row r="483" spans="1:21" x14ac:dyDescent="0.45">
      <c r="A483" t="s">
        <v>7653</v>
      </c>
      <c r="B483" t="s">
        <v>7654</v>
      </c>
      <c r="C483" t="s">
        <v>12076</v>
      </c>
      <c r="D483" t="s">
        <v>12127</v>
      </c>
      <c r="E483">
        <v>1199</v>
      </c>
      <c r="F483">
        <v>3990</v>
      </c>
      <c r="G483" s="2">
        <v>0.7</v>
      </c>
      <c r="H483">
        <v>4.2</v>
      </c>
      <c r="I483">
        <v>2908</v>
      </c>
      <c r="J483" t="s">
        <v>7655</v>
      </c>
      <c r="K483" t="s">
        <v>7656</v>
      </c>
      <c r="L483" t="s">
        <v>7657</v>
      </c>
      <c r="M483" t="s">
        <v>7658</v>
      </c>
      <c r="N483" t="s">
        <v>7659</v>
      </c>
      <c r="O483" t="s">
        <v>7660</v>
      </c>
      <c r="P483" t="s">
        <v>7661</v>
      </c>
      <c r="Q483" t="s">
        <v>7662</v>
      </c>
      <c r="R483" t="str">
        <f>IF(AND(Table1_2[[#This Row],[ratingcount]]&lt;1095,Table1_2[[#This Row],[Rating]]&gt;4.5),"1","0")</f>
        <v>0</v>
      </c>
      <c r="S483" t="str">
        <f>IF(AND(Table1_2[[#This Row],[ratingcount]]&gt;15995,Table1_2[[#This Row],[Rating]]&lt;3.8),"1","0")</f>
        <v>0</v>
      </c>
      <c r="T483" s="5">
        <f>IF(Table1_2[[#This Row],[discount_percentage]]&gt;0,Table1_2[[#This Row],[Rating]]/Table1_2[[#This Row],[discount_percentage]],"")</f>
        <v>6.0000000000000009</v>
      </c>
      <c r="U483" s="5">
        <f>IF(Table1_2[[#This Row],[discount_percentage]],Table1_2[[#This Row],[Rating]]/Table1_2[[#This Row],[discount_percentage]],"0")</f>
        <v>6.0000000000000009</v>
      </c>
    </row>
    <row r="484" spans="1:21" x14ac:dyDescent="0.45">
      <c r="A484" t="s">
        <v>2727</v>
      </c>
      <c r="B484" t="s">
        <v>2728</v>
      </c>
      <c r="C484" t="s">
        <v>12076</v>
      </c>
      <c r="D484" t="s">
        <v>12077</v>
      </c>
      <c r="E484">
        <v>24990</v>
      </c>
      <c r="F484">
        <v>51990</v>
      </c>
      <c r="G484" s="2">
        <v>0.52</v>
      </c>
      <c r="H484">
        <v>4.2</v>
      </c>
      <c r="I484">
        <v>2951</v>
      </c>
      <c r="J484" t="s">
        <v>2729</v>
      </c>
      <c r="K484" t="s">
        <v>2730</v>
      </c>
      <c r="L484" t="s">
        <v>2731</v>
      </c>
      <c r="M484" t="s">
        <v>2732</v>
      </c>
      <c r="N484" t="s">
        <v>2733</v>
      </c>
      <c r="O484" t="s">
        <v>12190</v>
      </c>
      <c r="P484" t="s">
        <v>2734</v>
      </c>
      <c r="Q484" t="s">
        <v>2735</v>
      </c>
      <c r="R484" t="str">
        <f>IF(AND(Table1_2[[#This Row],[ratingcount]]&lt;1095,Table1_2[[#This Row],[Rating]]&gt;4.5),"1","0")</f>
        <v>0</v>
      </c>
      <c r="S484" t="str">
        <f>IF(AND(Table1_2[[#This Row],[ratingcount]]&gt;15995,Table1_2[[#This Row],[Rating]]&lt;3.8),"1","0")</f>
        <v>0</v>
      </c>
      <c r="T484" s="5">
        <f>IF(Table1_2[[#This Row],[discount_percentage]]&gt;0,Table1_2[[#This Row],[Rating]]/Table1_2[[#This Row],[discount_percentage]],"")</f>
        <v>8.0769230769230766</v>
      </c>
      <c r="U484" s="5">
        <f>IF(Table1_2[[#This Row],[discount_percentage]],Table1_2[[#This Row],[Rating]]/Table1_2[[#This Row],[discount_percentage]],"0")</f>
        <v>8.0769230769230766</v>
      </c>
    </row>
    <row r="485" spans="1:21" x14ac:dyDescent="0.45">
      <c r="A485" t="s">
        <v>10450</v>
      </c>
      <c r="B485" t="s">
        <v>10451</v>
      </c>
      <c r="C485" t="s">
        <v>12321</v>
      </c>
      <c r="D485" t="s">
        <v>12464</v>
      </c>
      <c r="E485">
        <v>8886</v>
      </c>
      <c r="F485">
        <v>11850</v>
      </c>
      <c r="G485" s="2">
        <v>0.25</v>
      </c>
      <c r="H485">
        <v>4.2</v>
      </c>
      <c r="I485">
        <v>3065</v>
      </c>
      <c r="J485" t="s">
        <v>10452</v>
      </c>
      <c r="K485" t="s">
        <v>10453</v>
      </c>
      <c r="L485" t="s">
        <v>10454</v>
      </c>
      <c r="M485" t="s">
        <v>10455</v>
      </c>
      <c r="N485" t="s">
        <v>10456</v>
      </c>
      <c r="O485" t="s">
        <v>12588</v>
      </c>
      <c r="P485" t="s">
        <v>10457</v>
      </c>
      <c r="Q485" t="s">
        <v>10458</v>
      </c>
      <c r="R485" t="str">
        <f>IF(AND(Table1_2[[#This Row],[ratingcount]]&lt;1095,Table1_2[[#This Row],[Rating]]&gt;4.5),"1","0")</f>
        <v>0</v>
      </c>
      <c r="S485" t="str">
        <f>IF(AND(Table1_2[[#This Row],[ratingcount]]&gt;15995,Table1_2[[#This Row],[Rating]]&lt;3.8),"1","0")</f>
        <v>0</v>
      </c>
      <c r="T485" s="5">
        <f>IF(Table1_2[[#This Row],[discount_percentage]]&gt;0,Table1_2[[#This Row],[Rating]]/Table1_2[[#This Row],[discount_percentage]],"")</f>
        <v>16.8</v>
      </c>
      <c r="U485" s="5">
        <f>IF(Table1_2[[#This Row],[discount_percentage]],Table1_2[[#This Row],[Rating]]/Table1_2[[#This Row],[discount_percentage]],"0")</f>
        <v>16.8</v>
      </c>
    </row>
    <row r="486" spans="1:21" x14ac:dyDescent="0.45">
      <c r="A486" t="s">
        <v>9267</v>
      </c>
      <c r="B486" t="s">
        <v>9268</v>
      </c>
      <c r="C486" t="s">
        <v>12321</v>
      </c>
      <c r="D486" t="s">
        <v>12464</v>
      </c>
      <c r="E486">
        <v>698</v>
      </c>
      <c r="F486">
        <v>699</v>
      </c>
      <c r="G486" s="2">
        <v>0</v>
      </c>
      <c r="H486">
        <v>4.2</v>
      </c>
      <c r="I486">
        <v>3160</v>
      </c>
      <c r="J486" t="s">
        <v>9269</v>
      </c>
      <c r="K486" t="s">
        <v>9270</v>
      </c>
      <c r="L486" t="s">
        <v>9271</v>
      </c>
      <c r="M486" t="s">
        <v>9272</v>
      </c>
      <c r="N486" t="s">
        <v>12540</v>
      </c>
      <c r="O486" t="s">
        <v>12541</v>
      </c>
      <c r="P486" t="s">
        <v>9273</v>
      </c>
      <c r="Q486" t="s">
        <v>9274</v>
      </c>
      <c r="R486" t="str">
        <f>IF(AND(Table1_2[[#This Row],[ratingcount]]&lt;1095,Table1_2[[#This Row],[Rating]]&gt;4.5),"1","0")</f>
        <v>0</v>
      </c>
      <c r="S486" t="str">
        <f>IF(AND(Table1_2[[#This Row],[ratingcount]]&gt;15995,Table1_2[[#This Row],[Rating]]&lt;3.8),"1","0")</f>
        <v>0</v>
      </c>
      <c r="T486" s="5" t="str">
        <f>IF(Table1_2[[#This Row],[discount_percentage]]&gt;0,Table1_2[[#This Row],[Rating]]/Table1_2[[#This Row],[discount_percentage]],"")</f>
        <v/>
      </c>
      <c r="U486" s="5" t="str">
        <f>IF(Table1_2[[#This Row],[discount_percentage]],Table1_2[[#This Row],[Rating]]/Table1_2[[#This Row],[discount_percentage]],"0")</f>
        <v>0</v>
      </c>
    </row>
    <row r="487" spans="1:21" x14ac:dyDescent="0.45">
      <c r="A487" t="s">
        <v>10990</v>
      </c>
      <c r="B487" t="s">
        <v>10991</v>
      </c>
      <c r="C487" t="s">
        <v>12321</v>
      </c>
      <c r="D487" t="s">
        <v>12465</v>
      </c>
      <c r="E487">
        <v>8699</v>
      </c>
      <c r="F487">
        <v>16899</v>
      </c>
      <c r="G487" s="2">
        <v>0.49</v>
      </c>
      <c r="H487">
        <v>4.2</v>
      </c>
      <c r="I487">
        <v>3195</v>
      </c>
      <c r="J487" t="s">
        <v>10992</v>
      </c>
      <c r="K487" t="s">
        <v>10993</v>
      </c>
      <c r="L487" t="s">
        <v>10994</v>
      </c>
      <c r="M487" t="s">
        <v>10995</v>
      </c>
      <c r="N487" t="s">
        <v>10996</v>
      </c>
      <c r="O487" t="s">
        <v>10997</v>
      </c>
      <c r="P487" t="s">
        <v>10998</v>
      </c>
      <c r="Q487" t="s">
        <v>10999</v>
      </c>
      <c r="R487" t="str">
        <f>IF(AND(Table1_2[[#This Row],[ratingcount]]&lt;1095,Table1_2[[#This Row],[Rating]]&gt;4.5),"1","0")</f>
        <v>0</v>
      </c>
      <c r="S487" t="str">
        <f>IF(AND(Table1_2[[#This Row],[ratingcount]]&gt;15995,Table1_2[[#This Row],[Rating]]&lt;3.8),"1","0")</f>
        <v>0</v>
      </c>
      <c r="T487" s="5">
        <f>IF(Table1_2[[#This Row],[discount_percentage]]&gt;0,Table1_2[[#This Row],[Rating]]/Table1_2[[#This Row],[discount_percentage]],"")</f>
        <v>8.5714285714285712</v>
      </c>
      <c r="U487" s="5">
        <f>IF(Table1_2[[#This Row],[discount_percentage]],Table1_2[[#This Row],[Rating]]/Table1_2[[#This Row],[discount_percentage]],"0")</f>
        <v>8.5714285714285712</v>
      </c>
    </row>
    <row r="488" spans="1:21" x14ac:dyDescent="0.45">
      <c r="A488" t="s">
        <v>5663</v>
      </c>
      <c r="B488" t="s">
        <v>5664</v>
      </c>
      <c r="C488" t="s">
        <v>12068</v>
      </c>
      <c r="D488" t="s">
        <v>12069</v>
      </c>
      <c r="E488">
        <v>570</v>
      </c>
      <c r="F488">
        <v>999</v>
      </c>
      <c r="G488" s="2">
        <v>0.43</v>
      </c>
      <c r="H488">
        <v>4.2</v>
      </c>
      <c r="I488">
        <v>3201</v>
      </c>
      <c r="J488" t="s">
        <v>5665</v>
      </c>
      <c r="K488" t="s">
        <v>5666</v>
      </c>
      <c r="L488" t="s">
        <v>5667</v>
      </c>
      <c r="M488" t="s">
        <v>5668</v>
      </c>
      <c r="N488" t="s">
        <v>5669</v>
      </c>
      <c r="O488" t="s">
        <v>5670</v>
      </c>
      <c r="P488" t="s">
        <v>5671</v>
      </c>
      <c r="Q488" t="s">
        <v>5672</v>
      </c>
      <c r="R488" t="str">
        <f>IF(AND(Table1_2[[#This Row],[ratingcount]]&lt;1095,Table1_2[[#This Row],[Rating]]&gt;4.5),"1","0")</f>
        <v>0</v>
      </c>
      <c r="S488" t="str">
        <f>IF(AND(Table1_2[[#This Row],[ratingcount]]&gt;15995,Table1_2[[#This Row],[Rating]]&lt;3.8),"1","0")</f>
        <v>0</v>
      </c>
      <c r="T488" s="5">
        <f>IF(Table1_2[[#This Row],[discount_percentage]]&gt;0,Table1_2[[#This Row],[Rating]]/Table1_2[[#This Row],[discount_percentage]],"")</f>
        <v>9.7674418604651176</v>
      </c>
      <c r="U488" s="5">
        <f>IF(Table1_2[[#This Row],[discount_percentage]],Table1_2[[#This Row],[Rating]]/Table1_2[[#This Row],[discount_percentage]],"0")</f>
        <v>9.7674418604651176</v>
      </c>
    </row>
    <row r="489" spans="1:21" x14ac:dyDescent="0.45">
      <c r="A489" t="s">
        <v>2304</v>
      </c>
      <c r="B489" t="s">
        <v>2305</v>
      </c>
      <c r="C489" t="s">
        <v>12076</v>
      </c>
      <c r="D489" t="s">
        <v>12077</v>
      </c>
      <c r="E489">
        <v>917</v>
      </c>
      <c r="F489">
        <v>2299</v>
      </c>
      <c r="G489" s="2">
        <v>0.6</v>
      </c>
      <c r="H489">
        <v>4.2</v>
      </c>
      <c r="I489">
        <v>3300</v>
      </c>
      <c r="J489" t="s">
        <v>2306</v>
      </c>
      <c r="K489" t="s">
        <v>2307</v>
      </c>
      <c r="L489" t="s">
        <v>2308</v>
      </c>
      <c r="M489" t="s">
        <v>2309</v>
      </c>
      <c r="N489" t="s">
        <v>2310</v>
      </c>
      <c r="O489" t="s">
        <v>2311</v>
      </c>
      <c r="P489" t="s">
        <v>2312</v>
      </c>
      <c r="Q489" t="s">
        <v>2313</v>
      </c>
      <c r="R489" t="str">
        <f>IF(AND(Table1_2[[#This Row],[ratingcount]]&lt;1095,Table1_2[[#This Row],[Rating]]&gt;4.5),"1","0")</f>
        <v>0</v>
      </c>
      <c r="S489" t="str">
        <f>IF(AND(Table1_2[[#This Row],[ratingcount]]&gt;15995,Table1_2[[#This Row],[Rating]]&lt;3.8),"1","0")</f>
        <v>0</v>
      </c>
      <c r="T489" s="5">
        <f>IF(Table1_2[[#This Row],[discount_percentage]]&gt;0,Table1_2[[#This Row],[Rating]]/Table1_2[[#This Row],[discount_percentage]],"")</f>
        <v>7.0000000000000009</v>
      </c>
      <c r="U489" s="5">
        <f>IF(Table1_2[[#This Row],[discount_percentage]],Table1_2[[#This Row],[Rating]]/Table1_2[[#This Row],[discount_percentage]],"0")</f>
        <v>7.0000000000000009</v>
      </c>
    </row>
    <row r="490" spans="1:21" x14ac:dyDescent="0.45">
      <c r="A490" t="s">
        <v>3920</v>
      </c>
      <c r="B490" t="s">
        <v>3921</v>
      </c>
      <c r="C490" t="s">
        <v>12076</v>
      </c>
      <c r="D490" t="s">
        <v>12206</v>
      </c>
      <c r="E490">
        <v>329</v>
      </c>
      <c r="F490">
        <v>999</v>
      </c>
      <c r="G490" s="2">
        <v>0.67</v>
      </c>
      <c r="H490">
        <v>4.2</v>
      </c>
      <c r="I490">
        <v>3492</v>
      </c>
      <c r="J490" t="s">
        <v>3922</v>
      </c>
      <c r="K490" t="s">
        <v>3923</v>
      </c>
      <c r="L490" t="s">
        <v>3924</v>
      </c>
      <c r="M490" t="s">
        <v>3925</v>
      </c>
      <c r="N490" t="s">
        <v>3926</v>
      </c>
      <c r="O490" t="s">
        <v>12267</v>
      </c>
      <c r="P490" t="s">
        <v>3927</v>
      </c>
      <c r="Q490" t="s">
        <v>3928</v>
      </c>
      <c r="R490" t="str">
        <f>IF(AND(Table1_2[[#This Row],[ratingcount]]&lt;1095,Table1_2[[#This Row],[Rating]]&gt;4.5),"1","0")</f>
        <v>0</v>
      </c>
      <c r="S490" t="str">
        <f>IF(AND(Table1_2[[#This Row],[ratingcount]]&gt;15995,Table1_2[[#This Row],[Rating]]&lt;3.8),"1","0")</f>
        <v>0</v>
      </c>
      <c r="T490" s="5">
        <f>IF(Table1_2[[#This Row],[discount_percentage]]&gt;0,Table1_2[[#This Row],[Rating]]/Table1_2[[#This Row],[discount_percentage]],"")</f>
        <v>6.2686567164179108</v>
      </c>
      <c r="U490" s="5">
        <f>IF(Table1_2[[#This Row],[discount_percentage]],Table1_2[[#This Row],[Rating]]/Table1_2[[#This Row],[discount_percentage]],"0")</f>
        <v>6.2686567164179108</v>
      </c>
    </row>
    <row r="491" spans="1:21" x14ac:dyDescent="0.45">
      <c r="A491" t="s">
        <v>11545</v>
      </c>
      <c r="B491" t="s">
        <v>11546</v>
      </c>
      <c r="C491" t="s">
        <v>12321</v>
      </c>
      <c r="D491" t="s">
        <v>12464</v>
      </c>
      <c r="E491">
        <v>379</v>
      </c>
      <c r="F491">
        <v>389</v>
      </c>
      <c r="G491" s="2">
        <v>0.03</v>
      </c>
      <c r="H491">
        <v>4.2</v>
      </c>
      <c r="I491">
        <v>3739</v>
      </c>
      <c r="J491" t="s">
        <v>11547</v>
      </c>
      <c r="K491" t="s">
        <v>11548</v>
      </c>
      <c r="L491" t="s">
        <v>11549</v>
      </c>
      <c r="M491" t="s">
        <v>11550</v>
      </c>
      <c r="N491" t="s">
        <v>11551</v>
      </c>
      <c r="O491" t="s">
        <v>11552</v>
      </c>
      <c r="P491" t="s">
        <v>11553</v>
      </c>
      <c r="Q491" t="s">
        <v>11554</v>
      </c>
      <c r="R491" t="str">
        <f>IF(AND(Table1_2[[#This Row],[ratingcount]]&lt;1095,Table1_2[[#This Row],[Rating]]&gt;4.5),"1","0")</f>
        <v>0</v>
      </c>
      <c r="S491" t="str">
        <f>IF(AND(Table1_2[[#This Row],[ratingcount]]&gt;15995,Table1_2[[#This Row],[Rating]]&lt;3.8),"1","0")</f>
        <v>0</v>
      </c>
      <c r="T491" s="5">
        <f>IF(Table1_2[[#This Row],[discount_percentage]]&gt;0,Table1_2[[#This Row],[Rating]]/Table1_2[[#This Row],[discount_percentage]],"")</f>
        <v>140</v>
      </c>
      <c r="U491" s="5">
        <f>IF(Table1_2[[#This Row],[discount_percentage]],Table1_2[[#This Row],[Rating]]/Table1_2[[#This Row],[discount_percentage]],"0")</f>
        <v>140</v>
      </c>
    </row>
    <row r="492" spans="1:21" x14ac:dyDescent="0.45">
      <c r="A492" t="s">
        <v>10748</v>
      </c>
      <c r="B492" t="s">
        <v>10749</v>
      </c>
      <c r="C492" t="s">
        <v>12321</v>
      </c>
      <c r="D492" t="s">
        <v>12464</v>
      </c>
      <c r="E492">
        <v>2976</v>
      </c>
      <c r="F492">
        <v>3945</v>
      </c>
      <c r="G492" s="2">
        <v>0.25</v>
      </c>
      <c r="H492">
        <v>4.2</v>
      </c>
      <c r="I492">
        <v>3740</v>
      </c>
      <c r="J492" t="s">
        <v>10750</v>
      </c>
      <c r="K492" t="s">
        <v>10751</v>
      </c>
      <c r="L492" t="s">
        <v>10752</v>
      </c>
      <c r="M492" t="s">
        <v>10753</v>
      </c>
      <c r="N492" t="s">
        <v>10754</v>
      </c>
      <c r="O492" t="s">
        <v>10755</v>
      </c>
      <c r="P492" t="s">
        <v>10756</v>
      </c>
      <c r="Q492" t="s">
        <v>10757</v>
      </c>
      <c r="R492" t="str">
        <f>IF(AND(Table1_2[[#This Row],[ratingcount]]&lt;1095,Table1_2[[#This Row],[Rating]]&gt;4.5),"1","0")</f>
        <v>0</v>
      </c>
      <c r="S492" t="str">
        <f>IF(AND(Table1_2[[#This Row],[ratingcount]]&gt;15995,Table1_2[[#This Row],[Rating]]&lt;3.8),"1","0")</f>
        <v>0</v>
      </c>
      <c r="T492" s="5">
        <f>IF(Table1_2[[#This Row],[discount_percentage]]&gt;0,Table1_2[[#This Row],[Rating]]/Table1_2[[#This Row],[discount_percentage]],"")</f>
        <v>16.8</v>
      </c>
      <c r="U492" s="5">
        <f>IF(Table1_2[[#This Row],[discount_percentage]],Table1_2[[#This Row],[Rating]]/Table1_2[[#This Row],[discount_percentage]],"0")</f>
        <v>16.8</v>
      </c>
    </row>
    <row r="493" spans="1:21" x14ac:dyDescent="0.45">
      <c r="A493" t="s">
        <v>9285</v>
      </c>
      <c r="B493" t="s">
        <v>9286</v>
      </c>
      <c r="C493" t="s">
        <v>12321</v>
      </c>
      <c r="D493" t="s">
        <v>12483</v>
      </c>
      <c r="E493">
        <v>320</v>
      </c>
      <c r="F493">
        <v>799</v>
      </c>
      <c r="G493" s="2">
        <v>0.6</v>
      </c>
      <c r="H493">
        <v>4.2</v>
      </c>
      <c r="I493">
        <v>3846</v>
      </c>
      <c r="J493" t="s">
        <v>9287</v>
      </c>
      <c r="K493" t="s">
        <v>9288</v>
      </c>
      <c r="L493" t="s">
        <v>9289</v>
      </c>
      <c r="M493" t="s">
        <v>9290</v>
      </c>
      <c r="N493" t="s">
        <v>9291</v>
      </c>
      <c r="O493" t="s">
        <v>9292</v>
      </c>
      <c r="P493" t="s">
        <v>9293</v>
      </c>
      <c r="Q493" t="s">
        <v>9294</v>
      </c>
      <c r="R493" t="str">
        <f>IF(AND(Table1_2[[#This Row],[ratingcount]]&lt;1095,Table1_2[[#This Row],[Rating]]&gt;4.5),"1","0")</f>
        <v>0</v>
      </c>
      <c r="S493" t="str">
        <f>IF(AND(Table1_2[[#This Row],[ratingcount]]&gt;15995,Table1_2[[#This Row],[Rating]]&lt;3.8),"1","0")</f>
        <v>0</v>
      </c>
      <c r="T493" s="5">
        <f>IF(Table1_2[[#This Row],[discount_percentage]]&gt;0,Table1_2[[#This Row],[Rating]]/Table1_2[[#This Row],[discount_percentage]],"")</f>
        <v>7.0000000000000009</v>
      </c>
      <c r="U493" s="5">
        <f>IF(Table1_2[[#This Row],[discount_percentage]],Table1_2[[#This Row],[Rating]]/Table1_2[[#This Row],[discount_percentage]],"0")</f>
        <v>7.0000000000000009</v>
      </c>
    </row>
    <row r="494" spans="1:21" x14ac:dyDescent="0.45">
      <c r="A494" t="s">
        <v>11496</v>
      </c>
      <c r="B494" t="s">
        <v>11497</v>
      </c>
      <c r="C494" t="s">
        <v>12321</v>
      </c>
      <c r="D494" t="s">
        <v>12464</v>
      </c>
      <c r="E494">
        <v>1199</v>
      </c>
      <c r="F494">
        <v>1899</v>
      </c>
      <c r="G494" s="2">
        <v>0.37</v>
      </c>
      <c r="H494">
        <v>4.2</v>
      </c>
      <c r="I494">
        <v>3858</v>
      </c>
      <c r="J494" t="s">
        <v>11498</v>
      </c>
      <c r="K494" t="s">
        <v>11499</v>
      </c>
      <c r="L494" t="s">
        <v>11500</v>
      </c>
      <c r="M494" t="s">
        <v>11501</v>
      </c>
      <c r="N494" t="s">
        <v>11502</v>
      </c>
      <c r="O494" t="s">
        <v>11503</v>
      </c>
      <c r="P494" t="s">
        <v>11504</v>
      </c>
      <c r="Q494" t="s">
        <v>11505</v>
      </c>
      <c r="R494" t="str">
        <f>IF(AND(Table1_2[[#This Row],[ratingcount]]&lt;1095,Table1_2[[#This Row],[Rating]]&gt;4.5),"1","0")</f>
        <v>0</v>
      </c>
      <c r="S494" t="str">
        <f>IF(AND(Table1_2[[#This Row],[ratingcount]]&gt;15995,Table1_2[[#This Row],[Rating]]&lt;3.8),"1","0")</f>
        <v>0</v>
      </c>
      <c r="T494" s="5">
        <f>IF(Table1_2[[#This Row],[discount_percentage]]&gt;0,Table1_2[[#This Row],[Rating]]/Table1_2[[#This Row],[discount_percentage]],"")</f>
        <v>11.351351351351353</v>
      </c>
      <c r="U494" s="5">
        <f>IF(Table1_2[[#This Row],[discount_percentage]],Table1_2[[#This Row],[Rating]]/Table1_2[[#This Row],[discount_percentage]],"0")</f>
        <v>11.351351351351353</v>
      </c>
    </row>
    <row r="495" spans="1:21" x14ac:dyDescent="0.45">
      <c r="A495" t="s">
        <v>488</v>
      </c>
      <c r="B495" t="s">
        <v>489</v>
      </c>
      <c r="C495" t="s">
        <v>12076</v>
      </c>
      <c r="D495" t="s">
        <v>12077</v>
      </c>
      <c r="E495">
        <v>6999</v>
      </c>
      <c r="F495">
        <v>12999</v>
      </c>
      <c r="G495" s="2">
        <v>0.46</v>
      </c>
      <c r="H495">
        <v>4.2</v>
      </c>
      <c r="I495">
        <v>4003</v>
      </c>
      <c r="J495" t="s">
        <v>490</v>
      </c>
      <c r="K495" t="s">
        <v>491</v>
      </c>
      <c r="L495" t="s">
        <v>492</v>
      </c>
      <c r="M495" t="s">
        <v>493</v>
      </c>
      <c r="N495" t="s">
        <v>494</v>
      </c>
      <c r="O495" t="s">
        <v>12089</v>
      </c>
      <c r="P495" t="s">
        <v>495</v>
      </c>
      <c r="Q495" t="s">
        <v>496</v>
      </c>
      <c r="R495" t="str">
        <f>IF(AND(Table1_2[[#This Row],[ratingcount]]&lt;1095,Table1_2[[#This Row],[Rating]]&gt;4.5),"1","0")</f>
        <v>0</v>
      </c>
      <c r="S495" t="str">
        <f>IF(AND(Table1_2[[#This Row],[ratingcount]]&gt;15995,Table1_2[[#This Row],[Rating]]&lt;3.8),"1","0")</f>
        <v>0</v>
      </c>
      <c r="T495" s="5">
        <f>IF(Table1_2[[#This Row],[discount_percentage]]&gt;0,Table1_2[[#This Row],[Rating]]/Table1_2[[#This Row],[discount_percentage]],"")</f>
        <v>9.1304347826086953</v>
      </c>
      <c r="U495" s="5">
        <f>IF(Table1_2[[#This Row],[discount_percentage]],Table1_2[[#This Row],[Rating]]/Table1_2[[#This Row],[discount_percentage]],"0")</f>
        <v>9.1304347826086953</v>
      </c>
    </row>
    <row r="496" spans="1:21" x14ac:dyDescent="0.45">
      <c r="A496" t="s">
        <v>1603</v>
      </c>
      <c r="B496" t="s">
        <v>1604</v>
      </c>
      <c r="C496" t="s">
        <v>12076</v>
      </c>
      <c r="D496" t="s">
        <v>12077</v>
      </c>
      <c r="E496">
        <v>5699</v>
      </c>
      <c r="F496">
        <v>11000</v>
      </c>
      <c r="G496" s="2">
        <v>0.48</v>
      </c>
      <c r="H496">
        <v>4.2</v>
      </c>
      <c r="I496">
        <v>4003</v>
      </c>
      <c r="J496" t="s">
        <v>1605</v>
      </c>
      <c r="K496" t="s">
        <v>491</v>
      </c>
      <c r="L496" t="s">
        <v>492</v>
      </c>
      <c r="M496" t="s">
        <v>493</v>
      </c>
      <c r="N496" t="s">
        <v>494</v>
      </c>
      <c r="O496" t="s">
        <v>12143</v>
      </c>
      <c r="P496" t="s">
        <v>1606</v>
      </c>
      <c r="Q496" t="s">
        <v>1607</v>
      </c>
      <c r="R496" t="str">
        <f>IF(AND(Table1_2[[#This Row],[ratingcount]]&lt;1095,Table1_2[[#This Row],[Rating]]&gt;4.5),"1","0")</f>
        <v>0</v>
      </c>
      <c r="S496" t="str">
        <f>IF(AND(Table1_2[[#This Row],[ratingcount]]&gt;15995,Table1_2[[#This Row],[Rating]]&lt;3.8),"1","0")</f>
        <v>0</v>
      </c>
      <c r="T496" s="5">
        <f>IF(Table1_2[[#This Row],[discount_percentage]]&gt;0,Table1_2[[#This Row],[Rating]]/Table1_2[[#This Row],[discount_percentage]],"")</f>
        <v>8.75</v>
      </c>
      <c r="U496" s="5">
        <f>IF(Table1_2[[#This Row],[discount_percentage]],Table1_2[[#This Row],[Rating]]/Table1_2[[#This Row],[discount_percentage]],"0")</f>
        <v>8.75</v>
      </c>
    </row>
    <row r="497" spans="1:21" x14ac:dyDescent="0.45">
      <c r="A497" t="s">
        <v>7151</v>
      </c>
      <c r="B497" t="s">
        <v>7152</v>
      </c>
      <c r="C497" t="s">
        <v>12068</v>
      </c>
      <c r="D497" t="s">
        <v>12069</v>
      </c>
      <c r="E497">
        <v>379</v>
      </c>
      <c r="F497">
        <v>1499</v>
      </c>
      <c r="G497" s="2">
        <v>0.75</v>
      </c>
      <c r="H497">
        <v>4.2</v>
      </c>
      <c r="I497">
        <v>4149</v>
      </c>
      <c r="J497" t="s">
        <v>7153</v>
      </c>
      <c r="K497" t="s">
        <v>7154</v>
      </c>
      <c r="L497" t="s">
        <v>7155</v>
      </c>
      <c r="M497" t="s">
        <v>7156</v>
      </c>
      <c r="N497" t="s">
        <v>7157</v>
      </c>
      <c r="O497" t="s">
        <v>7158</v>
      </c>
      <c r="P497" t="s">
        <v>7159</v>
      </c>
      <c r="Q497" t="s">
        <v>7160</v>
      </c>
      <c r="R497" t="str">
        <f>IF(AND(Table1_2[[#This Row],[ratingcount]]&lt;1095,Table1_2[[#This Row],[Rating]]&gt;4.5),"1","0")</f>
        <v>0</v>
      </c>
      <c r="S497" t="str">
        <f>IF(AND(Table1_2[[#This Row],[ratingcount]]&gt;15995,Table1_2[[#This Row],[Rating]]&lt;3.8),"1","0")</f>
        <v>0</v>
      </c>
      <c r="T497" s="5">
        <f>IF(Table1_2[[#This Row],[discount_percentage]]&gt;0,Table1_2[[#This Row],[Rating]]/Table1_2[[#This Row],[discount_percentage]],"")</f>
        <v>5.6000000000000005</v>
      </c>
      <c r="U497" s="5">
        <f>IF(Table1_2[[#This Row],[discount_percentage]],Table1_2[[#This Row],[Rating]]/Table1_2[[#This Row],[discount_percentage]],"0")</f>
        <v>5.6000000000000005</v>
      </c>
    </row>
    <row r="498" spans="1:21" x14ac:dyDescent="0.45">
      <c r="A498" t="s">
        <v>11163</v>
      </c>
      <c r="B498" t="s">
        <v>11164</v>
      </c>
      <c r="C498" t="s">
        <v>12321</v>
      </c>
      <c r="D498" t="s">
        <v>12464</v>
      </c>
      <c r="E498">
        <v>849</v>
      </c>
      <c r="F498">
        <v>1190</v>
      </c>
      <c r="G498" s="2">
        <v>0.28999999999999998</v>
      </c>
      <c r="H498">
        <v>4.2</v>
      </c>
      <c r="I498">
        <v>4184</v>
      </c>
      <c r="J498" t="s">
        <v>11165</v>
      </c>
      <c r="K498" t="s">
        <v>11166</v>
      </c>
      <c r="L498" t="s">
        <v>11167</v>
      </c>
      <c r="M498" t="s">
        <v>11168</v>
      </c>
      <c r="N498" t="s">
        <v>12614</v>
      </c>
      <c r="O498" t="s">
        <v>12615</v>
      </c>
      <c r="P498" t="s">
        <v>11169</v>
      </c>
      <c r="Q498" t="s">
        <v>11170</v>
      </c>
      <c r="R498" t="str">
        <f>IF(AND(Table1_2[[#This Row],[ratingcount]]&lt;1095,Table1_2[[#This Row],[Rating]]&gt;4.5),"1","0")</f>
        <v>0</v>
      </c>
      <c r="S498" t="str">
        <f>IF(AND(Table1_2[[#This Row],[ratingcount]]&gt;15995,Table1_2[[#This Row],[Rating]]&lt;3.8),"1","0")</f>
        <v>0</v>
      </c>
      <c r="T498" s="5">
        <f>IF(Table1_2[[#This Row],[discount_percentage]]&gt;0,Table1_2[[#This Row],[Rating]]/Table1_2[[#This Row],[discount_percentage]],"")</f>
        <v>14.482758620689657</v>
      </c>
      <c r="U498" s="5">
        <f>IF(Table1_2[[#This Row],[discount_percentage]],Table1_2[[#This Row],[Rating]]/Table1_2[[#This Row],[discount_percentage]],"0")</f>
        <v>14.482758620689657</v>
      </c>
    </row>
    <row r="499" spans="1:21" x14ac:dyDescent="0.45">
      <c r="A499" t="s">
        <v>8772</v>
      </c>
      <c r="B499" t="s">
        <v>8773</v>
      </c>
      <c r="C499" t="s">
        <v>12321</v>
      </c>
      <c r="D499" t="s">
        <v>12464</v>
      </c>
      <c r="E499">
        <v>1099</v>
      </c>
      <c r="F499">
        <v>1795</v>
      </c>
      <c r="G499" s="2">
        <v>0.39</v>
      </c>
      <c r="H499">
        <v>4.2</v>
      </c>
      <c r="I499">
        <v>4244</v>
      </c>
      <c r="J499" t="s">
        <v>8774</v>
      </c>
      <c r="K499" t="s">
        <v>8775</v>
      </c>
      <c r="L499" t="s">
        <v>8776</v>
      </c>
      <c r="M499" t="s">
        <v>8777</v>
      </c>
      <c r="N499" t="s">
        <v>8778</v>
      </c>
      <c r="O499" t="s">
        <v>8779</v>
      </c>
      <c r="P499" t="s">
        <v>8780</v>
      </c>
      <c r="Q499" t="s">
        <v>8781</v>
      </c>
      <c r="R499" t="str">
        <f>IF(AND(Table1_2[[#This Row],[ratingcount]]&lt;1095,Table1_2[[#This Row],[Rating]]&gt;4.5),"1","0")</f>
        <v>0</v>
      </c>
      <c r="S499" t="str">
        <f>IF(AND(Table1_2[[#This Row],[ratingcount]]&gt;15995,Table1_2[[#This Row],[Rating]]&lt;3.8),"1","0")</f>
        <v>0</v>
      </c>
      <c r="T499" s="5">
        <f>IF(Table1_2[[#This Row],[discount_percentage]]&gt;0,Table1_2[[#This Row],[Rating]]/Table1_2[[#This Row],[discount_percentage]],"")</f>
        <v>10.76923076923077</v>
      </c>
      <c r="U499" s="5">
        <f>IF(Table1_2[[#This Row],[discount_percentage]],Table1_2[[#This Row],[Rating]]/Table1_2[[#This Row],[discount_percentage]],"0")</f>
        <v>10.76923076923077</v>
      </c>
    </row>
    <row r="500" spans="1:21" x14ac:dyDescent="0.45">
      <c r="A500" t="s">
        <v>2166</v>
      </c>
      <c r="B500" t="s">
        <v>2167</v>
      </c>
      <c r="C500" t="s">
        <v>12076</v>
      </c>
      <c r="D500" t="s">
        <v>12077</v>
      </c>
      <c r="E500">
        <v>439</v>
      </c>
      <c r="F500">
        <v>758</v>
      </c>
      <c r="G500" s="2">
        <v>0.42</v>
      </c>
      <c r="H500">
        <v>4.2</v>
      </c>
      <c r="I500">
        <v>4296</v>
      </c>
      <c r="J500" t="s">
        <v>12163</v>
      </c>
      <c r="K500" t="s">
        <v>2168</v>
      </c>
      <c r="L500" t="s">
        <v>2169</v>
      </c>
      <c r="M500" t="s">
        <v>2170</v>
      </c>
      <c r="N500" t="s">
        <v>2171</v>
      </c>
      <c r="O500" t="s">
        <v>2172</v>
      </c>
      <c r="P500" t="s">
        <v>2173</v>
      </c>
      <c r="Q500" t="s">
        <v>2174</v>
      </c>
      <c r="R500" t="str">
        <f>IF(AND(Table1_2[[#This Row],[ratingcount]]&lt;1095,Table1_2[[#This Row],[Rating]]&gt;4.5),"1","0")</f>
        <v>0</v>
      </c>
      <c r="S500" t="str">
        <f>IF(AND(Table1_2[[#This Row],[ratingcount]]&gt;15995,Table1_2[[#This Row],[Rating]]&lt;3.8),"1","0")</f>
        <v>0</v>
      </c>
      <c r="T500" s="5">
        <f>IF(Table1_2[[#This Row],[discount_percentage]]&gt;0,Table1_2[[#This Row],[Rating]]/Table1_2[[#This Row],[discount_percentage]],"")</f>
        <v>10</v>
      </c>
      <c r="U500" s="5">
        <f>IF(Table1_2[[#This Row],[discount_percentage]],Table1_2[[#This Row],[Rating]]/Table1_2[[#This Row],[discount_percentage]],"0")</f>
        <v>10</v>
      </c>
    </row>
    <row r="501" spans="1:21" x14ac:dyDescent="0.45">
      <c r="A501" t="s">
        <v>6970</v>
      </c>
      <c r="B501" t="s">
        <v>6971</v>
      </c>
      <c r="C501" t="s">
        <v>12076</v>
      </c>
      <c r="D501" t="s">
        <v>12127</v>
      </c>
      <c r="E501">
        <v>4999</v>
      </c>
      <c r="F501">
        <v>12499</v>
      </c>
      <c r="G501" s="2">
        <v>0.6</v>
      </c>
      <c r="H501">
        <v>4.2</v>
      </c>
      <c r="I501">
        <v>4541</v>
      </c>
      <c r="J501" t="s">
        <v>6972</v>
      </c>
      <c r="K501" t="s">
        <v>6973</v>
      </c>
      <c r="L501" t="s">
        <v>6974</v>
      </c>
      <c r="M501" t="s">
        <v>6975</v>
      </c>
      <c r="N501" t="s">
        <v>6976</v>
      </c>
      <c r="O501" t="s">
        <v>12429</v>
      </c>
      <c r="P501" t="s">
        <v>6977</v>
      </c>
      <c r="Q501" t="s">
        <v>6978</v>
      </c>
      <c r="R501" t="str">
        <f>IF(AND(Table1_2[[#This Row],[ratingcount]]&lt;1095,Table1_2[[#This Row],[Rating]]&gt;4.5),"1","0")</f>
        <v>0</v>
      </c>
      <c r="S501" t="str">
        <f>IF(AND(Table1_2[[#This Row],[ratingcount]]&gt;15995,Table1_2[[#This Row],[Rating]]&lt;3.8),"1","0")</f>
        <v>0</v>
      </c>
      <c r="T501" s="5">
        <f>IF(Table1_2[[#This Row],[discount_percentage]]&gt;0,Table1_2[[#This Row],[Rating]]/Table1_2[[#This Row],[discount_percentage]],"")</f>
        <v>7.0000000000000009</v>
      </c>
      <c r="U501" s="5">
        <f>IF(Table1_2[[#This Row],[discount_percentage]],Table1_2[[#This Row],[Rating]]/Table1_2[[#This Row],[discount_percentage]],"0")</f>
        <v>7.0000000000000009</v>
      </c>
    </row>
    <row r="502" spans="1:21" x14ac:dyDescent="0.45">
      <c r="A502" t="s">
        <v>5245</v>
      </c>
      <c r="B502" t="s">
        <v>5246</v>
      </c>
      <c r="C502" t="s">
        <v>12068</v>
      </c>
      <c r="D502" t="s">
        <v>12329</v>
      </c>
      <c r="E502">
        <v>828</v>
      </c>
      <c r="F502">
        <v>861</v>
      </c>
      <c r="G502" s="2">
        <v>0.04</v>
      </c>
      <c r="H502">
        <v>4.2</v>
      </c>
      <c r="I502">
        <v>4567</v>
      </c>
      <c r="J502" t="s">
        <v>5247</v>
      </c>
      <c r="K502" t="s">
        <v>5248</v>
      </c>
      <c r="L502" t="s">
        <v>5249</v>
      </c>
      <c r="M502" t="s">
        <v>5250</v>
      </c>
      <c r="N502" t="s">
        <v>5251</v>
      </c>
      <c r="O502" t="s">
        <v>5252</v>
      </c>
      <c r="P502" t="s">
        <v>5253</v>
      </c>
      <c r="Q502" t="s">
        <v>5254</v>
      </c>
      <c r="R502" t="str">
        <f>IF(AND(Table1_2[[#This Row],[ratingcount]]&lt;1095,Table1_2[[#This Row],[Rating]]&gt;4.5),"1","0")</f>
        <v>0</v>
      </c>
      <c r="S502" t="str">
        <f>IF(AND(Table1_2[[#This Row],[ratingcount]]&gt;15995,Table1_2[[#This Row],[Rating]]&lt;3.8),"1","0")</f>
        <v>0</v>
      </c>
      <c r="T502" s="5">
        <f>IF(Table1_2[[#This Row],[discount_percentage]]&gt;0,Table1_2[[#This Row],[Rating]]/Table1_2[[#This Row],[discount_percentage]],"")</f>
        <v>105</v>
      </c>
      <c r="U502" s="5">
        <f>IF(Table1_2[[#This Row],[discount_percentage]],Table1_2[[#This Row],[Rating]]/Table1_2[[#This Row],[discount_percentage]],"0")</f>
        <v>105</v>
      </c>
    </row>
    <row r="503" spans="1:21" x14ac:dyDescent="0.45">
      <c r="A503" t="s">
        <v>9695</v>
      </c>
      <c r="B503" t="s">
        <v>9696</v>
      </c>
      <c r="C503" t="s">
        <v>12321</v>
      </c>
      <c r="D503" t="s">
        <v>12464</v>
      </c>
      <c r="E503">
        <v>1199</v>
      </c>
      <c r="F503">
        <v>1690</v>
      </c>
      <c r="G503" s="2">
        <v>0.28999999999999998</v>
      </c>
      <c r="H503">
        <v>4.2</v>
      </c>
      <c r="I503">
        <v>4580</v>
      </c>
      <c r="J503" t="s">
        <v>9697</v>
      </c>
      <c r="K503" t="s">
        <v>9698</v>
      </c>
      <c r="L503" t="s">
        <v>9699</v>
      </c>
      <c r="M503" t="s">
        <v>9700</v>
      </c>
      <c r="N503" t="s">
        <v>9701</v>
      </c>
      <c r="O503" t="s">
        <v>9702</v>
      </c>
      <c r="P503" t="s">
        <v>9703</v>
      </c>
      <c r="Q503" t="s">
        <v>9704</v>
      </c>
      <c r="R503" t="str">
        <f>IF(AND(Table1_2[[#This Row],[ratingcount]]&lt;1095,Table1_2[[#This Row],[Rating]]&gt;4.5),"1","0")</f>
        <v>0</v>
      </c>
      <c r="S503" t="str">
        <f>IF(AND(Table1_2[[#This Row],[ratingcount]]&gt;15995,Table1_2[[#This Row],[Rating]]&lt;3.8),"1","0")</f>
        <v>0</v>
      </c>
      <c r="T503" s="5">
        <f>IF(Table1_2[[#This Row],[discount_percentage]]&gt;0,Table1_2[[#This Row],[Rating]]/Table1_2[[#This Row],[discount_percentage]],"")</f>
        <v>14.482758620689657</v>
      </c>
      <c r="U503" s="5">
        <f>IF(Table1_2[[#This Row],[discount_percentage]],Table1_2[[#This Row],[Rating]]/Table1_2[[#This Row],[discount_percentage]],"0")</f>
        <v>14.482758620689657</v>
      </c>
    </row>
    <row r="504" spans="1:21" x14ac:dyDescent="0.45">
      <c r="A504" t="s">
        <v>9470</v>
      </c>
      <c r="B504" t="s">
        <v>9471</v>
      </c>
      <c r="C504" t="s">
        <v>12321</v>
      </c>
      <c r="D504" t="s">
        <v>12464</v>
      </c>
      <c r="E504">
        <v>3249</v>
      </c>
      <c r="F504">
        <v>7795</v>
      </c>
      <c r="G504" s="2">
        <v>0.57999999999999996</v>
      </c>
      <c r="H504">
        <v>4.2</v>
      </c>
      <c r="I504">
        <v>4664</v>
      </c>
      <c r="J504" t="s">
        <v>9472</v>
      </c>
      <c r="K504" t="s">
        <v>9473</v>
      </c>
      <c r="L504" t="s">
        <v>9474</v>
      </c>
      <c r="M504" t="s">
        <v>9475</v>
      </c>
      <c r="N504" t="s">
        <v>9476</v>
      </c>
      <c r="O504" t="s">
        <v>9477</v>
      </c>
      <c r="P504" t="s">
        <v>9478</v>
      </c>
      <c r="Q504" t="s">
        <v>9479</v>
      </c>
      <c r="R504" t="str">
        <f>IF(AND(Table1_2[[#This Row],[ratingcount]]&lt;1095,Table1_2[[#This Row],[Rating]]&gt;4.5),"1","0")</f>
        <v>0</v>
      </c>
      <c r="S504" t="str">
        <f>IF(AND(Table1_2[[#This Row],[ratingcount]]&gt;15995,Table1_2[[#This Row],[Rating]]&lt;3.8),"1","0")</f>
        <v>0</v>
      </c>
      <c r="T504" s="5">
        <f>IF(Table1_2[[#This Row],[discount_percentage]]&gt;0,Table1_2[[#This Row],[Rating]]/Table1_2[[#This Row],[discount_percentage]],"")</f>
        <v>7.2413793103448283</v>
      </c>
      <c r="U504" s="5">
        <f>IF(Table1_2[[#This Row],[discount_percentage]],Table1_2[[#This Row],[Rating]]/Table1_2[[#This Row],[discount_percentage]],"0")</f>
        <v>7.2413793103448283</v>
      </c>
    </row>
    <row r="505" spans="1:21" x14ac:dyDescent="0.45">
      <c r="A505" t="s">
        <v>10167</v>
      </c>
      <c r="B505" t="s">
        <v>10168</v>
      </c>
      <c r="C505" t="s">
        <v>12321</v>
      </c>
      <c r="D505" t="s">
        <v>12464</v>
      </c>
      <c r="E505">
        <v>980</v>
      </c>
      <c r="F505">
        <v>980</v>
      </c>
      <c r="G505" s="2">
        <v>0</v>
      </c>
      <c r="H505">
        <v>4.2</v>
      </c>
      <c r="I505">
        <v>4740</v>
      </c>
      <c r="J505" t="s">
        <v>10169</v>
      </c>
      <c r="K505" t="s">
        <v>10170</v>
      </c>
      <c r="L505" t="s">
        <v>10171</v>
      </c>
      <c r="M505" t="s">
        <v>10172</v>
      </c>
      <c r="N505" t="s">
        <v>10173</v>
      </c>
      <c r="O505" t="s">
        <v>10174</v>
      </c>
      <c r="P505" t="s">
        <v>10175</v>
      </c>
      <c r="Q505" t="s">
        <v>10176</v>
      </c>
      <c r="R505" t="str">
        <f>IF(AND(Table1_2[[#This Row],[ratingcount]]&lt;1095,Table1_2[[#This Row],[Rating]]&gt;4.5),"1","0")</f>
        <v>0</v>
      </c>
      <c r="S505" t="str">
        <f>IF(AND(Table1_2[[#This Row],[ratingcount]]&gt;15995,Table1_2[[#This Row],[Rating]]&lt;3.8),"1","0")</f>
        <v>0</v>
      </c>
      <c r="T505" s="5" t="str">
        <f>IF(Table1_2[[#This Row],[discount_percentage]]&gt;0,Table1_2[[#This Row],[Rating]]/Table1_2[[#This Row],[discount_percentage]],"")</f>
        <v/>
      </c>
      <c r="U505" s="5" t="str">
        <f>IF(Table1_2[[#This Row],[discount_percentage]],Table1_2[[#This Row],[Rating]]/Table1_2[[#This Row],[discount_percentage]],"0")</f>
        <v>0</v>
      </c>
    </row>
    <row r="506" spans="1:21" x14ac:dyDescent="0.45">
      <c r="A506" t="s">
        <v>7740</v>
      </c>
      <c r="B506" t="s">
        <v>7741</v>
      </c>
      <c r="C506" t="s">
        <v>12068</v>
      </c>
      <c r="D506" t="s">
        <v>12306</v>
      </c>
      <c r="E506">
        <v>449</v>
      </c>
      <c r="F506">
        <v>1300</v>
      </c>
      <c r="G506" s="2">
        <v>0.65</v>
      </c>
      <c r="H506">
        <v>4.2</v>
      </c>
      <c r="I506">
        <v>4959</v>
      </c>
      <c r="J506" t="s">
        <v>7742</v>
      </c>
      <c r="K506" t="s">
        <v>7743</v>
      </c>
      <c r="L506" t="s">
        <v>7744</v>
      </c>
      <c r="M506" t="s">
        <v>7745</v>
      </c>
      <c r="N506" t="s">
        <v>7746</v>
      </c>
      <c r="O506" t="s">
        <v>7747</v>
      </c>
      <c r="P506" t="s">
        <v>7748</v>
      </c>
      <c r="Q506" t="s">
        <v>7749</v>
      </c>
      <c r="R506" t="str">
        <f>IF(AND(Table1_2[[#This Row],[ratingcount]]&lt;1095,Table1_2[[#This Row],[Rating]]&gt;4.5),"1","0")</f>
        <v>0</v>
      </c>
      <c r="S506" t="str">
        <f>IF(AND(Table1_2[[#This Row],[ratingcount]]&gt;15995,Table1_2[[#This Row],[Rating]]&lt;3.8),"1","0")</f>
        <v>0</v>
      </c>
      <c r="T506" s="5">
        <f>IF(Table1_2[[#This Row],[discount_percentage]]&gt;0,Table1_2[[#This Row],[Rating]]/Table1_2[[#This Row],[discount_percentage]],"")</f>
        <v>6.4615384615384617</v>
      </c>
      <c r="U506" s="5">
        <f>IF(Table1_2[[#This Row],[discount_percentage]],Table1_2[[#This Row],[Rating]]/Table1_2[[#This Row],[discount_percentage]],"0")</f>
        <v>6.4615384615384617</v>
      </c>
    </row>
    <row r="507" spans="1:21" x14ac:dyDescent="0.45">
      <c r="A507" t="s">
        <v>3647</v>
      </c>
      <c r="B507" t="s">
        <v>3648</v>
      </c>
      <c r="C507" t="s">
        <v>12076</v>
      </c>
      <c r="D507" t="s">
        <v>12206</v>
      </c>
      <c r="E507">
        <v>337</v>
      </c>
      <c r="F507">
        <v>699</v>
      </c>
      <c r="G507" s="2">
        <v>0.52</v>
      </c>
      <c r="H507">
        <v>4.2</v>
      </c>
      <c r="I507">
        <v>4969</v>
      </c>
      <c r="J507" t="s">
        <v>3649</v>
      </c>
      <c r="K507" t="s">
        <v>3650</v>
      </c>
      <c r="L507" t="s">
        <v>3651</v>
      </c>
      <c r="M507" t="s">
        <v>3652</v>
      </c>
      <c r="N507" t="s">
        <v>3653</v>
      </c>
      <c r="O507" t="s">
        <v>3654</v>
      </c>
      <c r="P507" t="s">
        <v>3655</v>
      </c>
      <c r="Q507" t="s">
        <v>3656</v>
      </c>
      <c r="R507" t="str">
        <f>IF(AND(Table1_2[[#This Row],[ratingcount]]&lt;1095,Table1_2[[#This Row],[Rating]]&gt;4.5),"1","0")</f>
        <v>0</v>
      </c>
      <c r="S507" t="str">
        <f>IF(AND(Table1_2[[#This Row],[ratingcount]]&gt;15995,Table1_2[[#This Row],[Rating]]&lt;3.8),"1","0")</f>
        <v>0</v>
      </c>
      <c r="T507" s="5">
        <f>IF(Table1_2[[#This Row],[discount_percentage]]&gt;0,Table1_2[[#This Row],[Rating]]/Table1_2[[#This Row],[discount_percentage]],"")</f>
        <v>8.0769230769230766</v>
      </c>
      <c r="U507" s="5">
        <f>IF(Table1_2[[#This Row],[discount_percentage]],Table1_2[[#This Row],[Rating]]/Table1_2[[#This Row],[discount_percentage]],"0")</f>
        <v>8.0769230769230766</v>
      </c>
    </row>
    <row r="508" spans="1:21" x14ac:dyDescent="0.45">
      <c r="A508" t="s">
        <v>4471</v>
      </c>
      <c r="B508" t="s">
        <v>4472</v>
      </c>
      <c r="C508" t="s">
        <v>12076</v>
      </c>
      <c r="D508" t="s">
        <v>12206</v>
      </c>
      <c r="E508">
        <v>139</v>
      </c>
      <c r="F508">
        <v>499</v>
      </c>
      <c r="G508" s="2">
        <v>0.72</v>
      </c>
      <c r="H508">
        <v>4.2</v>
      </c>
      <c r="I508">
        <v>4971</v>
      </c>
      <c r="J508" t="s">
        <v>4473</v>
      </c>
      <c r="K508" t="s">
        <v>4474</v>
      </c>
      <c r="L508" t="s">
        <v>4475</v>
      </c>
      <c r="M508" t="s">
        <v>4476</v>
      </c>
      <c r="N508" t="s">
        <v>4477</v>
      </c>
      <c r="O508" t="s">
        <v>4478</v>
      </c>
      <c r="P508" t="s">
        <v>4479</v>
      </c>
      <c r="Q508" t="s">
        <v>4480</v>
      </c>
      <c r="R508" t="str">
        <f>IF(AND(Table1_2[[#This Row],[ratingcount]]&lt;1095,Table1_2[[#This Row],[Rating]]&gt;4.5),"1","0")</f>
        <v>0</v>
      </c>
      <c r="S508" t="str">
        <f>IF(AND(Table1_2[[#This Row],[ratingcount]]&gt;15995,Table1_2[[#This Row],[Rating]]&lt;3.8),"1","0")</f>
        <v>0</v>
      </c>
      <c r="T508" s="5">
        <f>IF(Table1_2[[#This Row],[discount_percentage]]&gt;0,Table1_2[[#This Row],[Rating]]/Table1_2[[#This Row],[discount_percentage]],"")</f>
        <v>5.8333333333333339</v>
      </c>
      <c r="U508" s="5">
        <f>IF(Table1_2[[#This Row],[discount_percentage]],Table1_2[[#This Row],[Rating]]/Table1_2[[#This Row],[discount_percentage]],"0")</f>
        <v>5.8333333333333339</v>
      </c>
    </row>
    <row r="509" spans="1:21" x14ac:dyDescent="0.45">
      <c r="A509" t="s">
        <v>11633</v>
      </c>
      <c r="B509" t="s">
        <v>11634</v>
      </c>
      <c r="C509" t="s">
        <v>12321</v>
      </c>
      <c r="D509" t="s">
        <v>12464</v>
      </c>
      <c r="E509">
        <v>184</v>
      </c>
      <c r="F509">
        <v>450</v>
      </c>
      <c r="G509" s="2">
        <v>0.59</v>
      </c>
      <c r="H509">
        <v>4.2</v>
      </c>
      <c r="I509">
        <v>4971</v>
      </c>
      <c r="J509" t="s">
        <v>11635</v>
      </c>
      <c r="K509" t="s">
        <v>11636</v>
      </c>
      <c r="L509" t="s">
        <v>11637</v>
      </c>
      <c r="M509" t="s">
        <v>11638</v>
      </c>
      <c r="N509" t="s">
        <v>11639</v>
      </c>
      <c r="O509" t="s">
        <v>11640</v>
      </c>
      <c r="P509" t="s">
        <v>11641</v>
      </c>
      <c r="Q509" t="s">
        <v>11642</v>
      </c>
      <c r="R509" t="str">
        <f>IF(AND(Table1_2[[#This Row],[ratingcount]]&lt;1095,Table1_2[[#This Row],[Rating]]&gt;4.5),"1","0")</f>
        <v>0</v>
      </c>
      <c r="S509" t="str">
        <f>IF(AND(Table1_2[[#This Row],[ratingcount]]&gt;15995,Table1_2[[#This Row],[Rating]]&lt;3.8),"1","0")</f>
        <v>0</v>
      </c>
      <c r="T509" s="5">
        <f>IF(Table1_2[[#This Row],[discount_percentage]]&gt;0,Table1_2[[#This Row],[Rating]]/Table1_2[[#This Row],[discount_percentage]],"")</f>
        <v>7.1186440677966107</v>
      </c>
      <c r="U509" s="5">
        <f>IF(Table1_2[[#This Row],[discount_percentage]],Table1_2[[#This Row],[Rating]]/Table1_2[[#This Row],[discount_percentage]],"0")</f>
        <v>7.1186440677966107</v>
      </c>
    </row>
    <row r="510" spans="1:21" x14ac:dyDescent="0.45">
      <c r="A510" t="s">
        <v>9656</v>
      </c>
      <c r="B510" t="s">
        <v>9657</v>
      </c>
      <c r="C510" t="s">
        <v>12321</v>
      </c>
      <c r="D510" t="s">
        <v>12464</v>
      </c>
      <c r="E510">
        <v>1182</v>
      </c>
      <c r="F510">
        <v>2995</v>
      </c>
      <c r="G510" s="2">
        <v>0.61</v>
      </c>
      <c r="H510">
        <v>4.2</v>
      </c>
      <c r="I510">
        <v>5178</v>
      </c>
      <c r="J510" t="s">
        <v>9658</v>
      </c>
      <c r="K510" t="s">
        <v>9659</v>
      </c>
      <c r="L510" t="s">
        <v>9660</v>
      </c>
      <c r="M510" t="s">
        <v>9661</v>
      </c>
      <c r="N510" t="s">
        <v>9662</v>
      </c>
      <c r="O510" t="s">
        <v>9663</v>
      </c>
      <c r="P510" t="s">
        <v>9664</v>
      </c>
      <c r="Q510" t="s">
        <v>9665</v>
      </c>
      <c r="R510" t="str">
        <f>IF(AND(Table1_2[[#This Row],[ratingcount]]&lt;1095,Table1_2[[#This Row],[Rating]]&gt;4.5),"1","0")</f>
        <v>0</v>
      </c>
      <c r="S510" t="str">
        <f>IF(AND(Table1_2[[#This Row],[ratingcount]]&gt;15995,Table1_2[[#This Row],[Rating]]&lt;3.8),"1","0")</f>
        <v>0</v>
      </c>
      <c r="T510" s="5">
        <f>IF(Table1_2[[#This Row],[discount_percentage]]&gt;0,Table1_2[[#This Row],[Rating]]/Table1_2[[#This Row],[discount_percentage]],"")</f>
        <v>6.8852459016393448</v>
      </c>
      <c r="U510" s="5">
        <f>IF(Table1_2[[#This Row],[discount_percentage]],Table1_2[[#This Row],[Rating]]/Table1_2[[#This Row],[discount_percentage]],"0")</f>
        <v>6.8852459016393448</v>
      </c>
    </row>
    <row r="511" spans="1:21" x14ac:dyDescent="0.45">
      <c r="A511" t="s">
        <v>8581</v>
      </c>
      <c r="B511" t="s">
        <v>8582</v>
      </c>
      <c r="C511" t="s">
        <v>12321</v>
      </c>
      <c r="D511" t="s">
        <v>12464</v>
      </c>
      <c r="E511">
        <v>499</v>
      </c>
      <c r="F511">
        <v>625</v>
      </c>
      <c r="G511" s="2">
        <v>0.2</v>
      </c>
      <c r="H511">
        <v>4.2</v>
      </c>
      <c r="I511">
        <v>5355</v>
      </c>
      <c r="J511" t="s">
        <v>8583</v>
      </c>
      <c r="K511" t="s">
        <v>8584</v>
      </c>
      <c r="L511" t="s">
        <v>8585</v>
      </c>
      <c r="M511" t="s">
        <v>8586</v>
      </c>
      <c r="N511" t="s">
        <v>8587</v>
      </c>
      <c r="O511" t="s">
        <v>8588</v>
      </c>
      <c r="P511" t="s">
        <v>8589</v>
      </c>
      <c r="Q511" t="s">
        <v>8590</v>
      </c>
      <c r="R511" t="str">
        <f>IF(AND(Table1_2[[#This Row],[ratingcount]]&lt;1095,Table1_2[[#This Row],[Rating]]&gt;4.5),"1","0")</f>
        <v>0</v>
      </c>
      <c r="S511" t="str">
        <f>IF(AND(Table1_2[[#This Row],[ratingcount]]&gt;15995,Table1_2[[#This Row],[Rating]]&lt;3.8),"1","0")</f>
        <v>0</v>
      </c>
      <c r="T511" s="5">
        <f>IF(Table1_2[[#This Row],[discount_percentage]]&gt;0,Table1_2[[#This Row],[Rating]]/Table1_2[[#This Row],[discount_percentage]],"")</f>
        <v>21</v>
      </c>
      <c r="U511" s="5">
        <f>IF(Table1_2[[#This Row],[discount_percentage]],Table1_2[[#This Row],[Rating]]/Table1_2[[#This Row],[discount_percentage]],"0")</f>
        <v>21</v>
      </c>
    </row>
    <row r="512" spans="1:21" x14ac:dyDescent="0.45">
      <c r="A512" t="s">
        <v>11458</v>
      </c>
      <c r="B512" t="s">
        <v>11459</v>
      </c>
      <c r="C512" t="s">
        <v>12321</v>
      </c>
      <c r="D512" t="s">
        <v>12464</v>
      </c>
      <c r="E512">
        <v>1199</v>
      </c>
      <c r="F512">
        <v>1795</v>
      </c>
      <c r="G512" s="2">
        <v>0.33</v>
      </c>
      <c r="H512">
        <v>4.2</v>
      </c>
      <c r="I512">
        <v>5967</v>
      </c>
      <c r="J512" t="s">
        <v>11460</v>
      </c>
      <c r="K512" t="s">
        <v>11461</v>
      </c>
      <c r="L512" t="s">
        <v>11462</v>
      </c>
      <c r="M512" t="s">
        <v>11463</v>
      </c>
      <c r="N512" t="s">
        <v>11464</v>
      </c>
      <c r="O512" t="s">
        <v>11465</v>
      </c>
      <c r="P512" t="s">
        <v>11466</v>
      </c>
      <c r="Q512" t="s">
        <v>11467</v>
      </c>
      <c r="R512" t="str">
        <f>IF(AND(Table1_2[[#This Row],[ratingcount]]&lt;1095,Table1_2[[#This Row],[Rating]]&gt;4.5),"1","0")</f>
        <v>0</v>
      </c>
      <c r="S512" t="str">
        <f>IF(AND(Table1_2[[#This Row],[ratingcount]]&gt;15995,Table1_2[[#This Row],[Rating]]&lt;3.8),"1","0")</f>
        <v>0</v>
      </c>
      <c r="T512" s="5">
        <f>IF(Table1_2[[#This Row],[discount_percentage]]&gt;0,Table1_2[[#This Row],[Rating]]/Table1_2[[#This Row],[discount_percentage]],"")</f>
        <v>12.727272727272727</v>
      </c>
      <c r="U512" s="5">
        <f>IF(Table1_2[[#This Row],[discount_percentage]],Table1_2[[#This Row],[Rating]]/Table1_2[[#This Row],[discount_percentage]],"0")</f>
        <v>12.727272727272727</v>
      </c>
    </row>
    <row r="513" spans="1:21" x14ac:dyDescent="0.45">
      <c r="A513" t="s">
        <v>10797</v>
      </c>
      <c r="B513" t="s">
        <v>10798</v>
      </c>
      <c r="C513" t="s">
        <v>12321</v>
      </c>
      <c r="D513" t="s">
        <v>12464</v>
      </c>
      <c r="E513">
        <v>765</v>
      </c>
      <c r="F513">
        <v>970</v>
      </c>
      <c r="G513" s="2">
        <v>0.21</v>
      </c>
      <c r="H513">
        <v>4.2</v>
      </c>
      <c r="I513">
        <v>6055</v>
      </c>
      <c r="J513" t="s">
        <v>10799</v>
      </c>
      <c r="K513" t="s">
        <v>10800</v>
      </c>
      <c r="L513" t="s">
        <v>10801</v>
      </c>
      <c r="M513" t="s">
        <v>10802</v>
      </c>
      <c r="N513" t="s">
        <v>10803</v>
      </c>
      <c r="O513" t="s">
        <v>10804</v>
      </c>
      <c r="P513" t="s">
        <v>10805</v>
      </c>
      <c r="Q513" t="s">
        <v>10806</v>
      </c>
      <c r="R513" t="str">
        <f>IF(AND(Table1_2[[#This Row],[ratingcount]]&lt;1095,Table1_2[[#This Row],[Rating]]&gt;4.5),"1","0")</f>
        <v>0</v>
      </c>
      <c r="S513" t="str">
        <f>IF(AND(Table1_2[[#This Row],[ratingcount]]&gt;15995,Table1_2[[#This Row],[Rating]]&lt;3.8),"1","0")</f>
        <v>0</v>
      </c>
      <c r="T513" s="5">
        <f>IF(Table1_2[[#This Row],[discount_percentage]]&gt;0,Table1_2[[#This Row],[Rating]]/Table1_2[[#This Row],[discount_percentage]],"")</f>
        <v>20</v>
      </c>
      <c r="U513" s="5">
        <f>IF(Table1_2[[#This Row],[discount_percentage]],Table1_2[[#This Row],[Rating]]/Table1_2[[#This Row],[discount_percentage]],"0")</f>
        <v>20</v>
      </c>
    </row>
    <row r="514" spans="1:21" x14ac:dyDescent="0.45">
      <c r="A514" t="s">
        <v>1231</v>
      </c>
      <c r="B514" t="s">
        <v>1232</v>
      </c>
      <c r="C514" t="s">
        <v>12076</v>
      </c>
      <c r="D514" t="s">
        <v>12077</v>
      </c>
      <c r="E514">
        <v>9999</v>
      </c>
      <c r="F514">
        <v>12999</v>
      </c>
      <c r="G514" s="2">
        <v>0.23</v>
      </c>
      <c r="H514">
        <v>4.2</v>
      </c>
      <c r="I514">
        <v>6088</v>
      </c>
      <c r="J514" t="s">
        <v>1233</v>
      </c>
      <c r="K514" t="s">
        <v>1234</v>
      </c>
      <c r="L514" t="s">
        <v>1235</v>
      </c>
      <c r="M514" t="s">
        <v>1236</v>
      </c>
      <c r="N514" t="s">
        <v>1237</v>
      </c>
      <c r="O514" t="s">
        <v>1238</v>
      </c>
      <c r="P514" t="s">
        <v>1239</v>
      </c>
      <c r="Q514" t="s">
        <v>1240</v>
      </c>
      <c r="R514" t="str">
        <f>IF(AND(Table1_2[[#This Row],[ratingcount]]&lt;1095,Table1_2[[#This Row],[Rating]]&gt;4.5),"1","0")</f>
        <v>0</v>
      </c>
      <c r="S514" t="str">
        <f>IF(AND(Table1_2[[#This Row],[ratingcount]]&gt;15995,Table1_2[[#This Row],[Rating]]&lt;3.8),"1","0")</f>
        <v>0</v>
      </c>
      <c r="T514" s="5">
        <f>IF(Table1_2[[#This Row],[discount_percentage]]&gt;0,Table1_2[[#This Row],[Rating]]/Table1_2[[#This Row],[discount_percentage]],"")</f>
        <v>18.260869565217391</v>
      </c>
      <c r="U514" s="5">
        <f>IF(Table1_2[[#This Row],[discount_percentage]],Table1_2[[#This Row],[Rating]]/Table1_2[[#This Row],[discount_percentage]],"0")</f>
        <v>18.260869565217391</v>
      </c>
    </row>
    <row r="515" spans="1:21" x14ac:dyDescent="0.45">
      <c r="A515" t="s">
        <v>6854</v>
      </c>
      <c r="B515" t="s">
        <v>6855</v>
      </c>
      <c r="C515" t="s">
        <v>12076</v>
      </c>
      <c r="D515" t="s">
        <v>12206</v>
      </c>
      <c r="E515">
        <v>2025</v>
      </c>
      <c r="F515">
        <v>5999</v>
      </c>
      <c r="G515" s="2">
        <v>0.66</v>
      </c>
      <c r="H515">
        <v>4.2</v>
      </c>
      <c r="I515">
        <v>6233</v>
      </c>
      <c r="J515" t="s">
        <v>6856</v>
      </c>
      <c r="K515" t="s">
        <v>6857</v>
      </c>
      <c r="L515" t="s">
        <v>6858</v>
      </c>
      <c r="M515" t="s">
        <v>6859</v>
      </c>
      <c r="N515" t="s">
        <v>6860</v>
      </c>
      <c r="O515" t="s">
        <v>6861</v>
      </c>
      <c r="P515" t="s">
        <v>6862</v>
      </c>
      <c r="Q515" t="s">
        <v>6863</v>
      </c>
      <c r="R515" t="str">
        <f>IF(AND(Table1_2[[#This Row],[ratingcount]]&lt;1095,Table1_2[[#This Row],[Rating]]&gt;4.5),"1","0")</f>
        <v>0</v>
      </c>
      <c r="S515" t="str">
        <f>IF(AND(Table1_2[[#This Row],[ratingcount]]&gt;15995,Table1_2[[#This Row],[Rating]]&lt;3.8),"1","0")</f>
        <v>0</v>
      </c>
      <c r="T515" s="5">
        <f>IF(Table1_2[[#This Row],[discount_percentage]]&gt;0,Table1_2[[#This Row],[Rating]]/Table1_2[[#This Row],[discount_percentage]],"")</f>
        <v>6.3636363636363633</v>
      </c>
      <c r="U515" s="5">
        <f>IF(Table1_2[[#This Row],[discount_percentage]],Table1_2[[#This Row],[Rating]]/Table1_2[[#This Row],[discount_percentage]],"0")</f>
        <v>6.3636363636363633</v>
      </c>
    </row>
    <row r="516" spans="1:21" x14ac:dyDescent="0.45">
      <c r="A516" t="s">
        <v>8024</v>
      </c>
      <c r="B516" t="s">
        <v>8025</v>
      </c>
      <c r="C516" t="s">
        <v>12321</v>
      </c>
      <c r="D516" t="s">
        <v>12465</v>
      </c>
      <c r="E516">
        <v>5499</v>
      </c>
      <c r="F516">
        <v>13150</v>
      </c>
      <c r="G516" s="2">
        <v>0.57999999999999996</v>
      </c>
      <c r="H516">
        <v>4.2</v>
      </c>
      <c r="I516">
        <v>6398</v>
      </c>
      <c r="J516" t="s">
        <v>8026</v>
      </c>
      <c r="K516" t="s">
        <v>8027</v>
      </c>
      <c r="L516" t="s">
        <v>8028</v>
      </c>
      <c r="M516" t="s">
        <v>8029</v>
      </c>
      <c r="N516" t="s">
        <v>8030</v>
      </c>
      <c r="O516" t="s">
        <v>8031</v>
      </c>
      <c r="P516" t="s">
        <v>8032</v>
      </c>
      <c r="Q516" t="s">
        <v>8033</v>
      </c>
      <c r="R516" t="str">
        <f>IF(AND(Table1_2[[#This Row],[ratingcount]]&lt;1095,Table1_2[[#This Row],[Rating]]&gt;4.5),"1","0")</f>
        <v>0</v>
      </c>
      <c r="S516" t="str">
        <f>IF(AND(Table1_2[[#This Row],[ratingcount]]&gt;15995,Table1_2[[#This Row],[Rating]]&lt;3.8),"1","0")</f>
        <v>0</v>
      </c>
      <c r="T516" s="5">
        <f>IF(Table1_2[[#This Row],[discount_percentage]]&gt;0,Table1_2[[#This Row],[Rating]]/Table1_2[[#This Row],[discount_percentage]],"")</f>
        <v>7.2413793103448283</v>
      </c>
      <c r="U516" s="5">
        <f>IF(Table1_2[[#This Row],[discount_percentage]],Table1_2[[#This Row],[Rating]]/Table1_2[[#This Row],[discount_percentage]],"0")</f>
        <v>7.2413793103448283</v>
      </c>
    </row>
    <row r="517" spans="1:21" x14ac:dyDescent="0.45">
      <c r="A517" t="s">
        <v>822</v>
      </c>
      <c r="B517" t="s">
        <v>823</v>
      </c>
      <c r="C517" t="s">
        <v>12076</v>
      </c>
      <c r="D517" t="s">
        <v>12077</v>
      </c>
      <c r="E517">
        <v>18990</v>
      </c>
      <c r="F517">
        <v>40990</v>
      </c>
      <c r="G517" s="2">
        <v>0.54</v>
      </c>
      <c r="H517">
        <v>4.2</v>
      </c>
      <c r="I517">
        <v>6659</v>
      </c>
      <c r="J517" t="s">
        <v>824</v>
      </c>
      <c r="K517" t="s">
        <v>825</v>
      </c>
      <c r="L517" t="s">
        <v>826</v>
      </c>
      <c r="M517" t="s">
        <v>827</v>
      </c>
      <c r="N517" t="s">
        <v>828</v>
      </c>
      <c r="O517" t="s">
        <v>829</v>
      </c>
      <c r="P517" t="s">
        <v>830</v>
      </c>
      <c r="Q517" t="s">
        <v>831</v>
      </c>
      <c r="R517" t="str">
        <f>IF(AND(Table1_2[[#This Row],[ratingcount]]&lt;1095,Table1_2[[#This Row],[Rating]]&gt;4.5),"1","0")</f>
        <v>0</v>
      </c>
      <c r="S517" t="str">
        <f>IF(AND(Table1_2[[#This Row],[ratingcount]]&gt;15995,Table1_2[[#This Row],[Rating]]&lt;3.8),"1","0")</f>
        <v>0</v>
      </c>
      <c r="T517" s="5">
        <f>IF(Table1_2[[#This Row],[discount_percentage]]&gt;0,Table1_2[[#This Row],[Rating]]/Table1_2[[#This Row],[discount_percentage]],"")</f>
        <v>7.7777777777777777</v>
      </c>
      <c r="U517" s="5">
        <f>IF(Table1_2[[#This Row],[discount_percentage]],Table1_2[[#This Row],[Rating]]/Table1_2[[#This Row],[discount_percentage]],"0")</f>
        <v>7.7777777777777777</v>
      </c>
    </row>
    <row r="518" spans="1:21" x14ac:dyDescent="0.45">
      <c r="A518" t="s">
        <v>6353</v>
      </c>
      <c r="B518" t="s">
        <v>6354</v>
      </c>
      <c r="C518" t="s">
        <v>12076</v>
      </c>
      <c r="D518" t="s">
        <v>12324</v>
      </c>
      <c r="E518">
        <v>349</v>
      </c>
      <c r="F518">
        <v>995</v>
      </c>
      <c r="G518" s="2">
        <v>0.65</v>
      </c>
      <c r="H518">
        <v>4.2</v>
      </c>
      <c r="I518">
        <v>6676</v>
      </c>
      <c r="J518" t="s">
        <v>6355</v>
      </c>
      <c r="K518" t="s">
        <v>6356</v>
      </c>
      <c r="L518" t="s">
        <v>6357</v>
      </c>
      <c r="M518" t="s">
        <v>6358</v>
      </c>
      <c r="N518" t="s">
        <v>6359</v>
      </c>
      <c r="O518" t="s">
        <v>6360</v>
      </c>
      <c r="P518" t="s">
        <v>6361</v>
      </c>
      <c r="Q518" t="s">
        <v>6362</v>
      </c>
      <c r="R518" t="str">
        <f>IF(AND(Table1_2[[#This Row],[ratingcount]]&lt;1095,Table1_2[[#This Row],[Rating]]&gt;4.5),"1","0")</f>
        <v>0</v>
      </c>
      <c r="S518" t="str">
        <f>IF(AND(Table1_2[[#This Row],[ratingcount]]&gt;15995,Table1_2[[#This Row],[Rating]]&lt;3.8),"1","0")</f>
        <v>0</v>
      </c>
      <c r="T518" s="5">
        <f>IF(Table1_2[[#This Row],[discount_percentage]]&gt;0,Table1_2[[#This Row],[Rating]]/Table1_2[[#This Row],[discount_percentage]],"")</f>
        <v>6.4615384615384617</v>
      </c>
      <c r="U518" s="5">
        <f>IF(Table1_2[[#This Row],[discount_percentage]],Table1_2[[#This Row],[Rating]]/Table1_2[[#This Row],[discount_percentage]],"0")</f>
        <v>6.4615384615384617</v>
      </c>
    </row>
    <row r="519" spans="1:21" x14ac:dyDescent="0.45">
      <c r="A519" t="s">
        <v>11583</v>
      </c>
      <c r="B519" t="s">
        <v>11584</v>
      </c>
      <c r="C519" t="s">
        <v>12321</v>
      </c>
      <c r="D519" t="s">
        <v>12464</v>
      </c>
      <c r="E519">
        <v>3180</v>
      </c>
      <c r="F519">
        <v>5295</v>
      </c>
      <c r="G519" s="2">
        <v>0.4</v>
      </c>
      <c r="H519">
        <v>4.2</v>
      </c>
      <c r="I519">
        <v>6919</v>
      </c>
      <c r="J519" t="s">
        <v>11585</v>
      </c>
      <c r="K519" t="s">
        <v>11586</v>
      </c>
      <c r="L519" t="s">
        <v>11587</v>
      </c>
      <c r="M519" t="s">
        <v>11588</v>
      </c>
      <c r="N519" t="s">
        <v>11589</v>
      </c>
      <c r="O519" t="s">
        <v>11590</v>
      </c>
      <c r="P519" t="s">
        <v>11591</v>
      </c>
      <c r="Q519" t="s">
        <v>11592</v>
      </c>
      <c r="R519" t="str">
        <f>IF(AND(Table1_2[[#This Row],[ratingcount]]&lt;1095,Table1_2[[#This Row],[Rating]]&gt;4.5),"1","0")</f>
        <v>0</v>
      </c>
      <c r="S519" t="str">
        <f>IF(AND(Table1_2[[#This Row],[ratingcount]]&gt;15995,Table1_2[[#This Row],[Rating]]&lt;3.8),"1","0")</f>
        <v>0</v>
      </c>
      <c r="T519" s="5">
        <f>IF(Table1_2[[#This Row],[discount_percentage]]&gt;0,Table1_2[[#This Row],[Rating]]/Table1_2[[#This Row],[discount_percentage]],"")</f>
        <v>10.5</v>
      </c>
      <c r="U519" s="5">
        <f>IF(Table1_2[[#This Row],[discount_percentage]],Table1_2[[#This Row],[Rating]]/Table1_2[[#This Row],[discount_percentage]],"0")</f>
        <v>10.5</v>
      </c>
    </row>
    <row r="520" spans="1:21" x14ac:dyDescent="0.45">
      <c r="A520" t="s">
        <v>10420</v>
      </c>
      <c r="B520" t="s">
        <v>10421</v>
      </c>
      <c r="C520" t="s">
        <v>12321</v>
      </c>
      <c r="D520" t="s">
        <v>12483</v>
      </c>
      <c r="E520">
        <v>998</v>
      </c>
      <c r="F520">
        <v>1282</v>
      </c>
      <c r="G520" s="2">
        <v>0.22</v>
      </c>
      <c r="H520">
        <v>4.2</v>
      </c>
      <c r="I520">
        <v>7274</v>
      </c>
      <c r="J520" t="s">
        <v>10422</v>
      </c>
      <c r="K520" t="s">
        <v>10423</v>
      </c>
      <c r="L520" t="s">
        <v>10424</v>
      </c>
      <c r="M520" t="s">
        <v>10425</v>
      </c>
      <c r="N520" t="s">
        <v>10426</v>
      </c>
      <c r="O520" t="s">
        <v>10427</v>
      </c>
      <c r="P520" t="s">
        <v>10428</v>
      </c>
      <c r="Q520" t="s">
        <v>10429</v>
      </c>
      <c r="R520" t="str">
        <f>IF(AND(Table1_2[[#This Row],[ratingcount]]&lt;1095,Table1_2[[#This Row],[Rating]]&gt;4.5),"1","0")</f>
        <v>0</v>
      </c>
      <c r="S520" t="str">
        <f>IF(AND(Table1_2[[#This Row],[ratingcount]]&gt;15995,Table1_2[[#This Row],[Rating]]&lt;3.8),"1","0")</f>
        <v>0</v>
      </c>
      <c r="T520" s="5">
        <f>IF(Table1_2[[#This Row],[discount_percentage]]&gt;0,Table1_2[[#This Row],[Rating]]/Table1_2[[#This Row],[discount_percentage]],"")</f>
        <v>19.09090909090909</v>
      </c>
      <c r="U520" s="5">
        <f>IF(Table1_2[[#This Row],[discount_percentage]],Table1_2[[#This Row],[Rating]]/Table1_2[[#This Row],[discount_percentage]],"0")</f>
        <v>19.09090909090909</v>
      </c>
    </row>
    <row r="521" spans="1:21" x14ac:dyDescent="0.45">
      <c r="A521" t="s">
        <v>362</v>
      </c>
      <c r="B521" t="s">
        <v>363</v>
      </c>
      <c r="C521" t="s">
        <v>12076</v>
      </c>
      <c r="D521" t="s">
        <v>12077</v>
      </c>
      <c r="E521">
        <v>32999</v>
      </c>
      <c r="F521">
        <v>45999</v>
      </c>
      <c r="G521" s="2">
        <v>0.28000000000000003</v>
      </c>
      <c r="H521">
        <v>4.2</v>
      </c>
      <c r="I521">
        <v>7298</v>
      </c>
      <c r="J521" t="s">
        <v>364</v>
      </c>
      <c r="K521" t="s">
        <v>365</v>
      </c>
      <c r="L521" t="s">
        <v>366</v>
      </c>
      <c r="M521" t="s">
        <v>367</v>
      </c>
      <c r="N521" t="s">
        <v>368</v>
      </c>
      <c r="O521" t="s">
        <v>12085</v>
      </c>
      <c r="P521" t="s">
        <v>369</v>
      </c>
      <c r="Q521" t="s">
        <v>370</v>
      </c>
      <c r="R521" t="str">
        <f>IF(AND(Table1_2[[#This Row],[ratingcount]]&lt;1095,Table1_2[[#This Row],[Rating]]&gt;4.5),"1","0")</f>
        <v>0</v>
      </c>
      <c r="S521" t="str">
        <f>IF(AND(Table1_2[[#This Row],[ratingcount]]&gt;15995,Table1_2[[#This Row],[Rating]]&lt;3.8),"1","0")</f>
        <v>0</v>
      </c>
      <c r="T521" s="5">
        <f>IF(Table1_2[[#This Row],[discount_percentage]]&gt;0,Table1_2[[#This Row],[Rating]]/Table1_2[[#This Row],[discount_percentage]],"")</f>
        <v>15</v>
      </c>
      <c r="U521" s="5">
        <f>IF(Table1_2[[#This Row],[discount_percentage]],Table1_2[[#This Row],[Rating]]/Table1_2[[#This Row],[discount_percentage]],"0")</f>
        <v>15</v>
      </c>
    </row>
    <row r="522" spans="1:21" x14ac:dyDescent="0.45">
      <c r="A522" t="s">
        <v>766</v>
      </c>
      <c r="B522" t="s">
        <v>767</v>
      </c>
      <c r="C522" t="s">
        <v>12076</v>
      </c>
      <c r="D522" t="s">
        <v>12077</v>
      </c>
      <c r="E522">
        <v>29999</v>
      </c>
      <c r="F522">
        <v>39999</v>
      </c>
      <c r="G522" s="2">
        <v>0.25</v>
      </c>
      <c r="H522">
        <v>4.2</v>
      </c>
      <c r="I522">
        <v>7298</v>
      </c>
      <c r="J522" t="s">
        <v>768</v>
      </c>
      <c r="K522" t="s">
        <v>365</v>
      </c>
      <c r="L522" t="s">
        <v>366</v>
      </c>
      <c r="M522" t="s">
        <v>367</v>
      </c>
      <c r="N522" t="s">
        <v>368</v>
      </c>
      <c r="O522" t="s">
        <v>12085</v>
      </c>
      <c r="P522" t="s">
        <v>769</v>
      </c>
      <c r="Q522" t="s">
        <v>770</v>
      </c>
      <c r="R522" t="str">
        <f>IF(AND(Table1_2[[#This Row],[ratingcount]]&lt;1095,Table1_2[[#This Row],[Rating]]&gt;4.5),"1","0")</f>
        <v>0</v>
      </c>
      <c r="S522" t="str">
        <f>IF(AND(Table1_2[[#This Row],[ratingcount]]&gt;15995,Table1_2[[#This Row],[Rating]]&lt;3.8),"1","0")</f>
        <v>0</v>
      </c>
      <c r="T522" s="5">
        <f>IF(Table1_2[[#This Row],[discount_percentage]]&gt;0,Table1_2[[#This Row],[Rating]]/Table1_2[[#This Row],[discount_percentage]],"")</f>
        <v>16.8</v>
      </c>
      <c r="U522" s="5">
        <f>IF(Table1_2[[#This Row],[discount_percentage]],Table1_2[[#This Row],[Rating]]/Table1_2[[#This Row],[discount_percentage]],"0")</f>
        <v>16.8</v>
      </c>
    </row>
    <row r="523" spans="1:21" x14ac:dyDescent="0.45">
      <c r="A523" t="s">
        <v>11739</v>
      </c>
      <c r="B523" t="s">
        <v>11740</v>
      </c>
      <c r="C523" t="s">
        <v>12321</v>
      </c>
      <c r="D523" t="s">
        <v>12465</v>
      </c>
      <c r="E523">
        <v>1999</v>
      </c>
      <c r="F523">
        <v>2360</v>
      </c>
      <c r="G523" s="2">
        <v>0.15</v>
      </c>
      <c r="H523">
        <v>4.2</v>
      </c>
      <c r="I523">
        <v>7801</v>
      </c>
      <c r="J523" t="s">
        <v>11741</v>
      </c>
      <c r="K523" t="s">
        <v>11742</v>
      </c>
      <c r="L523" t="s">
        <v>11743</v>
      </c>
      <c r="M523" t="s">
        <v>11744</v>
      </c>
      <c r="N523" t="s">
        <v>11745</v>
      </c>
      <c r="O523" t="s">
        <v>11746</v>
      </c>
      <c r="P523" t="s">
        <v>11747</v>
      </c>
      <c r="Q523" t="s">
        <v>11748</v>
      </c>
      <c r="R523" t="str">
        <f>IF(AND(Table1_2[[#This Row],[ratingcount]]&lt;1095,Table1_2[[#This Row],[Rating]]&gt;4.5),"1","0")</f>
        <v>0</v>
      </c>
      <c r="S523" t="str">
        <f>IF(AND(Table1_2[[#This Row],[ratingcount]]&gt;15995,Table1_2[[#This Row],[Rating]]&lt;3.8),"1","0")</f>
        <v>0</v>
      </c>
      <c r="T523" s="5">
        <f>IF(Table1_2[[#This Row],[discount_percentage]]&gt;0,Table1_2[[#This Row],[Rating]]/Table1_2[[#This Row],[discount_percentage]],"")</f>
        <v>28.000000000000004</v>
      </c>
      <c r="U523" s="5">
        <f>IF(Table1_2[[#This Row],[discount_percentage]],Table1_2[[#This Row],[Rating]]/Table1_2[[#This Row],[discount_percentage]],"0")</f>
        <v>28.000000000000004</v>
      </c>
    </row>
    <row r="524" spans="1:21" x14ac:dyDescent="0.45">
      <c r="A524" t="s">
        <v>11115</v>
      </c>
      <c r="B524" t="s">
        <v>11116</v>
      </c>
      <c r="C524" t="s">
        <v>12321</v>
      </c>
      <c r="D524" t="s">
        <v>12465</v>
      </c>
      <c r="E524">
        <v>2949</v>
      </c>
      <c r="F524">
        <v>4849</v>
      </c>
      <c r="G524" s="2">
        <v>0.39</v>
      </c>
      <c r="H524">
        <v>4.2</v>
      </c>
      <c r="I524">
        <v>7968</v>
      </c>
      <c r="J524" t="s">
        <v>11117</v>
      </c>
      <c r="K524" t="s">
        <v>11118</v>
      </c>
      <c r="L524" t="s">
        <v>11119</v>
      </c>
      <c r="M524" t="s">
        <v>11120</v>
      </c>
      <c r="N524" t="s">
        <v>11121</v>
      </c>
      <c r="O524" t="s">
        <v>11122</v>
      </c>
      <c r="P524" t="s">
        <v>11123</v>
      </c>
      <c r="Q524" t="s">
        <v>11124</v>
      </c>
      <c r="R524" t="str">
        <f>IF(AND(Table1_2[[#This Row],[ratingcount]]&lt;1095,Table1_2[[#This Row],[Rating]]&gt;4.5),"1","0")</f>
        <v>0</v>
      </c>
      <c r="S524" t="str">
        <f>IF(AND(Table1_2[[#This Row],[ratingcount]]&gt;15995,Table1_2[[#This Row],[Rating]]&lt;3.8),"1","0")</f>
        <v>0</v>
      </c>
      <c r="T524" s="5">
        <f>IF(Table1_2[[#This Row],[discount_percentage]]&gt;0,Table1_2[[#This Row],[Rating]]/Table1_2[[#This Row],[discount_percentage]],"")</f>
        <v>10.76923076923077</v>
      </c>
      <c r="U524" s="5">
        <f>IF(Table1_2[[#This Row],[discount_percentage]],Table1_2[[#This Row],[Rating]]/Table1_2[[#This Row],[discount_percentage]],"0")</f>
        <v>10.76923076923077</v>
      </c>
    </row>
    <row r="525" spans="1:21" x14ac:dyDescent="0.45">
      <c r="A525" t="s">
        <v>4995</v>
      </c>
      <c r="B525" t="s">
        <v>4996</v>
      </c>
      <c r="C525" t="s">
        <v>12068</v>
      </c>
      <c r="D525" t="s">
        <v>12069</v>
      </c>
      <c r="E525">
        <v>681</v>
      </c>
      <c r="F525">
        <v>1199</v>
      </c>
      <c r="G525" s="2">
        <v>0.43</v>
      </c>
      <c r="H525">
        <v>4.2</v>
      </c>
      <c r="I525">
        <v>8258</v>
      </c>
      <c r="J525" t="s">
        <v>4997</v>
      </c>
      <c r="K525" t="s">
        <v>4998</v>
      </c>
      <c r="L525" t="s">
        <v>4999</v>
      </c>
      <c r="M525" t="s">
        <v>5000</v>
      </c>
      <c r="N525" t="s">
        <v>5001</v>
      </c>
      <c r="O525" t="s">
        <v>5002</v>
      </c>
      <c r="P525" t="s">
        <v>5003</v>
      </c>
      <c r="Q525" t="s">
        <v>5004</v>
      </c>
      <c r="R525" t="str">
        <f>IF(AND(Table1_2[[#This Row],[ratingcount]]&lt;1095,Table1_2[[#This Row],[Rating]]&gt;4.5),"1","0")</f>
        <v>0</v>
      </c>
      <c r="S525" t="str">
        <f>IF(AND(Table1_2[[#This Row],[ratingcount]]&gt;15995,Table1_2[[#This Row],[Rating]]&lt;3.8),"1","0")</f>
        <v>0</v>
      </c>
      <c r="T525" s="5">
        <f>IF(Table1_2[[#This Row],[discount_percentage]]&gt;0,Table1_2[[#This Row],[Rating]]/Table1_2[[#This Row],[discount_percentage]],"")</f>
        <v>9.7674418604651176</v>
      </c>
      <c r="U525" s="5">
        <f>IF(Table1_2[[#This Row],[discount_percentage]],Table1_2[[#This Row],[Rating]]/Table1_2[[#This Row],[discount_percentage]],"0")</f>
        <v>9.7674418604651176</v>
      </c>
    </row>
    <row r="526" spans="1:21" x14ac:dyDescent="0.45">
      <c r="A526" t="s">
        <v>6533</v>
      </c>
      <c r="B526" t="s">
        <v>6534</v>
      </c>
      <c r="C526" t="s">
        <v>12068</v>
      </c>
      <c r="D526" t="s">
        <v>12069</v>
      </c>
      <c r="E526">
        <v>575</v>
      </c>
      <c r="F526">
        <v>2799</v>
      </c>
      <c r="G526" s="2">
        <v>0.79</v>
      </c>
      <c r="H526">
        <v>4.2</v>
      </c>
      <c r="I526">
        <v>8537</v>
      </c>
      <c r="J526" t="s">
        <v>6535</v>
      </c>
      <c r="K526" t="s">
        <v>6536</v>
      </c>
      <c r="L526" t="s">
        <v>6537</v>
      </c>
      <c r="M526" t="s">
        <v>6538</v>
      </c>
      <c r="N526" t="s">
        <v>6539</v>
      </c>
      <c r="O526" t="s">
        <v>6540</v>
      </c>
      <c r="P526" t="s">
        <v>6541</v>
      </c>
      <c r="Q526" t="s">
        <v>6542</v>
      </c>
      <c r="R526" t="str">
        <f>IF(AND(Table1_2[[#This Row],[ratingcount]]&lt;1095,Table1_2[[#This Row],[Rating]]&gt;4.5),"1","0")</f>
        <v>0</v>
      </c>
      <c r="S526" t="str">
        <f>IF(AND(Table1_2[[#This Row],[ratingcount]]&gt;15995,Table1_2[[#This Row],[Rating]]&lt;3.8),"1","0")</f>
        <v>0</v>
      </c>
      <c r="T526" s="5">
        <f>IF(Table1_2[[#This Row],[discount_percentage]]&gt;0,Table1_2[[#This Row],[Rating]]/Table1_2[[#This Row],[discount_percentage]],"")</f>
        <v>5.3164556962025316</v>
      </c>
      <c r="U526" s="5">
        <f>IF(Table1_2[[#This Row],[discount_percentage]],Table1_2[[#This Row],[Rating]]/Table1_2[[#This Row],[discount_percentage]],"0")</f>
        <v>5.3164556962025316</v>
      </c>
    </row>
    <row r="527" spans="1:21" x14ac:dyDescent="0.45">
      <c r="A527" t="s">
        <v>1798</v>
      </c>
      <c r="B527" t="s">
        <v>1799</v>
      </c>
      <c r="C527" t="s">
        <v>12068</v>
      </c>
      <c r="D527" t="s">
        <v>12069</v>
      </c>
      <c r="E527">
        <v>799</v>
      </c>
      <c r="F527">
        <v>1999</v>
      </c>
      <c r="G527" s="2">
        <v>0.6</v>
      </c>
      <c r="H527">
        <v>4.2</v>
      </c>
      <c r="I527">
        <v>8583</v>
      </c>
      <c r="J527" t="s">
        <v>1800</v>
      </c>
      <c r="K527" t="s">
        <v>1801</v>
      </c>
      <c r="L527" t="s">
        <v>1802</v>
      </c>
      <c r="M527" t="s">
        <v>1803</v>
      </c>
      <c r="N527" t="s">
        <v>1804</v>
      </c>
      <c r="O527" t="s">
        <v>12152</v>
      </c>
      <c r="P527" t="s">
        <v>1805</v>
      </c>
      <c r="Q527" t="s">
        <v>1806</v>
      </c>
      <c r="R527" t="str">
        <f>IF(AND(Table1_2[[#This Row],[ratingcount]]&lt;1095,Table1_2[[#This Row],[Rating]]&gt;4.5),"1","0")</f>
        <v>0</v>
      </c>
      <c r="S527" t="str">
        <f>IF(AND(Table1_2[[#This Row],[ratingcount]]&gt;15995,Table1_2[[#This Row],[Rating]]&lt;3.8),"1","0")</f>
        <v>0</v>
      </c>
      <c r="T527" s="5">
        <f>IF(Table1_2[[#This Row],[discount_percentage]]&gt;0,Table1_2[[#This Row],[Rating]]/Table1_2[[#This Row],[discount_percentage]],"")</f>
        <v>7.0000000000000009</v>
      </c>
      <c r="U527" s="5">
        <f>IF(Table1_2[[#This Row],[discount_percentage]],Table1_2[[#This Row],[Rating]]/Table1_2[[#This Row],[discount_percentage]],"0")</f>
        <v>7.0000000000000009</v>
      </c>
    </row>
    <row r="528" spans="1:21" x14ac:dyDescent="0.45">
      <c r="A528" t="s">
        <v>6485</v>
      </c>
      <c r="B528" t="s">
        <v>6486</v>
      </c>
      <c r="C528" t="s">
        <v>12319</v>
      </c>
      <c r="D528" t="s">
        <v>12320</v>
      </c>
      <c r="E528">
        <v>114</v>
      </c>
      <c r="F528">
        <v>120</v>
      </c>
      <c r="G528" s="2">
        <v>0.05</v>
      </c>
      <c r="H528">
        <v>4.2</v>
      </c>
      <c r="I528">
        <v>8938</v>
      </c>
      <c r="J528" t="s">
        <v>6487</v>
      </c>
      <c r="K528" t="s">
        <v>6488</v>
      </c>
      <c r="L528" t="s">
        <v>6489</v>
      </c>
      <c r="M528" t="s">
        <v>6490</v>
      </c>
      <c r="N528" t="s">
        <v>6491</v>
      </c>
      <c r="O528" t="s">
        <v>12405</v>
      </c>
      <c r="P528" t="s">
        <v>6492</v>
      </c>
      <c r="Q528" t="s">
        <v>6493</v>
      </c>
      <c r="R528" t="str">
        <f>IF(AND(Table1_2[[#This Row],[ratingcount]]&lt;1095,Table1_2[[#This Row],[Rating]]&gt;4.5),"1","0")</f>
        <v>0</v>
      </c>
      <c r="S528" t="str">
        <f>IF(AND(Table1_2[[#This Row],[ratingcount]]&gt;15995,Table1_2[[#This Row],[Rating]]&lt;3.8),"1","0")</f>
        <v>0</v>
      </c>
      <c r="T528" s="5">
        <f>IF(Table1_2[[#This Row],[discount_percentage]]&gt;0,Table1_2[[#This Row],[Rating]]/Table1_2[[#This Row],[discount_percentage]],"")</f>
        <v>84</v>
      </c>
      <c r="U528" s="5">
        <f>IF(Table1_2[[#This Row],[discount_percentage]],Table1_2[[#This Row],[Rating]]/Table1_2[[#This Row],[discount_percentage]],"0")</f>
        <v>84</v>
      </c>
    </row>
    <row r="529" spans="1:21" x14ac:dyDescent="0.45">
      <c r="A529" t="s">
        <v>9601</v>
      </c>
      <c r="B529" t="s">
        <v>9602</v>
      </c>
      <c r="C529" t="s">
        <v>12321</v>
      </c>
      <c r="D529" t="s">
        <v>12464</v>
      </c>
      <c r="E529">
        <v>1099</v>
      </c>
      <c r="F529">
        <v>1920</v>
      </c>
      <c r="G529" s="2">
        <v>0.43</v>
      </c>
      <c r="H529">
        <v>4.2</v>
      </c>
      <c r="I529">
        <v>9772</v>
      </c>
      <c r="J529" t="s">
        <v>9603</v>
      </c>
      <c r="K529" t="s">
        <v>9604</v>
      </c>
      <c r="L529" t="s">
        <v>9605</v>
      </c>
      <c r="M529" t="s">
        <v>9606</v>
      </c>
      <c r="N529" t="s">
        <v>12556</v>
      </c>
      <c r="O529" t="s">
        <v>12557</v>
      </c>
      <c r="P529" t="s">
        <v>9607</v>
      </c>
      <c r="Q529" t="s">
        <v>9608</v>
      </c>
      <c r="R529" t="str">
        <f>IF(AND(Table1_2[[#This Row],[ratingcount]]&lt;1095,Table1_2[[#This Row],[Rating]]&gt;4.5),"1","0")</f>
        <v>0</v>
      </c>
      <c r="S529" t="str">
        <f>IF(AND(Table1_2[[#This Row],[ratingcount]]&gt;15995,Table1_2[[#This Row],[Rating]]&lt;3.8),"1","0")</f>
        <v>0</v>
      </c>
      <c r="T529" s="5">
        <f>IF(Table1_2[[#This Row],[discount_percentage]]&gt;0,Table1_2[[#This Row],[Rating]]/Table1_2[[#This Row],[discount_percentage]],"")</f>
        <v>9.7674418604651176</v>
      </c>
      <c r="U529" s="5">
        <f>IF(Table1_2[[#This Row],[discount_percentage]],Table1_2[[#This Row],[Rating]]/Table1_2[[#This Row],[discount_percentage]],"0")</f>
        <v>9.7674418604651176</v>
      </c>
    </row>
    <row r="530" spans="1:21" x14ac:dyDescent="0.45">
      <c r="A530" t="s">
        <v>11795</v>
      </c>
      <c r="B530" t="s">
        <v>11796</v>
      </c>
      <c r="C530" t="s">
        <v>12321</v>
      </c>
      <c r="D530" t="s">
        <v>12464</v>
      </c>
      <c r="E530">
        <v>6199</v>
      </c>
      <c r="F530">
        <v>10999</v>
      </c>
      <c r="G530" s="2">
        <v>0.44</v>
      </c>
      <c r="H530">
        <v>4.2</v>
      </c>
      <c r="I530">
        <v>10429</v>
      </c>
      <c r="J530" t="s">
        <v>11797</v>
      </c>
      <c r="K530" t="s">
        <v>11798</v>
      </c>
      <c r="L530" t="s">
        <v>11799</v>
      </c>
      <c r="M530" t="s">
        <v>11800</v>
      </c>
      <c r="N530" t="s">
        <v>11801</v>
      </c>
      <c r="O530" t="s">
        <v>11802</v>
      </c>
      <c r="P530" t="s">
        <v>11803</v>
      </c>
      <c r="Q530" t="s">
        <v>11804</v>
      </c>
      <c r="R530" t="str">
        <f>IF(AND(Table1_2[[#This Row],[ratingcount]]&lt;1095,Table1_2[[#This Row],[Rating]]&gt;4.5),"1","0")</f>
        <v>0</v>
      </c>
      <c r="S530" t="str">
        <f>IF(AND(Table1_2[[#This Row],[ratingcount]]&gt;15995,Table1_2[[#This Row],[Rating]]&lt;3.8),"1","0")</f>
        <v>0</v>
      </c>
      <c r="T530" s="5">
        <f>IF(Table1_2[[#This Row],[discount_percentage]]&gt;0,Table1_2[[#This Row],[Rating]]/Table1_2[[#This Row],[discount_percentage]],"")</f>
        <v>9.545454545454545</v>
      </c>
      <c r="U530" s="5">
        <f>IF(Table1_2[[#This Row],[discount_percentage]],Table1_2[[#This Row],[Rating]]/Table1_2[[#This Row],[discount_percentage]],"0")</f>
        <v>9.545454545454545</v>
      </c>
    </row>
    <row r="531" spans="1:21" x14ac:dyDescent="0.45">
      <c r="A531" t="s">
        <v>756</v>
      </c>
      <c r="B531" t="s">
        <v>757</v>
      </c>
      <c r="C531" t="s">
        <v>12068</v>
      </c>
      <c r="D531" t="s">
        <v>12069</v>
      </c>
      <c r="E531">
        <v>325</v>
      </c>
      <c r="F531">
        <v>1299</v>
      </c>
      <c r="G531" s="2">
        <v>0.75</v>
      </c>
      <c r="H531">
        <v>4.2</v>
      </c>
      <c r="I531">
        <v>10576</v>
      </c>
      <c r="J531" t="s">
        <v>758</v>
      </c>
      <c r="K531" t="s">
        <v>759</v>
      </c>
      <c r="L531" t="s">
        <v>760</v>
      </c>
      <c r="M531" t="s">
        <v>761</v>
      </c>
      <c r="N531" t="s">
        <v>762</v>
      </c>
      <c r="O531" t="s">
        <v>763</v>
      </c>
      <c r="P531" t="s">
        <v>764</v>
      </c>
      <c r="Q531" t="s">
        <v>765</v>
      </c>
      <c r="R531" t="str">
        <f>IF(AND(Table1_2[[#This Row],[ratingcount]]&lt;1095,Table1_2[[#This Row],[Rating]]&gt;4.5),"1","0")</f>
        <v>0</v>
      </c>
      <c r="S531" t="str">
        <f>IF(AND(Table1_2[[#This Row],[ratingcount]]&gt;15995,Table1_2[[#This Row],[Rating]]&lt;3.8),"1","0")</f>
        <v>0</v>
      </c>
      <c r="T531" s="5">
        <f>IF(Table1_2[[#This Row],[discount_percentage]]&gt;0,Table1_2[[#This Row],[Rating]]/Table1_2[[#This Row],[discount_percentage]],"")</f>
        <v>5.6000000000000005</v>
      </c>
      <c r="U531" s="5">
        <f>IF(Table1_2[[#This Row],[discount_percentage]],Table1_2[[#This Row],[Rating]]/Table1_2[[#This Row],[discount_percentage]],"0")</f>
        <v>5.6000000000000005</v>
      </c>
    </row>
    <row r="532" spans="1:21" x14ac:dyDescent="0.45">
      <c r="A532" t="s">
        <v>2203</v>
      </c>
      <c r="B532" t="s">
        <v>2204</v>
      </c>
      <c r="C532" t="s">
        <v>12068</v>
      </c>
      <c r="D532" t="s">
        <v>12069</v>
      </c>
      <c r="E532">
        <v>325</v>
      </c>
      <c r="F532">
        <v>1099</v>
      </c>
      <c r="G532" s="2">
        <v>0.7</v>
      </c>
      <c r="H532">
        <v>4.2</v>
      </c>
      <c r="I532">
        <v>10576</v>
      </c>
      <c r="J532" t="s">
        <v>2205</v>
      </c>
      <c r="K532" t="s">
        <v>759</v>
      </c>
      <c r="L532" t="s">
        <v>760</v>
      </c>
      <c r="M532" t="s">
        <v>761</v>
      </c>
      <c r="N532" t="s">
        <v>762</v>
      </c>
      <c r="O532" t="s">
        <v>763</v>
      </c>
      <c r="P532" t="s">
        <v>2206</v>
      </c>
      <c r="Q532" t="s">
        <v>2207</v>
      </c>
      <c r="R532" t="str">
        <f>IF(AND(Table1_2[[#This Row],[ratingcount]]&lt;1095,Table1_2[[#This Row],[Rating]]&gt;4.5),"1","0")</f>
        <v>0</v>
      </c>
      <c r="S532" t="str">
        <f>IF(AND(Table1_2[[#This Row],[ratingcount]]&gt;15995,Table1_2[[#This Row],[Rating]]&lt;3.8),"1","0")</f>
        <v>0</v>
      </c>
      <c r="T532" s="5">
        <f>IF(Table1_2[[#This Row],[discount_percentage]]&gt;0,Table1_2[[#This Row],[Rating]]/Table1_2[[#This Row],[discount_percentage]],"")</f>
        <v>6.0000000000000009</v>
      </c>
      <c r="U532" s="5">
        <f>IF(Table1_2[[#This Row],[discount_percentage]],Table1_2[[#This Row],[Rating]]/Table1_2[[#This Row],[discount_percentage]],"0")</f>
        <v>6.0000000000000009</v>
      </c>
    </row>
    <row r="533" spans="1:21" x14ac:dyDescent="0.45">
      <c r="A533" t="s">
        <v>3346</v>
      </c>
      <c r="B533" t="s">
        <v>3347</v>
      </c>
      <c r="C533" t="s">
        <v>12076</v>
      </c>
      <c r="D533" t="s">
        <v>12206</v>
      </c>
      <c r="E533">
        <v>34999</v>
      </c>
      <c r="F533">
        <v>38999</v>
      </c>
      <c r="G533" s="2">
        <v>0.1</v>
      </c>
      <c r="H533">
        <v>4.2</v>
      </c>
      <c r="I533">
        <v>11029</v>
      </c>
      <c r="J533" t="s">
        <v>3348</v>
      </c>
      <c r="K533" t="s">
        <v>3349</v>
      </c>
      <c r="L533" t="s">
        <v>3350</v>
      </c>
      <c r="M533" t="s">
        <v>3351</v>
      </c>
      <c r="N533" t="s">
        <v>3352</v>
      </c>
      <c r="O533" t="s">
        <v>3353</v>
      </c>
      <c r="P533" t="s">
        <v>3354</v>
      </c>
      <c r="Q533" t="s">
        <v>3355</v>
      </c>
      <c r="R533" t="str">
        <f>IF(AND(Table1_2[[#This Row],[ratingcount]]&lt;1095,Table1_2[[#This Row],[Rating]]&gt;4.5),"1","0")</f>
        <v>0</v>
      </c>
      <c r="S533" t="str">
        <f>IF(AND(Table1_2[[#This Row],[ratingcount]]&gt;15995,Table1_2[[#This Row],[Rating]]&lt;3.8),"1","0")</f>
        <v>0</v>
      </c>
      <c r="T533" s="5">
        <f>IF(Table1_2[[#This Row],[discount_percentage]]&gt;0,Table1_2[[#This Row],[Rating]]/Table1_2[[#This Row],[discount_percentage]],"")</f>
        <v>42</v>
      </c>
      <c r="U533" s="5">
        <f>IF(Table1_2[[#This Row],[discount_percentage]],Table1_2[[#This Row],[Rating]]/Table1_2[[#This Row],[discount_percentage]],"0")</f>
        <v>42</v>
      </c>
    </row>
    <row r="534" spans="1:21" x14ac:dyDescent="0.45">
      <c r="A534" t="s">
        <v>9097</v>
      </c>
      <c r="B534" t="s">
        <v>9098</v>
      </c>
      <c r="C534" t="s">
        <v>12321</v>
      </c>
      <c r="D534" t="s">
        <v>12464</v>
      </c>
      <c r="E534">
        <v>2089</v>
      </c>
      <c r="F534">
        <v>4000</v>
      </c>
      <c r="G534" s="2">
        <v>0.48</v>
      </c>
      <c r="H534">
        <v>4.2</v>
      </c>
      <c r="I534">
        <v>11199</v>
      </c>
      <c r="J534" t="s">
        <v>9099</v>
      </c>
      <c r="K534" t="s">
        <v>9100</v>
      </c>
      <c r="L534" t="s">
        <v>9101</v>
      </c>
      <c r="M534" t="s">
        <v>9102</v>
      </c>
      <c r="N534" t="s">
        <v>12529</v>
      </c>
      <c r="O534" t="s">
        <v>12530</v>
      </c>
      <c r="P534" t="s">
        <v>9103</v>
      </c>
      <c r="Q534" t="s">
        <v>9104</v>
      </c>
      <c r="R534" t="str">
        <f>IF(AND(Table1_2[[#This Row],[ratingcount]]&lt;1095,Table1_2[[#This Row],[Rating]]&gt;4.5),"1","0")</f>
        <v>0</v>
      </c>
      <c r="S534" t="str">
        <f>IF(AND(Table1_2[[#This Row],[ratingcount]]&gt;15995,Table1_2[[#This Row],[Rating]]&lt;3.8),"1","0")</f>
        <v>0</v>
      </c>
      <c r="T534" s="5">
        <f>IF(Table1_2[[#This Row],[discount_percentage]]&gt;0,Table1_2[[#This Row],[Rating]]/Table1_2[[#This Row],[discount_percentage]],"")</f>
        <v>8.75</v>
      </c>
      <c r="U534" s="5">
        <f>IF(Table1_2[[#This Row],[discount_percentage]],Table1_2[[#This Row],[Rating]]/Table1_2[[#This Row],[discount_percentage]],"0")</f>
        <v>8.75</v>
      </c>
    </row>
    <row r="535" spans="1:21" x14ac:dyDescent="0.45">
      <c r="A535" t="s">
        <v>10845</v>
      </c>
      <c r="B535" t="s">
        <v>10846</v>
      </c>
      <c r="C535" t="s">
        <v>12321</v>
      </c>
      <c r="D535" t="s">
        <v>12464</v>
      </c>
      <c r="E535">
        <v>3799</v>
      </c>
      <c r="F535">
        <v>6000</v>
      </c>
      <c r="G535" s="2">
        <v>0.37</v>
      </c>
      <c r="H535">
        <v>4.2</v>
      </c>
      <c r="I535">
        <v>11935</v>
      </c>
      <c r="J535" t="s">
        <v>10847</v>
      </c>
      <c r="K535" t="s">
        <v>10848</v>
      </c>
      <c r="L535" t="s">
        <v>10849</v>
      </c>
      <c r="M535" t="s">
        <v>10850</v>
      </c>
      <c r="N535" t="s">
        <v>10851</v>
      </c>
      <c r="O535" t="s">
        <v>10852</v>
      </c>
      <c r="P535" t="s">
        <v>10853</v>
      </c>
      <c r="Q535" t="s">
        <v>10854</v>
      </c>
      <c r="R535" t="str">
        <f>IF(AND(Table1_2[[#This Row],[ratingcount]]&lt;1095,Table1_2[[#This Row],[Rating]]&gt;4.5),"1","0")</f>
        <v>0</v>
      </c>
      <c r="S535" t="str">
        <f>IF(AND(Table1_2[[#This Row],[ratingcount]]&gt;15995,Table1_2[[#This Row],[Rating]]&lt;3.8),"1","0")</f>
        <v>0</v>
      </c>
      <c r="T535" s="5">
        <f>IF(Table1_2[[#This Row],[discount_percentage]]&gt;0,Table1_2[[#This Row],[Rating]]/Table1_2[[#This Row],[discount_percentage]],"")</f>
        <v>11.351351351351353</v>
      </c>
      <c r="U535" s="5">
        <f>IF(Table1_2[[#This Row],[discount_percentage]],Table1_2[[#This Row],[Rating]]/Table1_2[[#This Row],[discount_percentage]],"0")</f>
        <v>11.351351351351353</v>
      </c>
    </row>
    <row r="536" spans="1:21" x14ac:dyDescent="0.45">
      <c r="A536" t="s">
        <v>10680</v>
      </c>
      <c r="B536" t="s">
        <v>10681</v>
      </c>
      <c r="C536" t="s">
        <v>12321</v>
      </c>
      <c r="D536" t="s">
        <v>12465</v>
      </c>
      <c r="E536">
        <v>7349</v>
      </c>
      <c r="F536">
        <v>10900</v>
      </c>
      <c r="G536" s="2">
        <v>0.33</v>
      </c>
      <c r="H536">
        <v>4.2</v>
      </c>
      <c r="I536">
        <v>11957</v>
      </c>
      <c r="J536" t="s">
        <v>10682</v>
      </c>
      <c r="K536" t="s">
        <v>10683</v>
      </c>
      <c r="L536" t="s">
        <v>10684</v>
      </c>
      <c r="M536" t="s">
        <v>10685</v>
      </c>
      <c r="N536" t="s">
        <v>10686</v>
      </c>
      <c r="O536" t="s">
        <v>10687</v>
      </c>
      <c r="P536" t="s">
        <v>10688</v>
      </c>
      <c r="Q536" t="s">
        <v>10689</v>
      </c>
      <c r="R536" t="str">
        <f>IF(AND(Table1_2[[#This Row],[ratingcount]]&lt;1095,Table1_2[[#This Row],[Rating]]&gt;4.5),"1","0")</f>
        <v>0</v>
      </c>
      <c r="S536" t="str">
        <f>IF(AND(Table1_2[[#This Row],[ratingcount]]&gt;15995,Table1_2[[#This Row],[Rating]]&lt;3.8),"1","0")</f>
        <v>0</v>
      </c>
      <c r="T536" s="5">
        <f>IF(Table1_2[[#This Row],[discount_percentage]]&gt;0,Table1_2[[#This Row],[Rating]]/Table1_2[[#This Row],[discount_percentage]],"")</f>
        <v>12.727272727272727</v>
      </c>
      <c r="U536" s="5">
        <f>IF(Table1_2[[#This Row],[discount_percentage]],Table1_2[[#This Row],[Rating]]/Table1_2[[#This Row],[discount_percentage]],"0")</f>
        <v>12.727272727272727</v>
      </c>
    </row>
    <row r="537" spans="1:21" x14ac:dyDescent="0.45">
      <c r="A537" t="s">
        <v>240</v>
      </c>
      <c r="B537" t="s">
        <v>241</v>
      </c>
      <c r="C537" t="s">
        <v>12076</v>
      </c>
      <c r="D537" t="s">
        <v>12077</v>
      </c>
      <c r="E537">
        <v>199</v>
      </c>
      <c r="F537">
        <v>699</v>
      </c>
      <c r="G537" s="2">
        <v>0.72</v>
      </c>
      <c r="H537">
        <v>4.2</v>
      </c>
      <c r="I537">
        <v>12153</v>
      </c>
      <c r="J537" t="s">
        <v>242</v>
      </c>
      <c r="K537" t="s">
        <v>243</v>
      </c>
      <c r="L537" t="s">
        <v>244</v>
      </c>
      <c r="M537" t="s">
        <v>245</v>
      </c>
      <c r="N537" t="s">
        <v>246</v>
      </c>
      <c r="O537" t="s">
        <v>247</v>
      </c>
      <c r="P537" t="s">
        <v>248</v>
      </c>
      <c r="Q537" t="s">
        <v>249</v>
      </c>
      <c r="R537" t="str">
        <f>IF(AND(Table1_2[[#This Row],[ratingcount]]&lt;1095,Table1_2[[#This Row],[Rating]]&gt;4.5),"1","0")</f>
        <v>0</v>
      </c>
      <c r="S537" t="str">
        <f>IF(AND(Table1_2[[#This Row],[ratingcount]]&gt;15995,Table1_2[[#This Row],[Rating]]&lt;3.8),"1","0")</f>
        <v>0</v>
      </c>
      <c r="T537" s="5">
        <f>IF(Table1_2[[#This Row],[discount_percentage]]&gt;0,Table1_2[[#This Row],[Rating]]/Table1_2[[#This Row],[discount_percentage]],"")</f>
        <v>5.8333333333333339</v>
      </c>
      <c r="U537" s="5">
        <f>IF(Table1_2[[#This Row],[discount_percentage]],Table1_2[[#This Row],[Rating]]/Table1_2[[#This Row],[discount_percentage]],"0")</f>
        <v>5.8333333333333339</v>
      </c>
    </row>
    <row r="538" spans="1:21" x14ac:dyDescent="0.45">
      <c r="A538" t="s">
        <v>2529</v>
      </c>
      <c r="B538" t="s">
        <v>2530</v>
      </c>
      <c r="C538" t="s">
        <v>12076</v>
      </c>
      <c r="D538" t="s">
        <v>12077</v>
      </c>
      <c r="E538">
        <v>379</v>
      </c>
      <c r="F538">
        <v>999</v>
      </c>
      <c r="G538" s="2">
        <v>0.62</v>
      </c>
      <c r="H538">
        <v>4.2</v>
      </c>
      <c r="I538">
        <v>12153</v>
      </c>
      <c r="J538" t="s">
        <v>2531</v>
      </c>
      <c r="K538" t="s">
        <v>243</v>
      </c>
      <c r="L538" t="s">
        <v>244</v>
      </c>
      <c r="M538" t="s">
        <v>245</v>
      </c>
      <c r="N538" t="s">
        <v>246</v>
      </c>
      <c r="O538" t="s">
        <v>247</v>
      </c>
      <c r="P538" t="s">
        <v>2532</v>
      </c>
      <c r="Q538" t="s">
        <v>2533</v>
      </c>
      <c r="R538" t="str">
        <f>IF(AND(Table1_2[[#This Row],[ratingcount]]&lt;1095,Table1_2[[#This Row],[Rating]]&gt;4.5),"1","0")</f>
        <v>0</v>
      </c>
      <c r="S538" t="str">
        <f>IF(AND(Table1_2[[#This Row],[ratingcount]]&gt;15995,Table1_2[[#This Row],[Rating]]&lt;3.8),"1","0")</f>
        <v>0</v>
      </c>
      <c r="T538" s="5">
        <f>IF(Table1_2[[#This Row],[discount_percentage]]&gt;0,Table1_2[[#This Row],[Rating]]/Table1_2[[#This Row],[discount_percentage]],"")</f>
        <v>6.774193548387097</v>
      </c>
      <c r="U538" s="5">
        <f>IF(Table1_2[[#This Row],[discount_percentage]],Table1_2[[#This Row],[Rating]]/Table1_2[[#This Row],[discount_percentage]],"0")</f>
        <v>6.774193548387097</v>
      </c>
    </row>
    <row r="539" spans="1:21" x14ac:dyDescent="0.45">
      <c r="A539" t="s">
        <v>8304</v>
      </c>
      <c r="B539" t="s">
        <v>8305</v>
      </c>
      <c r="C539" t="s">
        <v>12321</v>
      </c>
      <c r="D539" t="s">
        <v>12464</v>
      </c>
      <c r="E539">
        <v>549</v>
      </c>
      <c r="F539">
        <v>1090</v>
      </c>
      <c r="G539" s="2">
        <v>0.5</v>
      </c>
      <c r="H539">
        <v>4.2</v>
      </c>
      <c r="I539">
        <v>13029</v>
      </c>
      <c r="J539" t="s">
        <v>8306</v>
      </c>
      <c r="K539" t="s">
        <v>8307</v>
      </c>
      <c r="L539" t="s">
        <v>8308</v>
      </c>
      <c r="M539" t="s">
        <v>8309</v>
      </c>
      <c r="N539" t="s">
        <v>12492</v>
      </c>
      <c r="O539" t="s">
        <v>8310</v>
      </c>
      <c r="P539" t="s">
        <v>8311</v>
      </c>
      <c r="Q539" t="s">
        <v>8312</v>
      </c>
      <c r="R539" t="str">
        <f>IF(AND(Table1_2[[#This Row],[ratingcount]]&lt;1095,Table1_2[[#This Row],[Rating]]&gt;4.5),"1","0")</f>
        <v>0</v>
      </c>
      <c r="S539" t="str">
        <f>IF(AND(Table1_2[[#This Row],[ratingcount]]&gt;15995,Table1_2[[#This Row],[Rating]]&lt;3.8),"1","0")</f>
        <v>0</v>
      </c>
      <c r="T539" s="5">
        <f>IF(Table1_2[[#This Row],[discount_percentage]]&gt;0,Table1_2[[#This Row],[Rating]]/Table1_2[[#This Row],[discount_percentage]],"")</f>
        <v>8.4</v>
      </c>
      <c r="U539" s="5">
        <f>IF(Table1_2[[#This Row],[discount_percentage]],Table1_2[[#This Row],[Rating]]/Table1_2[[#This Row],[discount_percentage]],"0")</f>
        <v>8.4</v>
      </c>
    </row>
    <row r="540" spans="1:21" x14ac:dyDescent="0.45">
      <c r="A540" t="s">
        <v>909</v>
      </c>
      <c r="B540" t="s">
        <v>910</v>
      </c>
      <c r="C540" t="s">
        <v>12068</v>
      </c>
      <c r="D540" t="s">
        <v>12069</v>
      </c>
      <c r="E540">
        <v>349</v>
      </c>
      <c r="F540">
        <v>999</v>
      </c>
      <c r="G540" s="2">
        <v>0.65</v>
      </c>
      <c r="H540">
        <v>4.2</v>
      </c>
      <c r="I540">
        <v>13120</v>
      </c>
      <c r="J540" t="s">
        <v>12113</v>
      </c>
      <c r="K540" t="s">
        <v>911</v>
      </c>
      <c r="L540" t="s">
        <v>912</v>
      </c>
      <c r="M540" t="s">
        <v>913</v>
      </c>
      <c r="N540" t="s">
        <v>12114</v>
      </c>
      <c r="O540" t="s">
        <v>12115</v>
      </c>
      <c r="P540" t="s">
        <v>914</v>
      </c>
      <c r="Q540" t="s">
        <v>915</v>
      </c>
      <c r="R540" t="str">
        <f>IF(AND(Table1_2[[#This Row],[ratingcount]]&lt;1095,Table1_2[[#This Row],[Rating]]&gt;4.5),"1","0")</f>
        <v>0</v>
      </c>
      <c r="S540" t="str">
        <f>IF(AND(Table1_2[[#This Row],[ratingcount]]&gt;15995,Table1_2[[#This Row],[Rating]]&lt;3.8),"1","0")</f>
        <v>0</v>
      </c>
      <c r="T540" s="5">
        <f>IF(Table1_2[[#This Row],[discount_percentage]]&gt;0,Table1_2[[#This Row],[Rating]]/Table1_2[[#This Row],[discount_percentage]],"")</f>
        <v>6.4615384615384617</v>
      </c>
      <c r="U540" s="5">
        <f>IF(Table1_2[[#This Row],[discount_percentage]],Table1_2[[#This Row],[Rating]]/Table1_2[[#This Row],[discount_percentage]],"0")</f>
        <v>6.4615384615384617</v>
      </c>
    </row>
    <row r="541" spans="1:21" x14ac:dyDescent="0.45">
      <c r="A541" t="s">
        <v>1420</v>
      </c>
      <c r="B541" t="s">
        <v>1421</v>
      </c>
      <c r="C541" t="s">
        <v>12068</v>
      </c>
      <c r="D541" t="s">
        <v>12069</v>
      </c>
      <c r="E541">
        <v>399</v>
      </c>
      <c r="F541">
        <v>1299</v>
      </c>
      <c r="G541" s="2">
        <v>0.69</v>
      </c>
      <c r="H541">
        <v>4.2</v>
      </c>
      <c r="I541">
        <v>13120</v>
      </c>
      <c r="J541" t="s">
        <v>1422</v>
      </c>
      <c r="K541" t="s">
        <v>911</v>
      </c>
      <c r="L541" t="s">
        <v>912</v>
      </c>
      <c r="M541" t="s">
        <v>913</v>
      </c>
      <c r="N541" t="s">
        <v>12114</v>
      </c>
      <c r="O541" t="s">
        <v>12115</v>
      </c>
      <c r="P541" t="s">
        <v>1423</v>
      </c>
      <c r="Q541" t="s">
        <v>1424</v>
      </c>
      <c r="R541" t="str">
        <f>IF(AND(Table1_2[[#This Row],[ratingcount]]&lt;1095,Table1_2[[#This Row],[Rating]]&gt;4.5),"1","0")</f>
        <v>0</v>
      </c>
      <c r="S541" t="str">
        <f>IF(AND(Table1_2[[#This Row],[ratingcount]]&gt;15995,Table1_2[[#This Row],[Rating]]&lt;3.8),"1","0")</f>
        <v>0</v>
      </c>
      <c r="T541" s="5">
        <f>IF(Table1_2[[#This Row],[discount_percentage]]&gt;0,Table1_2[[#This Row],[Rating]]/Table1_2[[#This Row],[discount_percentage]],"")</f>
        <v>6.0869565217391308</v>
      </c>
      <c r="U541" s="5">
        <f>IF(Table1_2[[#This Row],[discount_percentage]],Table1_2[[#This Row],[Rating]]/Table1_2[[#This Row],[discount_percentage]],"0")</f>
        <v>6.0869565217391308</v>
      </c>
    </row>
    <row r="542" spans="1:21" x14ac:dyDescent="0.45">
      <c r="A542" t="s">
        <v>3156</v>
      </c>
      <c r="B542" t="s">
        <v>3157</v>
      </c>
      <c r="C542" t="s">
        <v>12076</v>
      </c>
      <c r="D542" t="s">
        <v>12206</v>
      </c>
      <c r="E542">
        <v>12999</v>
      </c>
      <c r="F542">
        <v>15999</v>
      </c>
      <c r="G542" s="2">
        <v>0.19</v>
      </c>
      <c r="H542">
        <v>4.2</v>
      </c>
      <c r="I542">
        <v>13246</v>
      </c>
      <c r="J542" t="s">
        <v>3158</v>
      </c>
      <c r="K542" t="s">
        <v>3159</v>
      </c>
      <c r="L542" t="s">
        <v>3160</v>
      </c>
      <c r="M542" t="s">
        <v>3161</v>
      </c>
      <c r="N542" t="s">
        <v>3162</v>
      </c>
      <c r="O542" t="s">
        <v>3163</v>
      </c>
      <c r="P542" t="s">
        <v>3164</v>
      </c>
      <c r="Q542" t="s">
        <v>3165</v>
      </c>
      <c r="R542" t="str">
        <f>IF(AND(Table1_2[[#This Row],[ratingcount]]&lt;1095,Table1_2[[#This Row],[Rating]]&gt;4.5),"1","0")</f>
        <v>0</v>
      </c>
      <c r="S542" t="str">
        <f>IF(AND(Table1_2[[#This Row],[ratingcount]]&gt;15995,Table1_2[[#This Row],[Rating]]&lt;3.8),"1","0")</f>
        <v>0</v>
      </c>
      <c r="T542" s="5">
        <f>IF(Table1_2[[#This Row],[discount_percentage]]&gt;0,Table1_2[[#This Row],[Rating]]/Table1_2[[#This Row],[discount_percentage]],"")</f>
        <v>22.105263157894736</v>
      </c>
      <c r="U542" s="5">
        <f>IF(Table1_2[[#This Row],[discount_percentage]],Table1_2[[#This Row],[Rating]]/Table1_2[[#This Row],[discount_percentage]],"0")</f>
        <v>22.105263157894736</v>
      </c>
    </row>
    <row r="543" spans="1:21" x14ac:dyDescent="0.45">
      <c r="A543" t="s">
        <v>8842</v>
      </c>
      <c r="B543" t="s">
        <v>8843</v>
      </c>
      <c r="C543" t="s">
        <v>12321</v>
      </c>
      <c r="D543" t="s">
        <v>12464</v>
      </c>
      <c r="E543">
        <v>1130</v>
      </c>
      <c r="F543">
        <v>1130</v>
      </c>
      <c r="G543" s="2">
        <v>0</v>
      </c>
      <c r="H543">
        <v>4.2</v>
      </c>
      <c r="I543">
        <v>13250</v>
      </c>
      <c r="J543" t="s">
        <v>8844</v>
      </c>
      <c r="K543" t="s">
        <v>8845</v>
      </c>
      <c r="L543" t="s">
        <v>8846</v>
      </c>
      <c r="M543" t="s">
        <v>8847</v>
      </c>
      <c r="N543" t="s">
        <v>8848</v>
      </c>
      <c r="O543" t="s">
        <v>8849</v>
      </c>
      <c r="P543" t="s">
        <v>8850</v>
      </c>
      <c r="Q543" t="s">
        <v>8851</v>
      </c>
      <c r="R543" t="str">
        <f>IF(AND(Table1_2[[#This Row],[ratingcount]]&lt;1095,Table1_2[[#This Row],[Rating]]&gt;4.5),"1","0")</f>
        <v>0</v>
      </c>
      <c r="S543" t="str">
        <f>IF(AND(Table1_2[[#This Row],[ratingcount]]&gt;15995,Table1_2[[#This Row],[Rating]]&lt;3.8),"1","0")</f>
        <v>0</v>
      </c>
      <c r="T543" s="5" t="str">
        <f>IF(Table1_2[[#This Row],[discount_percentage]]&gt;0,Table1_2[[#This Row],[Rating]]/Table1_2[[#This Row],[discount_percentage]],"")</f>
        <v/>
      </c>
      <c r="U543" s="5" t="str">
        <f>IF(Table1_2[[#This Row],[discount_percentage]],Table1_2[[#This Row],[Rating]]/Table1_2[[#This Row],[discount_percentage]],"0")</f>
        <v>0</v>
      </c>
    </row>
    <row r="544" spans="1:21" x14ac:dyDescent="0.45">
      <c r="A544" t="s">
        <v>2814</v>
      </c>
      <c r="B544" t="s">
        <v>2815</v>
      </c>
      <c r="C544" t="s">
        <v>12076</v>
      </c>
      <c r="D544" t="s">
        <v>12198</v>
      </c>
      <c r="E544">
        <v>1799</v>
      </c>
      <c r="F544">
        <v>19999</v>
      </c>
      <c r="G544" s="2">
        <v>0.91</v>
      </c>
      <c r="H544">
        <v>4.2</v>
      </c>
      <c r="I544">
        <v>13937</v>
      </c>
      <c r="J544" t="s">
        <v>12199</v>
      </c>
      <c r="K544" t="s">
        <v>2816</v>
      </c>
      <c r="L544" t="s">
        <v>2817</v>
      </c>
      <c r="M544" t="s">
        <v>2818</v>
      </c>
      <c r="N544" t="s">
        <v>2819</v>
      </c>
      <c r="O544" t="s">
        <v>12200</v>
      </c>
      <c r="P544" t="s">
        <v>2820</v>
      </c>
      <c r="Q544" t="s">
        <v>2821</v>
      </c>
      <c r="R544" t="str">
        <f>IF(AND(Table1_2[[#This Row],[ratingcount]]&lt;1095,Table1_2[[#This Row],[Rating]]&gt;4.5),"1","0")</f>
        <v>0</v>
      </c>
      <c r="S544" t="str">
        <f>IF(AND(Table1_2[[#This Row],[ratingcount]]&gt;15995,Table1_2[[#This Row],[Rating]]&lt;3.8),"1","0")</f>
        <v>0</v>
      </c>
      <c r="T544" s="5">
        <f>IF(Table1_2[[#This Row],[discount_percentage]]&gt;0,Table1_2[[#This Row],[Rating]]/Table1_2[[#This Row],[discount_percentage]],"")</f>
        <v>4.6153846153846159</v>
      </c>
      <c r="U544" s="5">
        <f>IF(Table1_2[[#This Row],[discount_percentage]],Table1_2[[#This Row],[Rating]]/Table1_2[[#This Row],[discount_percentage]],"0")</f>
        <v>4.6153846153846159</v>
      </c>
    </row>
    <row r="545" spans="1:21" x14ac:dyDescent="0.45">
      <c r="A545" t="s">
        <v>3053</v>
      </c>
      <c r="B545" t="s">
        <v>2815</v>
      </c>
      <c r="C545" t="s">
        <v>12076</v>
      </c>
      <c r="D545" t="s">
        <v>12198</v>
      </c>
      <c r="E545">
        <v>1799</v>
      </c>
      <c r="F545">
        <v>19999</v>
      </c>
      <c r="G545" s="2">
        <v>0.91</v>
      </c>
      <c r="H545">
        <v>4.2</v>
      </c>
      <c r="I545">
        <v>13937</v>
      </c>
      <c r="J545" t="s">
        <v>12224</v>
      </c>
      <c r="K545" t="s">
        <v>2816</v>
      </c>
      <c r="L545" t="s">
        <v>2817</v>
      </c>
      <c r="M545" t="s">
        <v>2818</v>
      </c>
      <c r="N545" t="s">
        <v>2819</v>
      </c>
      <c r="O545" t="s">
        <v>12200</v>
      </c>
      <c r="P545" t="s">
        <v>3054</v>
      </c>
      <c r="Q545" t="s">
        <v>3055</v>
      </c>
      <c r="R545" t="str">
        <f>IF(AND(Table1_2[[#This Row],[ratingcount]]&lt;1095,Table1_2[[#This Row],[Rating]]&gt;4.5),"1","0")</f>
        <v>0</v>
      </c>
      <c r="S545" t="str">
        <f>IF(AND(Table1_2[[#This Row],[ratingcount]]&gt;15995,Table1_2[[#This Row],[Rating]]&lt;3.8),"1","0")</f>
        <v>0</v>
      </c>
      <c r="T545" s="5">
        <f>IF(Table1_2[[#This Row],[discount_percentage]]&gt;0,Table1_2[[#This Row],[Rating]]/Table1_2[[#This Row],[discount_percentage]],"")</f>
        <v>4.6153846153846159</v>
      </c>
      <c r="U545" s="5">
        <f>IF(Table1_2[[#This Row],[discount_percentage]],Table1_2[[#This Row],[Rating]]/Table1_2[[#This Row],[discount_percentage]],"0")</f>
        <v>4.6153846153846159</v>
      </c>
    </row>
    <row r="546" spans="1:21" x14ac:dyDescent="0.45">
      <c r="A546" t="s">
        <v>3080</v>
      </c>
      <c r="B546" t="s">
        <v>2815</v>
      </c>
      <c r="C546" t="s">
        <v>12076</v>
      </c>
      <c r="D546" t="s">
        <v>12198</v>
      </c>
      <c r="E546">
        <v>1799</v>
      </c>
      <c r="F546">
        <v>19999</v>
      </c>
      <c r="G546" s="2">
        <v>0.91</v>
      </c>
      <c r="H546">
        <v>4.2</v>
      </c>
      <c r="I546">
        <v>13937</v>
      </c>
      <c r="J546" t="s">
        <v>12224</v>
      </c>
      <c r="K546" t="s">
        <v>2816</v>
      </c>
      <c r="L546" t="s">
        <v>2817</v>
      </c>
      <c r="M546" t="s">
        <v>2818</v>
      </c>
      <c r="N546" t="s">
        <v>2819</v>
      </c>
      <c r="O546" t="s">
        <v>12200</v>
      </c>
      <c r="P546" t="s">
        <v>3081</v>
      </c>
      <c r="Q546" t="s">
        <v>3082</v>
      </c>
      <c r="R546" t="str">
        <f>IF(AND(Table1_2[[#This Row],[ratingcount]]&lt;1095,Table1_2[[#This Row],[Rating]]&gt;4.5),"1","0")</f>
        <v>0</v>
      </c>
      <c r="S546" t="str">
        <f>IF(AND(Table1_2[[#This Row],[ratingcount]]&gt;15995,Table1_2[[#This Row],[Rating]]&lt;3.8),"1","0")</f>
        <v>0</v>
      </c>
      <c r="T546" s="5">
        <f>IF(Table1_2[[#This Row],[discount_percentage]]&gt;0,Table1_2[[#This Row],[Rating]]/Table1_2[[#This Row],[discount_percentage]],"")</f>
        <v>4.6153846153846159</v>
      </c>
      <c r="U546" s="5">
        <f>IF(Table1_2[[#This Row],[discount_percentage]],Table1_2[[#This Row],[Rating]]/Table1_2[[#This Row],[discount_percentage]],"0")</f>
        <v>4.6153846153846159</v>
      </c>
    </row>
    <row r="547" spans="1:21" x14ac:dyDescent="0.45">
      <c r="A547" t="s">
        <v>3098</v>
      </c>
      <c r="B547" t="s">
        <v>2815</v>
      </c>
      <c r="C547" t="s">
        <v>12076</v>
      </c>
      <c r="D547" t="s">
        <v>12198</v>
      </c>
      <c r="E547">
        <v>1799</v>
      </c>
      <c r="F547">
        <v>19999</v>
      </c>
      <c r="G547" s="2">
        <v>0.91</v>
      </c>
      <c r="H547">
        <v>4.2</v>
      </c>
      <c r="I547">
        <v>13937</v>
      </c>
      <c r="J547" t="s">
        <v>12226</v>
      </c>
      <c r="K547" t="s">
        <v>2816</v>
      </c>
      <c r="L547" t="s">
        <v>2817</v>
      </c>
      <c r="M547" t="s">
        <v>2818</v>
      </c>
      <c r="N547" t="s">
        <v>2819</v>
      </c>
      <c r="O547" t="s">
        <v>12200</v>
      </c>
      <c r="P547" t="s">
        <v>3099</v>
      </c>
      <c r="Q547" t="s">
        <v>3100</v>
      </c>
      <c r="R547" t="str">
        <f>IF(AND(Table1_2[[#This Row],[ratingcount]]&lt;1095,Table1_2[[#This Row],[Rating]]&gt;4.5),"1","0")</f>
        <v>0</v>
      </c>
      <c r="S547" t="str">
        <f>IF(AND(Table1_2[[#This Row],[ratingcount]]&gt;15995,Table1_2[[#This Row],[Rating]]&lt;3.8),"1","0")</f>
        <v>0</v>
      </c>
      <c r="T547" s="5">
        <f>IF(Table1_2[[#This Row],[discount_percentage]]&gt;0,Table1_2[[#This Row],[Rating]]/Table1_2[[#This Row],[discount_percentage]],"")</f>
        <v>4.6153846153846159</v>
      </c>
      <c r="U547" s="5">
        <f>IF(Table1_2[[#This Row],[discount_percentage]],Table1_2[[#This Row],[Rating]]/Table1_2[[#This Row],[discount_percentage]],"0")</f>
        <v>4.6153846153846159</v>
      </c>
    </row>
    <row r="548" spans="1:21" x14ac:dyDescent="0.45">
      <c r="A548" t="s">
        <v>3140</v>
      </c>
      <c r="B548" t="s">
        <v>2815</v>
      </c>
      <c r="C548" t="s">
        <v>12076</v>
      </c>
      <c r="D548" t="s">
        <v>12198</v>
      </c>
      <c r="E548">
        <v>1799</v>
      </c>
      <c r="F548">
        <v>19999</v>
      </c>
      <c r="G548" s="2">
        <v>0.91</v>
      </c>
      <c r="H548">
        <v>4.2</v>
      </c>
      <c r="I548">
        <v>13937</v>
      </c>
      <c r="J548" t="s">
        <v>12199</v>
      </c>
      <c r="K548" t="s">
        <v>2816</v>
      </c>
      <c r="L548" t="s">
        <v>2817</v>
      </c>
      <c r="M548" t="s">
        <v>2818</v>
      </c>
      <c r="N548" t="s">
        <v>2819</v>
      </c>
      <c r="O548" t="s">
        <v>12200</v>
      </c>
      <c r="P548" t="s">
        <v>3141</v>
      </c>
      <c r="Q548" t="s">
        <v>3142</v>
      </c>
      <c r="R548" t="str">
        <f>IF(AND(Table1_2[[#This Row],[ratingcount]]&lt;1095,Table1_2[[#This Row],[Rating]]&gt;4.5),"1","0")</f>
        <v>0</v>
      </c>
      <c r="S548" t="str">
        <f>IF(AND(Table1_2[[#This Row],[ratingcount]]&gt;15995,Table1_2[[#This Row],[Rating]]&lt;3.8),"1","0")</f>
        <v>0</v>
      </c>
      <c r="T548" s="5">
        <f>IF(Table1_2[[#This Row],[discount_percentage]]&gt;0,Table1_2[[#This Row],[Rating]]/Table1_2[[#This Row],[discount_percentage]],"")</f>
        <v>4.6153846153846159</v>
      </c>
      <c r="U548" s="5">
        <f>IF(Table1_2[[#This Row],[discount_percentage]],Table1_2[[#This Row],[Rating]]/Table1_2[[#This Row],[discount_percentage]],"0")</f>
        <v>4.6153846153846159</v>
      </c>
    </row>
    <row r="549" spans="1:21" x14ac:dyDescent="0.45">
      <c r="A549" t="s">
        <v>11573</v>
      </c>
      <c r="B549" t="s">
        <v>11574</v>
      </c>
      <c r="C549" t="s">
        <v>12321</v>
      </c>
      <c r="D549" t="s">
        <v>12464</v>
      </c>
      <c r="E549">
        <v>1745</v>
      </c>
      <c r="F549">
        <v>2400</v>
      </c>
      <c r="G549" s="2">
        <v>0.27</v>
      </c>
      <c r="H549">
        <v>4.2</v>
      </c>
      <c r="I549">
        <v>14160</v>
      </c>
      <c r="J549" t="s">
        <v>11575</v>
      </c>
      <c r="K549" t="s">
        <v>11576</v>
      </c>
      <c r="L549" t="s">
        <v>11577</v>
      </c>
      <c r="M549" t="s">
        <v>11578</v>
      </c>
      <c r="N549" t="s">
        <v>11579</v>
      </c>
      <c r="O549" t="s">
        <v>11580</v>
      </c>
      <c r="P549" t="s">
        <v>11581</v>
      </c>
      <c r="Q549" t="s">
        <v>11582</v>
      </c>
      <c r="R549" t="str">
        <f>IF(AND(Table1_2[[#This Row],[ratingcount]]&lt;1095,Table1_2[[#This Row],[Rating]]&gt;4.5),"1","0")</f>
        <v>0</v>
      </c>
      <c r="S549" t="str">
        <f>IF(AND(Table1_2[[#This Row],[ratingcount]]&gt;15995,Table1_2[[#This Row],[Rating]]&lt;3.8),"1","0")</f>
        <v>0</v>
      </c>
      <c r="T549" s="5">
        <f>IF(Table1_2[[#This Row],[discount_percentage]]&gt;0,Table1_2[[#This Row],[Rating]]/Table1_2[[#This Row],[discount_percentage]],"")</f>
        <v>15.555555555555555</v>
      </c>
      <c r="U549" s="5">
        <f>IF(Table1_2[[#This Row],[discount_percentage]],Table1_2[[#This Row],[Rating]]/Table1_2[[#This Row],[discount_percentage]],"0")</f>
        <v>15.555555555555555</v>
      </c>
    </row>
    <row r="550" spans="1:21" x14ac:dyDescent="0.45">
      <c r="A550" t="s">
        <v>9144</v>
      </c>
      <c r="B550" t="s">
        <v>9145</v>
      </c>
      <c r="C550" t="s">
        <v>12321</v>
      </c>
      <c r="D550" t="s">
        <v>12464</v>
      </c>
      <c r="E550">
        <v>1695</v>
      </c>
      <c r="F550">
        <v>1695</v>
      </c>
      <c r="G550" s="2">
        <v>0</v>
      </c>
      <c r="H550">
        <v>4.2</v>
      </c>
      <c r="I550">
        <v>14290</v>
      </c>
      <c r="J550" t="s">
        <v>9146</v>
      </c>
      <c r="K550" t="s">
        <v>9147</v>
      </c>
      <c r="L550" t="s">
        <v>9148</v>
      </c>
      <c r="M550" t="s">
        <v>9149</v>
      </c>
      <c r="N550" t="s">
        <v>9150</v>
      </c>
      <c r="O550" t="s">
        <v>9151</v>
      </c>
      <c r="P550" t="s">
        <v>9152</v>
      </c>
      <c r="Q550" t="s">
        <v>9153</v>
      </c>
      <c r="R550" t="str">
        <f>IF(AND(Table1_2[[#This Row],[ratingcount]]&lt;1095,Table1_2[[#This Row],[Rating]]&gt;4.5),"1","0")</f>
        <v>0</v>
      </c>
      <c r="S550" t="str">
        <f>IF(AND(Table1_2[[#This Row],[ratingcount]]&gt;15995,Table1_2[[#This Row],[Rating]]&lt;3.8),"1","0")</f>
        <v>0</v>
      </c>
      <c r="T550" s="5" t="str">
        <f>IF(Table1_2[[#This Row],[discount_percentage]]&gt;0,Table1_2[[#This Row],[Rating]]/Table1_2[[#This Row],[discount_percentage]],"")</f>
        <v/>
      </c>
      <c r="U550" s="5" t="str">
        <f>IF(Table1_2[[#This Row],[discount_percentage]],Table1_2[[#This Row],[Rating]]/Table1_2[[#This Row],[discount_percentage]],"0")</f>
        <v>0</v>
      </c>
    </row>
    <row r="551" spans="1:21" x14ac:dyDescent="0.45">
      <c r="A551" t="s">
        <v>10893</v>
      </c>
      <c r="B551" t="s">
        <v>10894</v>
      </c>
      <c r="C551" t="s">
        <v>12321</v>
      </c>
      <c r="D551" t="s">
        <v>12464</v>
      </c>
      <c r="E551">
        <v>979</v>
      </c>
      <c r="F551">
        <v>1395</v>
      </c>
      <c r="G551" s="2">
        <v>0.3</v>
      </c>
      <c r="H551">
        <v>4.2</v>
      </c>
      <c r="I551">
        <v>15252</v>
      </c>
      <c r="J551" t="s">
        <v>10895</v>
      </c>
      <c r="K551" t="s">
        <v>10896</v>
      </c>
      <c r="L551" t="s">
        <v>10897</v>
      </c>
      <c r="M551" t="s">
        <v>10898</v>
      </c>
      <c r="N551" t="s">
        <v>10899</v>
      </c>
      <c r="O551" t="s">
        <v>10900</v>
      </c>
      <c r="P551" t="s">
        <v>10901</v>
      </c>
      <c r="Q551" t="s">
        <v>10902</v>
      </c>
      <c r="R551" t="str">
        <f>IF(AND(Table1_2[[#This Row],[ratingcount]]&lt;1095,Table1_2[[#This Row],[Rating]]&gt;4.5),"1","0")</f>
        <v>0</v>
      </c>
      <c r="S551" t="str">
        <f>IF(AND(Table1_2[[#This Row],[ratingcount]]&gt;15995,Table1_2[[#This Row],[Rating]]&lt;3.8),"1","0")</f>
        <v>0</v>
      </c>
      <c r="T551" s="5">
        <f>IF(Table1_2[[#This Row],[discount_percentage]]&gt;0,Table1_2[[#This Row],[Rating]]/Table1_2[[#This Row],[discount_percentage]],"")</f>
        <v>14.000000000000002</v>
      </c>
      <c r="U551" s="5">
        <f>IF(Table1_2[[#This Row],[discount_percentage]],Table1_2[[#This Row],[Rating]]/Table1_2[[#This Row],[discount_percentage]],"0")</f>
        <v>14.000000000000002</v>
      </c>
    </row>
    <row r="552" spans="1:21" x14ac:dyDescent="0.45">
      <c r="A552" t="s">
        <v>7643</v>
      </c>
      <c r="B552" t="s">
        <v>7644</v>
      </c>
      <c r="C552" t="s">
        <v>12068</v>
      </c>
      <c r="D552" t="s">
        <v>12074</v>
      </c>
      <c r="E552">
        <v>1599</v>
      </c>
      <c r="F552">
        <v>3599</v>
      </c>
      <c r="G552" s="2">
        <v>0.56000000000000005</v>
      </c>
      <c r="H552">
        <v>4.2</v>
      </c>
      <c r="I552">
        <v>16182</v>
      </c>
      <c r="J552" t="s">
        <v>7645</v>
      </c>
      <c r="K552" t="s">
        <v>7646</v>
      </c>
      <c r="L552" t="s">
        <v>7647</v>
      </c>
      <c r="M552" t="s">
        <v>7648</v>
      </c>
      <c r="N552" t="s">
        <v>7649</v>
      </c>
      <c r="O552" t="s">
        <v>7650</v>
      </c>
      <c r="P552" t="s">
        <v>7651</v>
      </c>
      <c r="Q552" t="s">
        <v>7652</v>
      </c>
      <c r="R552" t="str">
        <f>IF(AND(Table1_2[[#This Row],[ratingcount]]&lt;1095,Table1_2[[#This Row],[Rating]]&gt;4.5),"1","0")</f>
        <v>0</v>
      </c>
      <c r="S552" t="str">
        <f>IF(AND(Table1_2[[#This Row],[ratingcount]]&gt;15995,Table1_2[[#This Row],[Rating]]&lt;3.8),"1","0")</f>
        <v>0</v>
      </c>
      <c r="T552" s="5">
        <f>IF(Table1_2[[#This Row],[discount_percentage]]&gt;0,Table1_2[[#This Row],[Rating]]/Table1_2[[#This Row],[discount_percentage]],"")</f>
        <v>7.5</v>
      </c>
      <c r="U552" s="5">
        <f>IF(Table1_2[[#This Row],[discount_percentage]],Table1_2[[#This Row],[Rating]]/Table1_2[[#This Row],[discount_percentage]],"0")</f>
        <v>7.5</v>
      </c>
    </row>
    <row r="553" spans="1:21" x14ac:dyDescent="0.45">
      <c r="A553" t="s">
        <v>52</v>
      </c>
      <c r="B553" t="s">
        <v>53</v>
      </c>
      <c r="C553" t="s">
        <v>12068</v>
      </c>
      <c r="D553" t="s">
        <v>12069</v>
      </c>
      <c r="E553">
        <v>154</v>
      </c>
      <c r="F553">
        <v>399</v>
      </c>
      <c r="G553" s="2">
        <v>0.61</v>
      </c>
      <c r="H553">
        <v>4.2</v>
      </c>
      <c r="I553">
        <v>16905</v>
      </c>
      <c r="J553" t="s">
        <v>54</v>
      </c>
      <c r="K553" t="s">
        <v>55</v>
      </c>
      <c r="L553" t="s">
        <v>56</v>
      </c>
      <c r="M553" t="s">
        <v>57</v>
      </c>
      <c r="N553" t="s">
        <v>58</v>
      </c>
      <c r="O553" t="s">
        <v>59</v>
      </c>
      <c r="P553" t="s">
        <v>60</v>
      </c>
      <c r="Q553" t="s">
        <v>61</v>
      </c>
      <c r="R553" t="str">
        <f>IF(AND(Table1_2[[#This Row],[ratingcount]]&lt;1095,Table1_2[[#This Row],[Rating]]&gt;4.5),"1","0")</f>
        <v>0</v>
      </c>
      <c r="S553" t="str">
        <f>IF(AND(Table1_2[[#This Row],[ratingcount]]&gt;15995,Table1_2[[#This Row],[Rating]]&lt;3.8),"1","0")</f>
        <v>0</v>
      </c>
      <c r="T553" s="5">
        <f>IF(Table1_2[[#This Row],[discount_percentage]]&gt;0,Table1_2[[#This Row],[Rating]]/Table1_2[[#This Row],[discount_percentage]],"")</f>
        <v>6.8852459016393448</v>
      </c>
      <c r="U553" s="5">
        <f>IF(Table1_2[[#This Row],[discount_percentage]],Table1_2[[#This Row],[Rating]]/Table1_2[[#This Row],[discount_percentage]],"0")</f>
        <v>6.8852459016393448</v>
      </c>
    </row>
    <row r="554" spans="1:21" x14ac:dyDescent="0.45">
      <c r="A554" t="s">
        <v>8151</v>
      </c>
      <c r="B554" t="s">
        <v>8152</v>
      </c>
      <c r="C554" t="s">
        <v>12321</v>
      </c>
      <c r="D554" t="s">
        <v>12465</v>
      </c>
      <c r="E554">
        <v>719</v>
      </c>
      <c r="F554">
        <v>1295</v>
      </c>
      <c r="G554" s="2">
        <v>0.44</v>
      </c>
      <c r="H554">
        <v>4.2</v>
      </c>
      <c r="I554">
        <v>17218</v>
      </c>
      <c r="J554" t="s">
        <v>8153</v>
      </c>
      <c r="K554" t="s">
        <v>8154</v>
      </c>
      <c r="L554" t="s">
        <v>8155</v>
      </c>
      <c r="M554" t="s">
        <v>8156</v>
      </c>
      <c r="N554" t="s">
        <v>8157</v>
      </c>
      <c r="O554" t="s">
        <v>8158</v>
      </c>
      <c r="P554" t="s">
        <v>8159</v>
      </c>
      <c r="Q554" t="s">
        <v>8160</v>
      </c>
      <c r="R554" t="str">
        <f>IF(AND(Table1_2[[#This Row],[ratingcount]]&lt;1095,Table1_2[[#This Row],[Rating]]&gt;4.5),"1","0")</f>
        <v>0</v>
      </c>
      <c r="S554" t="str">
        <f>IF(AND(Table1_2[[#This Row],[ratingcount]]&gt;15995,Table1_2[[#This Row],[Rating]]&lt;3.8),"1","0")</f>
        <v>0</v>
      </c>
      <c r="T554" s="5">
        <f>IF(Table1_2[[#This Row],[discount_percentage]]&gt;0,Table1_2[[#This Row],[Rating]]/Table1_2[[#This Row],[discount_percentage]],"")</f>
        <v>9.545454545454545</v>
      </c>
      <c r="U554" s="5">
        <f>IF(Table1_2[[#This Row],[discount_percentage]],Table1_2[[#This Row],[Rating]]/Table1_2[[#This Row],[discount_percentage]],"0")</f>
        <v>9.545454545454545</v>
      </c>
    </row>
    <row r="555" spans="1:21" x14ac:dyDescent="0.45">
      <c r="A555" t="s">
        <v>6343</v>
      </c>
      <c r="B555" t="s">
        <v>6344</v>
      </c>
      <c r="C555" t="s">
        <v>12068</v>
      </c>
      <c r="D555" t="s">
        <v>12069</v>
      </c>
      <c r="E555">
        <v>1345</v>
      </c>
      <c r="F555">
        <v>2295</v>
      </c>
      <c r="G555" s="2">
        <v>0.41</v>
      </c>
      <c r="H555">
        <v>4.2</v>
      </c>
      <c r="I555">
        <v>17413</v>
      </c>
      <c r="J555" t="s">
        <v>6345</v>
      </c>
      <c r="K555" t="s">
        <v>6346</v>
      </c>
      <c r="L555" t="s">
        <v>6347</v>
      </c>
      <c r="M555" t="s">
        <v>6348</v>
      </c>
      <c r="N555" t="s">
        <v>6349</v>
      </c>
      <c r="O555" t="s">
        <v>6350</v>
      </c>
      <c r="P555" t="s">
        <v>6351</v>
      </c>
      <c r="Q555" t="s">
        <v>6352</v>
      </c>
      <c r="R555" t="str">
        <f>IF(AND(Table1_2[[#This Row],[ratingcount]]&lt;1095,Table1_2[[#This Row],[Rating]]&gt;4.5),"1","0")</f>
        <v>0</v>
      </c>
      <c r="S555" t="str">
        <f>IF(AND(Table1_2[[#This Row],[ratingcount]]&gt;15995,Table1_2[[#This Row],[Rating]]&lt;3.8),"1","0")</f>
        <v>0</v>
      </c>
      <c r="T555" s="5">
        <f>IF(Table1_2[[#This Row],[discount_percentage]]&gt;0,Table1_2[[#This Row],[Rating]]/Table1_2[[#This Row],[discount_percentage]],"")</f>
        <v>10.24390243902439</v>
      </c>
      <c r="U555" s="5">
        <f>IF(Table1_2[[#This Row],[discount_percentage]],Table1_2[[#This Row],[Rating]]/Table1_2[[#This Row],[discount_percentage]],"0")</f>
        <v>10.24390243902439</v>
      </c>
    </row>
    <row r="556" spans="1:21" x14ac:dyDescent="0.45">
      <c r="A556" t="s">
        <v>8619</v>
      </c>
      <c r="B556" t="s">
        <v>8620</v>
      </c>
      <c r="C556" t="s">
        <v>12321</v>
      </c>
      <c r="D556" t="s">
        <v>12464</v>
      </c>
      <c r="E556">
        <v>753</v>
      </c>
      <c r="F556">
        <v>899</v>
      </c>
      <c r="G556" s="2">
        <v>0.16</v>
      </c>
      <c r="H556">
        <v>4.2</v>
      </c>
      <c r="I556">
        <v>18462</v>
      </c>
      <c r="J556" t="s">
        <v>8621</v>
      </c>
      <c r="K556" t="s">
        <v>8622</v>
      </c>
      <c r="L556" t="s">
        <v>8623</v>
      </c>
      <c r="M556" t="s">
        <v>8624</v>
      </c>
      <c r="N556" t="s">
        <v>8625</v>
      </c>
      <c r="O556" t="s">
        <v>12507</v>
      </c>
      <c r="P556" t="s">
        <v>8626</v>
      </c>
      <c r="Q556" t="s">
        <v>8627</v>
      </c>
      <c r="R556" t="str">
        <f>IF(AND(Table1_2[[#This Row],[ratingcount]]&lt;1095,Table1_2[[#This Row],[Rating]]&gt;4.5),"1","0")</f>
        <v>0</v>
      </c>
      <c r="S556" t="str">
        <f>IF(AND(Table1_2[[#This Row],[ratingcount]]&gt;15995,Table1_2[[#This Row],[Rating]]&lt;3.8),"1","0")</f>
        <v>0</v>
      </c>
      <c r="T556" s="5">
        <f>IF(Table1_2[[#This Row],[discount_percentage]]&gt;0,Table1_2[[#This Row],[Rating]]/Table1_2[[#This Row],[discount_percentage]],"")</f>
        <v>26.25</v>
      </c>
      <c r="U556" s="5">
        <f>IF(Table1_2[[#This Row],[discount_percentage]],Table1_2[[#This Row],[Rating]]/Table1_2[[#This Row],[discount_percentage]],"0")</f>
        <v>26.25</v>
      </c>
    </row>
    <row r="557" spans="1:21" x14ac:dyDescent="0.45">
      <c r="A557" t="s">
        <v>8505</v>
      </c>
      <c r="B557" t="s">
        <v>8506</v>
      </c>
      <c r="C557" t="s">
        <v>12321</v>
      </c>
      <c r="D557" t="s">
        <v>12464</v>
      </c>
      <c r="E557">
        <v>89</v>
      </c>
      <c r="F557">
        <v>89</v>
      </c>
      <c r="G557" s="2">
        <v>0</v>
      </c>
      <c r="H557">
        <v>4.2</v>
      </c>
      <c r="I557">
        <v>19621</v>
      </c>
      <c r="J557" t="s">
        <v>8507</v>
      </c>
      <c r="K557" t="s">
        <v>8508</v>
      </c>
      <c r="L557" t="s">
        <v>8509</v>
      </c>
      <c r="M557" t="s">
        <v>8510</v>
      </c>
      <c r="N557" t="s">
        <v>8511</v>
      </c>
      <c r="O557" t="s">
        <v>8512</v>
      </c>
      <c r="P557" t="s">
        <v>8513</v>
      </c>
      <c r="Q557" t="s">
        <v>8514</v>
      </c>
      <c r="R557" t="str">
        <f>IF(AND(Table1_2[[#This Row],[ratingcount]]&lt;1095,Table1_2[[#This Row],[Rating]]&gt;4.5),"1","0")</f>
        <v>0</v>
      </c>
      <c r="S557" t="str">
        <f>IF(AND(Table1_2[[#This Row],[ratingcount]]&gt;15995,Table1_2[[#This Row],[Rating]]&lt;3.8),"1","0")</f>
        <v>0</v>
      </c>
      <c r="T557" s="5" t="str">
        <f>IF(Table1_2[[#This Row],[discount_percentage]]&gt;0,Table1_2[[#This Row],[Rating]]/Table1_2[[#This Row],[discount_percentage]],"")</f>
        <v/>
      </c>
      <c r="U557" s="5" t="str">
        <f>IF(Table1_2[[#This Row],[discount_percentage]],Table1_2[[#This Row],[Rating]]/Table1_2[[#This Row],[discount_percentage]],"0")</f>
        <v>0</v>
      </c>
    </row>
    <row r="558" spans="1:21" x14ac:dyDescent="0.45">
      <c r="A558" t="s">
        <v>3715</v>
      </c>
      <c r="B558" t="s">
        <v>3716</v>
      </c>
      <c r="C558" t="s">
        <v>12076</v>
      </c>
      <c r="D558" t="s">
        <v>12198</v>
      </c>
      <c r="E558">
        <v>2999</v>
      </c>
      <c r="F558">
        <v>9999</v>
      </c>
      <c r="G558" s="2">
        <v>0.7</v>
      </c>
      <c r="H558">
        <v>4.2</v>
      </c>
      <c r="I558">
        <v>20879</v>
      </c>
      <c r="J558" t="s">
        <v>12257</v>
      </c>
      <c r="K558" t="s">
        <v>3717</v>
      </c>
      <c r="L558" t="s">
        <v>3718</v>
      </c>
      <c r="M558" t="s">
        <v>3719</v>
      </c>
      <c r="N558" t="s">
        <v>3720</v>
      </c>
      <c r="O558" t="s">
        <v>3721</v>
      </c>
      <c r="P558" t="s">
        <v>3722</v>
      </c>
      <c r="Q558" t="s">
        <v>3723</v>
      </c>
      <c r="R558" t="str">
        <f>IF(AND(Table1_2[[#This Row],[ratingcount]]&lt;1095,Table1_2[[#This Row],[Rating]]&gt;4.5),"1","0")</f>
        <v>0</v>
      </c>
      <c r="S558" t="str">
        <f>IF(AND(Table1_2[[#This Row],[ratingcount]]&gt;15995,Table1_2[[#This Row],[Rating]]&lt;3.8),"1","0")</f>
        <v>0</v>
      </c>
      <c r="T558" s="5">
        <f>IF(Table1_2[[#This Row],[discount_percentage]]&gt;0,Table1_2[[#This Row],[Rating]]/Table1_2[[#This Row],[discount_percentage]],"")</f>
        <v>6.0000000000000009</v>
      </c>
      <c r="U558" s="5">
        <f>IF(Table1_2[[#This Row],[discount_percentage]],Table1_2[[#This Row],[Rating]]/Table1_2[[#This Row],[discount_percentage]],"0")</f>
        <v>6.0000000000000009</v>
      </c>
    </row>
    <row r="559" spans="1:21" x14ac:dyDescent="0.45">
      <c r="A559" t="s">
        <v>3774</v>
      </c>
      <c r="B559" t="s">
        <v>3775</v>
      </c>
      <c r="C559" t="s">
        <v>12076</v>
      </c>
      <c r="D559" t="s">
        <v>12206</v>
      </c>
      <c r="E559">
        <v>499</v>
      </c>
      <c r="F559">
        <v>599</v>
      </c>
      <c r="G559" s="2">
        <v>0.17</v>
      </c>
      <c r="H559">
        <v>4.2</v>
      </c>
      <c r="I559">
        <v>21916</v>
      </c>
      <c r="J559" t="s">
        <v>3776</v>
      </c>
      <c r="K559" t="s">
        <v>3777</v>
      </c>
      <c r="L559" t="s">
        <v>3778</v>
      </c>
      <c r="M559" t="s">
        <v>3779</v>
      </c>
      <c r="N559" t="s">
        <v>12260</v>
      </c>
      <c r="O559" t="s">
        <v>12261</v>
      </c>
      <c r="P559" t="s">
        <v>3780</v>
      </c>
      <c r="Q559" t="s">
        <v>3781</v>
      </c>
      <c r="R559" t="str">
        <f>IF(AND(Table1_2[[#This Row],[ratingcount]]&lt;1095,Table1_2[[#This Row],[Rating]]&gt;4.5),"1","0")</f>
        <v>0</v>
      </c>
      <c r="S559" t="str">
        <f>IF(AND(Table1_2[[#This Row],[ratingcount]]&gt;15995,Table1_2[[#This Row],[Rating]]&lt;3.8),"1","0")</f>
        <v>0</v>
      </c>
      <c r="T559" s="5">
        <f>IF(Table1_2[[#This Row],[discount_percentage]]&gt;0,Table1_2[[#This Row],[Rating]]/Table1_2[[#This Row],[discount_percentage]],"")</f>
        <v>24.705882352941178</v>
      </c>
      <c r="U559" s="5">
        <f>IF(Table1_2[[#This Row],[discount_percentage]],Table1_2[[#This Row],[Rating]]/Table1_2[[#This Row],[discount_percentage]],"0")</f>
        <v>24.705882352941178</v>
      </c>
    </row>
    <row r="560" spans="1:21" x14ac:dyDescent="0.45">
      <c r="A560" t="s">
        <v>3020</v>
      </c>
      <c r="B560" t="s">
        <v>3021</v>
      </c>
      <c r="C560" t="s">
        <v>12076</v>
      </c>
      <c r="D560" t="s">
        <v>12198</v>
      </c>
      <c r="E560">
        <v>1499</v>
      </c>
      <c r="F560">
        <v>7999</v>
      </c>
      <c r="G560" s="2">
        <v>0.81</v>
      </c>
      <c r="H560">
        <v>4.2</v>
      </c>
      <c r="I560">
        <v>22636</v>
      </c>
      <c r="J560" t="s">
        <v>12222</v>
      </c>
      <c r="K560" t="s">
        <v>3022</v>
      </c>
      <c r="L560" t="s">
        <v>3023</v>
      </c>
      <c r="M560" t="s">
        <v>3024</v>
      </c>
      <c r="N560" t="s">
        <v>3025</v>
      </c>
      <c r="O560" t="s">
        <v>3026</v>
      </c>
      <c r="P560" t="s">
        <v>3027</v>
      </c>
      <c r="Q560" t="s">
        <v>3028</v>
      </c>
      <c r="R560" t="str">
        <f>IF(AND(Table1_2[[#This Row],[ratingcount]]&lt;1095,Table1_2[[#This Row],[Rating]]&gt;4.5),"1","0")</f>
        <v>0</v>
      </c>
      <c r="S560" t="str">
        <f>IF(AND(Table1_2[[#This Row],[ratingcount]]&gt;15995,Table1_2[[#This Row],[Rating]]&lt;3.8),"1","0")</f>
        <v>0</v>
      </c>
      <c r="T560" s="5">
        <f>IF(Table1_2[[#This Row],[discount_percentage]]&gt;0,Table1_2[[#This Row],[Rating]]/Table1_2[[#This Row],[discount_percentage]],"")</f>
        <v>5.1851851851851851</v>
      </c>
      <c r="U560" s="5">
        <f>IF(Table1_2[[#This Row],[discount_percentage]],Table1_2[[#This Row],[Rating]]/Table1_2[[#This Row],[discount_percentage]],"0")</f>
        <v>5.1851851851851851</v>
      </c>
    </row>
    <row r="561" spans="1:21" x14ac:dyDescent="0.45">
      <c r="A561" t="s">
        <v>3987</v>
      </c>
      <c r="B561" t="s">
        <v>3988</v>
      </c>
      <c r="C561" t="s">
        <v>12076</v>
      </c>
      <c r="D561" t="s">
        <v>12198</v>
      </c>
      <c r="E561">
        <v>1499</v>
      </c>
      <c r="F561">
        <v>9999</v>
      </c>
      <c r="G561" s="2">
        <v>0.85</v>
      </c>
      <c r="H561">
        <v>4.2</v>
      </c>
      <c r="I561">
        <v>22638</v>
      </c>
      <c r="J561" t="s">
        <v>12276</v>
      </c>
      <c r="K561" t="s">
        <v>3022</v>
      </c>
      <c r="L561" t="s">
        <v>3023</v>
      </c>
      <c r="M561" t="s">
        <v>3024</v>
      </c>
      <c r="N561" t="s">
        <v>3025</v>
      </c>
      <c r="O561" t="s">
        <v>3026</v>
      </c>
      <c r="P561" t="s">
        <v>3989</v>
      </c>
      <c r="Q561" t="s">
        <v>3990</v>
      </c>
      <c r="R561" t="str">
        <f>IF(AND(Table1_2[[#This Row],[ratingcount]]&lt;1095,Table1_2[[#This Row],[Rating]]&gt;4.5),"1","0")</f>
        <v>0</v>
      </c>
      <c r="S561" t="str">
        <f>IF(AND(Table1_2[[#This Row],[ratingcount]]&gt;15995,Table1_2[[#This Row],[Rating]]&lt;3.8),"1","0")</f>
        <v>0</v>
      </c>
      <c r="T561" s="5">
        <f>IF(Table1_2[[#This Row],[discount_percentage]]&gt;0,Table1_2[[#This Row],[Rating]]/Table1_2[[#This Row],[discount_percentage]],"")</f>
        <v>4.9411764705882355</v>
      </c>
      <c r="U561" s="5">
        <f>IF(Table1_2[[#This Row],[discount_percentage]],Table1_2[[#This Row],[Rating]]/Table1_2[[#This Row],[discount_percentage]],"0")</f>
        <v>4.9411764705882355</v>
      </c>
    </row>
    <row r="562" spans="1:21" x14ac:dyDescent="0.45">
      <c r="A562" t="s">
        <v>4320</v>
      </c>
      <c r="B562" t="s">
        <v>4321</v>
      </c>
      <c r="C562" t="s">
        <v>12076</v>
      </c>
      <c r="D562" t="s">
        <v>12198</v>
      </c>
      <c r="E562">
        <v>1499</v>
      </c>
      <c r="F562">
        <v>7999</v>
      </c>
      <c r="G562" s="2">
        <v>0.81</v>
      </c>
      <c r="H562">
        <v>4.2</v>
      </c>
      <c r="I562">
        <v>22638</v>
      </c>
      <c r="J562" t="s">
        <v>12298</v>
      </c>
      <c r="K562" t="s">
        <v>3022</v>
      </c>
      <c r="L562" t="s">
        <v>3023</v>
      </c>
      <c r="M562" t="s">
        <v>3024</v>
      </c>
      <c r="N562" t="s">
        <v>3025</v>
      </c>
      <c r="O562" t="s">
        <v>3026</v>
      </c>
      <c r="P562" t="s">
        <v>4322</v>
      </c>
      <c r="Q562" t="s">
        <v>4323</v>
      </c>
      <c r="R562" t="str">
        <f>IF(AND(Table1_2[[#This Row],[ratingcount]]&lt;1095,Table1_2[[#This Row],[Rating]]&gt;4.5),"1","0")</f>
        <v>0</v>
      </c>
      <c r="S562" t="str">
        <f>IF(AND(Table1_2[[#This Row],[ratingcount]]&gt;15995,Table1_2[[#This Row],[Rating]]&lt;3.8),"1","0")</f>
        <v>0</v>
      </c>
      <c r="T562" s="5">
        <f>IF(Table1_2[[#This Row],[discount_percentage]]&gt;0,Table1_2[[#This Row],[Rating]]/Table1_2[[#This Row],[discount_percentage]],"")</f>
        <v>5.1851851851851851</v>
      </c>
      <c r="U562" s="5">
        <f>IF(Table1_2[[#This Row],[discount_percentage]],Table1_2[[#This Row],[Rating]]/Table1_2[[#This Row],[discount_percentage]],"0")</f>
        <v>5.1851851851851851</v>
      </c>
    </row>
    <row r="563" spans="1:21" x14ac:dyDescent="0.45">
      <c r="A563" t="s">
        <v>7626</v>
      </c>
      <c r="B563" t="s">
        <v>7627</v>
      </c>
      <c r="C563" t="s">
        <v>12068</v>
      </c>
      <c r="D563" t="s">
        <v>12069</v>
      </c>
      <c r="E563">
        <v>249</v>
      </c>
      <c r="F563">
        <v>499</v>
      </c>
      <c r="G563" s="2">
        <v>0.5</v>
      </c>
      <c r="H563">
        <v>4.2</v>
      </c>
      <c r="I563">
        <v>22860</v>
      </c>
      <c r="J563" t="s">
        <v>7628</v>
      </c>
      <c r="K563" t="s">
        <v>7629</v>
      </c>
      <c r="L563" t="s">
        <v>7630</v>
      </c>
      <c r="M563" t="s">
        <v>7631</v>
      </c>
      <c r="N563" t="s">
        <v>12456</v>
      </c>
      <c r="O563" t="s">
        <v>12457</v>
      </c>
      <c r="P563" t="s">
        <v>7632</v>
      </c>
      <c r="Q563" t="s">
        <v>7633</v>
      </c>
      <c r="R563" t="str">
        <f>IF(AND(Table1_2[[#This Row],[ratingcount]]&lt;1095,Table1_2[[#This Row],[Rating]]&gt;4.5),"1","0")</f>
        <v>0</v>
      </c>
      <c r="S563" t="str">
        <f>IF(AND(Table1_2[[#This Row],[ratingcount]]&gt;15995,Table1_2[[#This Row],[Rating]]&lt;3.8),"1","0")</f>
        <v>0</v>
      </c>
      <c r="T563" s="5">
        <f>IF(Table1_2[[#This Row],[discount_percentage]]&gt;0,Table1_2[[#This Row],[Rating]]/Table1_2[[#This Row],[discount_percentage]],"")</f>
        <v>8.4</v>
      </c>
      <c r="U563" s="5">
        <f>IF(Table1_2[[#This Row],[discount_percentage]],Table1_2[[#This Row],[Rating]]/Table1_2[[#This Row],[discount_percentage]],"0")</f>
        <v>8.4</v>
      </c>
    </row>
    <row r="564" spans="1:21" x14ac:dyDescent="0.45">
      <c r="A564" t="s">
        <v>6072</v>
      </c>
      <c r="B564" t="s">
        <v>6073</v>
      </c>
      <c r="C564" t="s">
        <v>12068</v>
      </c>
      <c r="D564" t="s">
        <v>12069</v>
      </c>
      <c r="E564">
        <v>899</v>
      </c>
      <c r="F564">
        <v>1499</v>
      </c>
      <c r="G564" s="2">
        <v>0.4</v>
      </c>
      <c r="H564">
        <v>4.2</v>
      </c>
      <c r="I564">
        <v>23174</v>
      </c>
      <c r="J564" t="s">
        <v>6074</v>
      </c>
      <c r="K564" t="s">
        <v>6075</v>
      </c>
      <c r="L564" t="s">
        <v>6076</v>
      </c>
      <c r="M564" t="s">
        <v>6077</v>
      </c>
      <c r="N564" t="s">
        <v>6078</v>
      </c>
      <c r="O564" t="s">
        <v>6079</v>
      </c>
      <c r="P564" t="s">
        <v>6080</v>
      </c>
      <c r="Q564" t="s">
        <v>6081</v>
      </c>
      <c r="R564" t="str">
        <f>IF(AND(Table1_2[[#This Row],[ratingcount]]&lt;1095,Table1_2[[#This Row],[Rating]]&gt;4.5),"1","0")</f>
        <v>0</v>
      </c>
      <c r="S564" t="str">
        <f>IF(AND(Table1_2[[#This Row],[ratingcount]]&gt;15995,Table1_2[[#This Row],[Rating]]&lt;3.8),"1","0")</f>
        <v>0</v>
      </c>
      <c r="T564" s="5">
        <f>IF(Table1_2[[#This Row],[discount_percentage]]&gt;0,Table1_2[[#This Row],[Rating]]/Table1_2[[#This Row],[discount_percentage]],"")</f>
        <v>10.5</v>
      </c>
      <c r="U564" s="5">
        <f>IF(Table1_2[[#This Row],[discount_percentage]],Table1_2[[#This Row],[Rating]]/Table1_2[[#This Row],[discount_percentage]],"0")</f>
        <v>10.5</v>
      </c>
    </row>
    <row r="565" spans="1:21" x14ac:dyDescent="0.45">
      <c r="A565" t="s">
        <v>7959</v>
      </c>
      <c r="B565" t="s">
        <v>7960</v>
      </c>
      <c r="C565" t="s">
        <v>12321</v>
      </c>
      <c r="D565" t="s">
        <v>12464</v>
      </c>
      <c r="E565">
        <v>625</v>
      </c>
      <c r="F565">
        <v>1400</v>
      </c>
      <c r="G565" s="2">
        <v>0.55000000000000004</v>
      </c>
      <c r="H565">
        <v>4.2</v>
      </c>
      <c r="I565">
        <v>23316</v>
      </c>
      <c r="J565" t="s">
        <v>7961</v>
      </c>
      <c r="K565" t="s">
        <v>7962</v>
      </c>
      <c r="L565" t="s">
        <v>7963</v>
      </c>
      <c r="M565" t="s">
        <v>7964</v>
      </c>
      <c r="N565" t="s">
        <v>7965</v>
      </c>
      <c r="O565" t="s">
        <v>7966</v>
      </c>
      <c r="P565" t="s">
        <v>7967</v>
      </c>
      <c r="Q565" t="s">
        <v>7968</v>
      </c>
      <c r="R565" t="str">
        <f>IF(AND(Table1_2[[#This Row],[ratingcount]]&lt;1095,Table1_2[[#This Row],[Rating]]&gt;4.5),"1","0")</f>
        <v>0</v>
      </c>
      <c r="S565" t="str">
        <f>IF(AND(Table1_2[[#This Row],[ratingcount]]&gt;15995,Table1_2[[#This Row],[Rating]]&lt;3.8),"1","0")</f>
        <v>0</v>
      </c>
      <c r="T565" s="5">
        <f>IF(Table1_2[[#This Row],[discount_percentage]]&gt;0,Table1_2[[#This Row],[Rating]]/Table1_2[[#This Row],[discount_percentage]],"")</f>
        <v>7.6363636363636358</v>
      </c>
      <c r="U565" s="5">
        <f>IF(Table1_2[[#This Row],[discount_percentage]],Table1_2[[#This Row],[Rating]]/Table1_2[[#This Row],[discount_percentage]],"0")</f>
        <v>7.6363636363636358</v>
      </c>
    </row>
    <row r="566" spans="1:21" x14ac:dyDescent="0.45">
      <c r="A566" t="s">
        <v>8044</v>
      </c>
      <c r="B566" t="s">
        <v>8045</v>
      </c>
      <c r="C566" t="s">
        <v>12321</v>
      </c>
      <c r="D566" t="s">
        <v>12464</v>
      </c>
      <c r="E566">
        <v>599</v>
      </c>
      <c r="F566">
        <v>785</v>
      </c>
      <c r="G566" s="2">
        <v>0.24</v>
      </c>
      <c r="H566">
        <v>4.2</v>
      </c>
      <c r="I566">
        <v>24247</v>
      </c>
      <c r="J566" t="s">
        <v>8046</v>
      </c>
      <c r="K566" t="s">
        <v>8047</v>
      </c>
      <c r="L566" t="s">
        <v>8048</v>
      </c>
      <c r="M566" t="s">
        <v>8049</v>
      </c>
      <c r="N566" t="s">
        <v>8050</v>
      </c>
      <c r="O566" t="s">
        <v>8051</v>
      </c>
      <c r="P566" t="s">
        <v>8052</v>
      </c>
      <c r="Q566" t="s">
        <v>8053</v>
      </c>
      <c r="R566" t="str">
        <f>IF(AND(Table1_2[[#This Row],[ratingcount]]&lt;1095,Table1_2[[#This Row],[Rating]]&gt;4.5),"1","0")</f>
        <v>0</v>
      </c>
      <c r="S566" t="str">
        <f>IF(AND(Table1_2[[#This Row],[ratingcount]]&gt;15995,Table1_2[[#This Row],[Rating]]&lt;3.8),"1","0")</f>
        <v>0</v>
      </c>
      <c r="T566" s="5">
        <f>IF(Table1_2[[#This Row],[discount_percentage]]&gt;0,Table1_2[[#This Row],[Rating]]/Table1_2[[#This Row],[discount_percentage]],"")</f>
        <v>17.5</v>
      </c>
      <c r="U566" s="5">
        <f>IF(Table1_2[[#This Row],[discount_percentage]],Table1_2[[#This Row],[Rating]]/Table1_2[[#This Row],[discount_percentage]],"0")</f>
        <v>17.5</v>
      </c>
    </row>
    <row r="567" spans="1:21" x14ac:dyDescent="0.45">
      <c r="A567" t="s">
        <v>14</v>
      </c>
      <c r="B567" t="s">
        <v>15</v>
      </c>
      <c r="C567" t="s">
        <v>12068</v>
      </c>
      <c r="D567" t="s">
        <v>12069</v>
      </c>
      <c r="E567">
        <v>399</v>
      </c>
      <c r="F567">
        <v>1099</v>
      </c>
      <c r="G567" s="2">
        <v>0.64</v>
      </c>
      <c r="H567">
        <v>4.2</v>
      </c>
      <c r="I567">
        <v>24269</v>
      </c>
      <c r="J567" t="s">
        <v>16</v>
      </c>
      <c r="K567" t="s">
        <v>17</v>
      </c>
      <c r="L567" t="s">
        <v>18</v>
      </c>
      <c r="M567" t="s">
        <v>19</v>
      </c>
      <c r="N567" t="s">
        <v>20</v>
      </c>
      <c r="O567" t="s">
        <v>21</v>
      </c>
      <c r="P567" t="s">
        <v>22</v>
      </c>
      <c r="Q567" t="s">
        <v>23</v>
      </c>
      <c r="R567" t="str">
        <f>IF(AND(Table1_2[[#This Row],[ratingcount]]&lt;1095,Table1_2[[#This Row],[Rating]]&gt;4.5),"1","0")</f>
        <v>0</v>
      </c>
      <c r="S567" t="str">
        <f>IF(AND(Table1_2[[#This Row],[ratingcount]]&gt;15995,Table1_2[[#This Row],[Rating]]&lt;3.8),"1","0")</f>
        <v>0</v>
      </c>
      <c r="T567" s="5">
        <f>IF(Table1_2[[#This Row],[discount_percentage]]&gt;0,Table1_2[[#This Row],[Rating]]/Table1_2[[#This Row],[discount_percentage]],"")</f>
        <v>6.5625</v>
      </c>
      <c r="U567" s="5">
        <f>IF(Table1_2[[#This Row],[discount_percentage]],Table1_2[[#This Row],[Rating]]/Table1_2[[#This Row],[discount_percentage]],"0")</f>
        <v>6.5625</v>
      </c>
    </row>
    <row r="568" spans="1:21" x14ac:dyDescent="0.45">
      <c r="A568" t="s">
        <v>400</v>
      </c>
      <c r="B568" t="s">
        <v>401</v>
      </c>
      <c r="C568" t="s">
        <v>12068</v>
      </c>
      <c r="D568" t="s">
        <v>12069</v>
      </c>
      <c r="E568">
        <v>399</v>
      </c>
      <c r="F568">
        <v>1099</v>
      </c>
      <c r="G568" s="2">
        <v>0.64</v>
      </c>
      <c r="H568">
        <v>4.2</v>
      </c>
      <c r="I568">
        <v>24269</v>
      </c>
      <c r="J568" t="s">
        <v>402</v>
      </c>
      <c r="K568" t="s">
        <v>17</v>
      </c>
      <c r="L568" t="s">
        <v>18</v>
      </c>
      <c r="M568" t="s">
        <v>19</v>
      </c>
      <c r="N568" t="s">
        <v>20</v>
      </c>
      <c r="O568" t="s">
        <v>21</v>
      </c>
      <c r="P568" t="s">
        <v>403</v>
      </c>
      <c r="Q568" t="s">
        <v>404</v>
      </c>
      <c r="R568" t="str">
        <f>IF(AND(Table1_2[[#This Row],[ratingcount]]&lt;1095,Table1_2[[#This Row],[Rating]]&gt;4.5),"1","0")</f>
        <v>0</v>
      </c>
      <c r="S568" t="str">
        <f>IF(AND(Table1_2[[#This Row],[ratingcount]]&gt;15995,Table1_2[[#This Row],[Rating]]&lt;3.8),"1","0")</f>
        <v>0</v>
      </c>
      <c r="T568" s="5">
        <f>IF(Table1_2[[#This Row],[discount_percentage]]&gt;0,Table1_2[[#This Row],[Rating]]/Table1_2[[#This Row],[discount_percentage]],"")</f>
        <v>6.5625</v>
      </c>
      <c r="U568" s="5">
        <f>IF(Table1_2[[#This Row],[discount_percentage]],Table1_2[[#This Row],[Rating]]/Table1_2[[#This Row],[discount_percentage]],"0")</f>
        <v>6.5625</v>
      </c>
    </row>
    <row r="569" spans="1:21" x14ac:dyDescent="0.45">
      <c r="A569" t="s">
        <v>727</v>
      </c>
      <c r="B569" t="s">
        <v>728</v>
      </c>
      <c r="C569" t="s">
        <v>12068</v>
      </c>
      <c r="D569" t="s">
        <v>12069</v>
      </c>
      <c r="E569">
        <v>399</v>
      </c>
      <c r="F569">
        <v>1099</v>
      </c>
      <c r="G569" s="2">
        <v>0.64</v>
      </c>
      <c r="H569">
        <v>4.2</v>
      </c>
      <c r="I569">
        <v>24269</v>
      </c>
      <c r="J569" t="s">
        <v>729</v>
      </c>
      <c r="K569" t="s">
        <v>17</v>
      </c>
      <c r="L569" t="s">
        <v>18</v>
      </c>
      <c r="M569" t="s">
        <v>19</v>
      </c>
      <c r="N569" t="s">
        <v>20</v>
      </c>
      <c r="O569" t="s">
        <v>730</v>
      </c>
      <c r="P569" t="s">
        <v>731</v>
      </c>
      <c r="Q569" t="s">
        <v>732</v>
      </c>
      <c r="R569" t="str">
        <f>IF(AND(Table1_2[[#This Row],[ratingcount]]&lt;1095,Table1_2[[#This Row],[Rating]]&gt;4.5),"1","0")</f>
        <v>0</v>
      </c>
      <c r="S569" t="str">
        <f>IF(AND(Table1_2[[#This Row],[ratingcount]]&gt;15995,Table1_2[[#This Row],[Rating]]&lt;3.8),"1","0")</f>
        <v>0</v>
      </c>
      <c r="T569" s="5">
        <f>IF(Table1_2[[#This Row],[discount_percentage]]&gt;0,Table1_2[[#This Row],[Rating]]/Table1_2[[#This Row],[discount_percentage]],"")</f>
        <v>6.5625</v>
      </c>
      <c r="U569" s="5">
        <f>IF(Table1_2[[#This Row],[discount_percentage]],Table1_2[[#This Row],[Rating]]/Table1_2[[#This Row],[discount_percentage]],"0")</f>
        <v>6.5625</v>
      </c>
    </row>
    <row r="570" spans="1:21" x14ac:dyDescent="0.45">
      <c r="A570" t="s">
        <v>791</v>
      </c>
      <c r="B570" t="s">
        <v>792</v>
      </c>
      <c r="C570" t="s">
        <v>12068</v>
      </c>
      <c r="D570" t="s">
        <v>12069</v>
      </c>
      <c r="E570">
        <v>649</v>
      </c>
      <c r="F570">
        <v>1999</v>
      </c>
      <c r="G570" s="2">
        <v>0.68</v>
      </c>
      <c r="H570">
        <v>4.2</v>
      </c>
      <c r="I570">
        <v>24269</v>
      </c>
      <c r="J570" t="s">
        <v>402</v>
      </c>
      <c r="K570" t="s">
        <v>17</v>
      </c>
      <c r="L570" t="s">
        <v>18</v>
      </c>
      <c r="M570" t="s">
        <v>19</v>
      </c>
      <c r="N570" t="s">
        <v>20</v>
      </c>
      <c r="O570" t="s">
        <v>793</v>
      </c>
      <c r="P570" t="s">
        <v>794</v>
      </c>
      <c r="Q570" t="s">
        <v>795</v>
      </c>
      <c r="R570" t="str">
        <f>IF(AND(Table1_2[[#This Row],[ratingcount]]&lt;1095,Table1_2[[#This Row],[Rating]]&gt;4.5),"1","0")</f>
        <v>0</v>
      </c>
      <c r="S570" t="str">
        <f>IF(AND(Table1_2[[#This Row],[ratingcount]]&gt;15995,Table1_2[[#This Row],[Rating]]&lt;3.8),"1","0")</f>
        <v>0</v>
      </c>
      <c r="T570" s="5">
        <f>IF(Table1_2[[#This Row],[discount_percentage]]&gt;0,Table1_2[[#This Row],[Rating]]/Table1_2[[#This Row],[discount_percentage]],"")</f>
        <v>6.1764705882352944</v>
      </c>
      <c r="U570" s="5">
        <f>IF(Table1_2[[#This Row],[discount_percentage]],Table1_2[[#This Row],[Rating]]/Table1_2[[#This Row],[discount_percentage]],"0")</f>
        <v>6.1764705882352944</v>
      </c>
    </row>
    <row r="571" spans="1:21" x14ac:dyDescent="0.45">
      <c r="A571" t="s">
        <v>925</v>
      </c>
      <c r="B571" t="s">
        <v>926</v>
      </c>
      <c r="C571" t="s">
        <v>12068</v>
      </c>
      <c r="D571" t="s">
        <v>12069</v>
      </c>
      <c r="E571">
        <v>449</v>
      </c>
      <c r="F571">
        <v>1299</v>
      </c>
      <c r="G571" s="2">
        <v>0.65</v>
      </c>
      <c r="H571">
        <v>4.2</v>
      </c>
      <c r="I571">
        <v>24269</v>
      </c>
      <c r="J571" t="s">
        <v>927</v>
      </c>
      <c r="K571" t="s">
        <v>17</v>
      </c>
      <c r="L571" t="s">
        <v>18</v>
      </c>
      <c r="M571" t="s">
        <v>19</v>
      </c>
      <c r="N571" t="s">
        <v>20</v>
      </c>
      <c r="O571" t="s">
        <v>21</v>
      </c>
      <c r="P571" t="s">
        <v>22</v>
      </c>
      <c r="Q571" t="s">
        <v>928</v>
      </c>
      <c r="R571" t="str">
        <f>IF(AND(Table1_2[[#This Row],[ratingcount]]&lt;1095,Table1_2[[#This Row],[Rating]]&gt;4.5),"1","0")</f>
        <v>0</v>
      </c>
      <c r="S571" t="str">
        <f>IF(AND(Table1_2[[#This Row],[ratingcount]]&gt;15995,Table1_2[[#This Row],[Rating]]&lt;3.8),"1","0")</f>
        <v>0</v>
      </c>
      <c r="T571" s="5">
        <f>IF(Table1_2[[#This Row],[discount_percentage]]&gt;0,Table1_2[[#This Row],[Rating]]/Table1_2[[#This Row],[discount_percentage]],"")</f>
        <v>6.4615384615384617</v>
      </c>
      <c r="U571" s="5">
        <f>IF(Table1_2[[#This Row],[discount_percentage]],Table1_2[[#This Row],[Rating]]/Table1_2[[#This Row],[discount_percentage]],"0")</f>
        <v>6.4615384615384617</v>
      </c>
    </row>
    <row r="572" spans="1:21" x14ac:dyDescent="0.45">
      <c r="A572" t="s">
        <v>1865</v>
      </c>
      <c r="B572" t="s">
        <v>1866</v>
      </c>
      <c r="C572" t="s">
        <v>12068</v>
      </c>
      <c r="D572" t="s">
        <v>12069</v>
      </c>
      <c r="E572">
        <v>649</v>
      </c>
      <c r="F572">
        <v>1999</v>
      </c>
      <c r="G572" s="2">
        <v>0.68</v>
      </c>
      <c r="H572">
        <v>4.2</v>
      </c>
      <c r="I572">
        <v>24269</v>
      </c>
      <c r="J572" t="s">
        <v>1867</v>
      </c>
      <c r="K572" t="s">
        <v>17</v>
      </c>
      <c r="L572" t="s">
        <v>18</v>
      </c>
      <c r="M572" t="s">
        <v>19</v>
      </c>
      <c r="N572" t="s">
        <v>20</v>
      </c>
      <c r="O572" t="s">
        <v>793</v>
      </c>
      <c r="P572" t="s">
        <v>1868</v>
      </c>
      <c r="Q572" t="s">
        <v>1869</v>
      </c>
      <c r="R572" t="str">
        <f>IF(AND(Table1_2[[#This Row],[ratingcount]]&lt;1095,Table1_2[[#This Row],[Rating]]&gt;4.5),"1","0")</f>
        <v>0</v>
      </c>
      <c r="S572" t="str">
        <f>IF(AND(Table1_2[[#This Row],[ratingcount]]&gt;15995,Table1_2[[#This Row],[Rating]]&lt;3.8),"1","0")</f>
        <v>0</v>
      </c>
      <c r="T572" s="5">
        <f>IF(Table1_2[[#This Row],[discount_percentage]]&gt;0,Table1_2[[#This Row],[Rating]]/Table1_2[[#This Row],[discount_percentage]],"")</f>
        <v>6.1764705882352944</v>
      </c>
      <c r="U572" s="5">
        <f>IF(Table1_2[[#This Row],[discount_percentage]],Table1_2[[#This Row],[Rating]]/Table1_2[[#This Row],[discount_percentage]],"0")</f>
        <v>6.1764705882352944</v>
      </c>
    </row>
    <row r="573" spans="1:21" x14ac:dyDescent="0.45">
      <c r="A573" t="s">
        <v>5398</v>
      </c>
      <c r="B573" t="s">
        <v>5399</v>
      </c>
      <c r="C573" t="s">
        <v>12076</v>
      </c>
      <c r="D573" t="s">
        <v>12324</v>
      </c>
      <c r="E573">
        <v>299</v>
      </c>
      <c r="F573">
        <v>499</v>
      </c>
      <c r="G573" s="2">
        <v>0.4</v>
      </c>
      <c r="H573">
        <v>4.2</v>
      </c>
      <c r="I573">
        <v>24432</v>
      </c>
      <c r="J573" t="s">
        <v>5400</v>
      </c>
      <c r="K573" t="s">
        <v>5401</v>
      </c>
      <c r="L573" t="s">
        <v>5402</v>
      </c>
      <c r="M573" t="s">
        <v>5403</v>
      </c>
      <c r="N573" t="s">
        <v>5404</v>
      </c>
      <c r="O573" t="s">
        <v>5405</v>
      </c>
      <c r="P573" t="s">
        <v>5406</v>
      </c>
      <c r="Q573" t="s">
        <v>5407</v>
      </c>
      <c r="R573" t="str">
        <f>IF(AND(Table1_2[[#This Row],[ratingcount]]&lt;1095,Table1_2[[#This Row],[Rating]]&gt;4.5),"1","0")</f>
        <v>0</v>
      </c>
      <c r="S573" t="str">
        <f>IF(AND(Table1_2[[#This Row],[ratingcount]]&gt;15995,Table1_2[[#This Row],[Rating]]&lt;3.8),"1","0")</f>
        <v>0</v>
      </c>
      <c r="T573" s="5">
        <f>IF(Table1_2[[#This Row],[discount_percentage]]&gt;0,Table1_2[[#This Row],[Rating]]/Table1_2[[#This Row],[discount_percentage]],"")</f>
        <v>10.5</v>
      </c>
      <c r="U573" s="5">
        <f>IF(Table1_2[[#This Row],[discount_percentage]],Table1_2[[#This Row],[Rating]]/Table1_2[[#This Row],[discount_percentage]],"0")</f>
        <v>10.5</v>
      </c>
    </row>
    <row r="574" spans="1:21" x14ac:dyDescent="0.45">
      <c r="A574" t="s">
        <v>5506</v>
      </c>
      <c r="B574" t="s">
        <v>5507</v>
      </c>
      <c r="C574" t="s">
        <v>12068</v>
      </c>
      <c r="D574" t="s">
        <v>12069</v>
      </c>
      <c r="E574">
        <v>1699</v>
      </c>
      <c r="F574">
        <v>3999</v>
      </c>
      <c r="G574" s="2">
        <v>0.57999999999999996</v>
      </c>
      <c r="H574">
        <v>4.2</v>
      </c>
      <c r="I574">
        <v>25488</v>
      </c>
      <c r="J574" t="s">
        <v>5508</v>
      </c>
      <c r="K574" t="s">
        <v>5509</v>
      </c>
      <c r="L574" t="s">
        <v>5510</v>
      </c>
      <c r="M574" t="s">
        <v>5511</v>
      </c>
      <c r="N574" t="s">
        <v>5512</v>
      </c>
      <c r="O574" t="s">
        <v>5513</v>
      </c>
      <c r="P574" t="s">
        <v>5514</v>
      </c>
      <c r="Q574" t="s">
        <v>5515</v>
      </c>
      <c r="R574" t="str">
        <f>IF(AND(Table1_2[[#This Row],[ratingcount]]&lt;1095,Table1_2[[#This Row],[Rating]]&gt;4.5),"1","0")</f>
        <v>0</v>
      </c>
      <c r="S574" t="str">
        <f>IF(AND(Table1_2[[#This Row],[ratingcount]]&gt;15995,Table1_2[[#This Row],[Rating]]&lt;3.8),"1","0")</f>
        <v>0</v>
      </c>
      <c r="T574" s="5">
        <f>IF(Table1_2[[#This Row],[discount_percentage]]&gt;0,Table1_2[[#This Row],[Rating]]/Table1_2[[#This Row],[discount_percentage]],"")</f>
        <v>7.2413793103448283</v>
      </c>
      <c r="U574" s="5">
        <f>IF(Table1_2[[#This Row],[discount_percentage]],Table1_2[[#This Row],[Rating]]/Table1_2[[#This Row],[discount_percentage]],"0")</f>
        <v>7.2413793103448283</v>
      </c>
    </row>
    <row r="575" spans="1:21" x14ac:dyDescent="0.45">
      <c r="A575" t="s">
        <v>6052</v>
      </c>
      <c r="B575" t="s">
        <v>6053</v>
      </c>
      <c r="C575" t="s">
        <v>12068</v>
      </c>
      <c r="D575" t="s">
        <v>12069</v>
      </c>
      <c r="E575">
        <v>999</v>
      </c>
      <c r="F575">
        <v>1999</v>
      </c>
      <c r="G575" s="2">
        <v>0.5</v>
      </c>
      <c r="H575">
        <v>4.2</v>
      </c>
      <c r="I575">
        <v>27441</v>
      </c>
      <c r="J575" t="s">
        <v>6054</v>
      </c>
      <c r="K575" t="s">
        <v>6055</v>
      </c>
      <c r="L575" t="s">
        <v>6056</v>
      </c>
      <c r="M575" t="s">
        <v>6057</v>
      </c>
      <c r="N575" t="s">
        <v>6058</v>
      </c>
      <c r="O575" t="s">
        <v>6059</v>
      </c>
      <c r="P575" t="s">
        <v>6060</v>
      </c>
      <c r="Q575" t="s">
        <v>6061</v>
      </c>
      <c r="R575" t="str">
        <f>IF(AND(Table1_2[[#This Row],[ratingcount]]&lt;1095,Table1_2[[#This Row],[Rating]]&gt;4.5),"1","0")</f>
        <v>0</v>
      </c>
      <c r="S575" t="str">
        <f>IF(AND(Table1_2[[#This Row],[ratingcount]]&gt;15995,Table1_2[[#This Row],[Rating]]&lt;3.8),"1","0")</f>
        <v>0</v>
      </c>
      <c r="T575" s="5">
        <f>IF(Table1_2[[#This Row],[discount_percentage]]&gt;0,Table1_2[[#This Row],[Rating]]/Table1_2[[#This Row],[discount_percentage]],"")</f>
        <v>8.4</v>
      </c>
      <c r="U575" s="5">
        <f>IF(Table1_2[[#This Row],[discount_percentage]],Table1_2[[#This Row],[Rating]]/Table1_2[[#This Row],[discount_percentage]],"0")</f>
        <v>8.4</v>
      </c>
    </row>
    <row r="576" spans="1:21" x14ac:dyDescent="0.45">
      <c r="A576" t="s">
        <v>4371</v>
      </c>
      <c r="B576" t="s">
        <v>4372</v>
      </c>
      <c r="C576" t="s">
        <v>12076</v>
      </c>
      <c r="D576" t="s">
        <v>12206</v>
      </c>
      <c r="E576">
        <v>37990</v>
      </c>
      <c r="F576">
        <v>74999</v>
      </c>
      <c r="G576" s="2">
        <v>0.49</v>
      </c>
      <c r="H576">
        <v>4.2</v>
      </c>
      <c r="I576">
        <v>27790</v>
      </c>
      <c r="J576" t="s">
        <v>4373</v>
      </c>
      <c r="K576" t="s">
        <v>4374</v>
      </c>
      <c r="L576" t="s">
        <v>4375</v>
      </c>
      <c r="M576" t="s">
        <v>4376</v>
      </c>
      <c r="N576" t="s">
        <v>4377</v>
      </c>
      <c r="O576" t="s">
        <v>4378</v>
      </c>
      <c r="P576" t="s">
        <v>4379</v>
      </c>
      <c r="Q576" t="s">
        <v>4380</v>
      </c>
      <c r="R576" t="str">
        <f>IF(AND(Table1_2[[#This Row],[ratingcount]]&lt;1095,Table1_2[[#This Row],[Rating]]&gt;4.5),"1","0")</f>
        <v>0</v>
      </c>
      <c r="S576" t="str">
        <f>IF(AND(Table1_2[[#This Row],[ratingcount]]&gt;15995,Table1_2[[#This Row],[Rating]]&lt;3.8),"1","0")</f>
        <v>0</v>
      </c>
      <c r="T576" s="5">
        <f>IF(Table1_2[[#This Row],[discount_percentage]]&gt;0,Table1_2[[#This Row],[Rating]]/Table1_2[[#This Row],[discount_percentage]],"")</f>
        <v>8.5714285714285712</v>
      </c>
      <c r="U576" s="5">
        <f>IF(Table1_2[[#This Row],[discount_percentage]],Table1_2[[#This Row],[Rating]]/Table1_2[[#This Row],[discount_percentage]],"0")</f>
        <v>8.5714285714285712</v>
      </c>
    </row>
    <row r="577" spans="1:21" x14ac:dyDescent="0.45">
      <c r="A577" t="s">
        <v>3056</v>
      </c>
      <c r="B577" t="s">
        <v>3057</v>
      </c>
      <c r="C577" t="s">
        <v>12076</v>
      </c>
      <c r="D577" t="s">
        <v>12198</v>
      </c>
      <c r="E577">
        <v>2199</v>
      </c>
      <c r="F577">
        <v>9999</v>
      </c>
      <c r="G577" s="2">
        <v>0.78</v>
      </c>
      <c r="H577">
        <v>4.2</v>
      </c>
      <c r="I577">
        <v>29471</v>
      </c>
      <c r="J577" t="s">
        <v>12225</v>
      </c>
      <c r="K577" t="s">
        <v>3058</v>
      </c>
      <c r="L577" t="s">
        <v>3059</v>
      </c>
      <c r="M577" t="s">
        <v>3060</v>
      </c>
      <c r="N577" t="s">
        <v>3061</v>
      </c>
      <c r="O577" t="s">
        <v>3062</v>
      </c>
      <c r="P577" t="s">
        <v>3063</v>
      </c>
      <c r="Q577" t="s">
        <v>3064</v>
      </c>
      <c r="R577" t="str">
        <f>IF(AND(Table1_2[[#This Row],[ratingcount]]&lt;1095,Table1_2[[#This Row],[Rating]]&gt;4.5),"1","0")</f>
        <v>0</v>
      </c>
      <c r="S577" t="str">
        <f>IF(AND(Table1_2[[#This Row],[ratingcount]]&gt;15995,Table1_2[[#This Row],[Rating]]&lt;3.8),"1","0")</f>
        <v>0</v>
      </c>
      <c r="T577" s="5">
        <f>IF(Table1_2[[#This Row],[discount_percentage]]&gt;0,Table1_2[[#This Row],[Rating]]/Table1_2[[#This Row],[discount_percentage]],"")</f>
        <v>5.384615384615385</v>
      </c>
      <c r="U577" s="5">
        <f>IF(Table1_2[[#This Row],[discount_percentage]],Table1_2[[#This Row],[Rating]]/Table1_2[[#This Row],[discount_percentage]],"0")</f>
        <v>5.384615384615385</v>
      </c>
    </row>
    <row r="578" spans="1:21" x14ac:dyDescent="0.45">
      <c r="A578" t="s">
        <v>3782</v>
      </c>
      <c r="B578" t="s">
        <v>3057</v>
      </c>
      <c r="C578" t="s">
        <v>12076</v>
      </c>
      <c r="D578" t="s">
        <v>12198</v>
      </c>
      <c r="E578">
        <v>2199</v>
      </c>
      <c r="F578">
        <v>9999</v>
      </c>
      <c r="G578" s="2">
        <v>0.78</v>
      </c>
      <c r="H578">
        <v>4.2</v>
      </c>
      <c r="I578">
        <v>29472</v>
      </c>
      <c r="J578" t="s">
        <v>12262</v>
      </c>
      <c r="K578" t="s">
        <v>3058</v>
      </c>
      <c r="L578" t="s">
        <v>3059</v>
      </c>
      <c r="M578" t="s">
        <v>3060</v>
      </c>
      <c r="N578" t="s">
        <v>3061</v>
      </c>
      <c r="O578" t="s">
        <v>3062</v>
      </c>
      <c r="P578" t="s">
        <v>3783</v>
      </c>
      <c r="Q578" t="s">
        <v>3784</v>
      </c>
      <c r="R578" t="str">
        <f>IF(AND(Table1_2[[#This Row],[ratingcount]]&lt;1095,Table1_2[[#This Row],[Rating]]&gt;4.5),"1","0")</f>
        <v>0</v>
      </c>
      <c r="S578" t="str">
        <f>IF(AND(Table1_2[[#This Row],[ratingcount]]&gt;15995,Table1_2[[#This Row],[Rating]]&lt;3.8),"1","0")</f>
        <v>0</v>
      </c>
      <c r="T578" s="5">
        <f>IF(Table1_2[[#This Row],[discount_percentage]]&gt;0,Table1_2[[#This Row],[Rating]]/Table1_2[[#This Row],[discount_percentage]],"")</f>
        <v>5.384615384615385</v>
      </c>
      <c r="U578" s="5">
        <f>IF(Table1_2[[#This Row],[discount_percentage]],Table1_2[[#This Row],[Rating]]/Table1_2[[#This Row],[discount_percentage]],"0")</f>
        <v>5.384615384615385</v>
      </c>
    </row>
    <row r="579" spans="1:21" x14ac:dyDescent="0.45">
      <c r="A579" t="s">
        <v>574</v>
      </c>
      <c r="B579" t="s">
        <v>575</v>
      </c>
      <c r="C579" t="s">
        <v>12068</v>
      </c>
      <c r="D579" t="s">
        <v>12069</v>
      </c>
      <c r="E579">
        <v>329</v>
      </c>
      <c r="F579">
        <v>845</v>
      </c>
      <c r="G579" s="2">
        <v>0.61</v>
      </c>
      <c r="H579">
        <v>4.2</v>
      </c>
      <c r="I579">
        <v>29746</v>
      </c>
      <c r="J579" t="s">
        <v>576</v>
      </c>
      <c r="K579" t="s">
        <v>577</v>
      </c>
      <c r="L579" t="s">
        <v>578</v>
      </c>
      <c r="M579" t="s">
        <v>579</v>
      </c>
      <c r="N579" t="s">
        <v>12093</v>
      </c>
      <c r="O579" t="s">
        <v>580</v>
      </c>
      <c r="P579" t="s">
        <v>581</v>
      </c>
      <c r="Q579" t="s">
        <v>582</v>
      </c>
      <c r="R579" t="str">
        <f>IF(AND(Table1_2[[#This Row],[ratingcount]]&lt;1095,Table1_2[[#This Row],[Rating]]&gt;4.5),"1","0")</f>
        <v>0</v>
      </c>
      <c r="S579" t="str">
        <f>IF(AND(Table1_2[[#This Row],[ratingcount]]&gt;15995,Table1_2[[#This Row],[Rating]]&lt;3.8),"1","0")</f>
        <v>0</v>
      </c>
      <c r="T579" s="5">
        <f>IF(Table1_2[[#This Row],[discount_percentage]]&gt;0,Table1_2[[#This Row],[Rating]]/Table1_2[[#This Row],[discount_percentage]],"")</f>
        <v>6.8852459016393448</v>
      </c>
      <c r="U579" s="5">
        <f>IF(Table1_2[[#This Row],[discount_percentage]],Table1_2[[#This Row],[Rating]]/Table1_2[[#This Row],[discount_percentage]],"0")</f>
        <v>6.8852459016393448</v>
      </c>
    </row>
    <row r="580" spans="1:21" x14ac:dyDescent="0.45">
      <c r="A580" t="s">
        <v>2093</v>
      </c>
      <c r="B580" t="s">
        <v>2094</v>
      </c>
      <c r="C580" t="s">
        <v>12068</v>
      </c>
      <c r="D580" t="s">
        <v>12069</v>
      </c>
      <c r="E580">
        <v>549</v>
      </c>
      <c r="F580">
        <v>995</v>
      </c>
      <c r="G580" s="2">
        <v>0.45</v>
      </c>
      <c r="H580">
        <v>4.2</v>
      </c>
      <c r="I580">
        <v>29746</v>
      </c>
      <c r="J580" t="s">
        <v>2095</v>
      </c>
      <c r="K580" t="s">
        <v>577</v>
      </c>
      <c r="L580" t="s">
        <v>578</v>
      </c>
      <c r="M580" t="s">
        <v>579</v>
      </c>
      <c r="N580" t="s">
        <v>12093</v>
      </c>
      <c r="O580" t="s">
        <v>580</v>
      </c>
      <c r="P580" t="s">
        <v>2096</v>
      </c>
      <c r="Q580" t="s">
        <v>2097</v>
      </c>
      <c r="R580" t="str">
        <f>IF(AND(Table1_2[[#This Row],[ratingcount]]&lt;1095,Table1_2[[#This Row],[Rating]]&gt;4.5),"1","0")</f>
        <v>0</v>
      </c>
      <c r="S580" t="str">
        <f>IF(AND(Table1_2[[#This Row],[ratingcount]]&gt;15995,Table1_2[[#This Row],[Rating]]&lt;3.8),"1","0")</f>
        <v>0</v>
      </c>
      <c r="T580" s="5">
        <f>IF(Table1_2[[#This Row],[discount_percentage]]&gt;0,Table1_2[[#This Row],[Rating]]/Table1_2[[#This Row],[discount_percentage]],"")</f>
        <v>9.3333333333333339</v>
      </c>
      <c r="U580" s="5">
        <f>IF(Table1_2[[#This Row],[discount_percentage]],Table1_2[[#This Row],[Rating]]/Table1_2[[#This Row],[discount_percentage]],"0")</f>
        <v>9.3333333333333339</v>
      </c>
    </row>
    <row r="581" spans="1:21" x14ac:dyDescent="0.45">
      <c r="A581" t="s">
        <v>1270</v>
      </c>
      <c r="B581" t="s">
        <v>1271</v>
      </c>
      <c r="C581" t="s">
        <v>12076</v>
      </c>
      <c r="D581" t="s">
        <v>12077</v>
      </c>
      <c r="E581">
        <v>416</v>
      </c>
      <c r="F581">
        <v>599</v>
      </c>
      <c r="G581" s="2">
        <v>0.31</v>
      </c>
      <c r="H581">
        <v>4.2</v>
      </c>
      <c r="I581">
        <v>30023</v>
      </c>
      <c r="J581" t="s">
        <v>1272</v>
      </c>
      <c r="K581" t="s">
        <v>1273</v>
      </c>
      <c r="L581" t="s">
        <v>1274</v>
      </c>
      <c r="M581" t="s">
        <v>1275</v>
      </c>
      <c r="N581" t="s">
        <v>1276</v>
      </c>
      <c r="O581" t="s">
        <v>1277</v>
      </c>
      <c r="P581" t="s">
        <v>1278</v>
      </c>
      <c r="Q581" t="s">
        <v>1279</v>
      </c>
      <c r="R581" t="str">
        <f>IF(AND(Table1_2[[#This Row],[ratingcount]]&lt;1095,Table1_2[[#This Row],[Rating]]&gt;4.5),"1","0")</f>
        <v>0</v>
      </c>
      <c r="S581" t="str">
        <f>IF(AND(Table1_2[[#This Row],[ratingcount]]&gt;15995,Table1_2[[#This Row],[Rating]]&lt;3.8),"1","0")</f>
        <v>0</v>
      </c>
      <c r="T581" s="5">
        <f>IF(Table1_2[[#This Row],[discount_percentage]]&gt;0,Table1_2[[#This Row],[Rating]]/Table1_2[[#This Row],[discount_percentage]],"")</f>
        <v>13.548387096774194</v>
      </c>
      <c r="U581" s="5">
        <f>IF(Table1_2[[#This Row],[discount_percentage]],Table1_2[[#This Row],[Rating]]/Table1_2[[#This Row],[discount_percentage]],"0")</f>
        <v>13.548387096774194</v>
      </c>
    </row>
    <row r="582" spans="1:21" x14ac:dyDescent="0.45">
      <c r="A582" t="s">
        <v>1598</v>
      </c>
      <c r="B582" t="s">
        <v>1599</v>
      </c>
      <c r="C582" t="s">
        <v>12076</v>
      </c>
      <c r="D582" t="s">
        <v>12077</v>
      </c>
      <c r="E582">
        <v>486</v>
      </c>
      <c r="F582">
        <v>1999</v>
      </c>
      <c r="G582" s="2">
        <v>0.76</v>
      </c>
      <c r="H582">
        <v>4.2</v>
      </c>
      <c r="I582">
        <v>30023</v>
      </c>
      <c r="J582" t="s">
        <v>1600</v>
      </c>
      <c r="K582" t="s">
        <v>1273</v>
      </c>
      <c r="L582" t="s">
        <v>1274</v>
      </c>
      <c r="M582" t="s">
        <v>1275</v>
      </c>
      <c r="N582" t="s">
        <v>1276</v>
      </c>
      <c r="O582" t="s">
        <v>1277</v>
      </c>
      <c r="P582" t="s">
        <v>1601</v>
      </c>
      <c r="Q582" t="s">
        <v>1602</v>
      </c>
      <c r="R582" t="str">
        <f>IF(AND(Table1_2[[#This Row],[ratingcount]]&lt;1095,Table1_2[[#This Row],[Rating]]&gt;4.5),"1","0")</f>
        <v>0</v>
      </c>
      <c r="S582" t="str">
        <f>IF(AND(Table1_2[[#This Row],[ratingcount]]&gt;15995,Table1_2[[#This Row],[Rating]]&lt;3.8),"1","0")</f>
        <v>0</v>
      </c>
      <c r="T582" s="5">
        <f>IF(Table1_2[[#This Row],[discount_percentage]]&gt;0,Table1_2[[#This Row],[Rating]]/Table1_2[[#This Row],[discount_percentage]],"")</f>
        <v>5.5263157894736841</v>
      </c>
      <c r="U582" s="5">
        <f>IF(Table1_2[[#This Row],[discount_percentage]],Table1_2[[#This Row],[Rating]]/Table1_2[[#This Row],[discount_percentage]],"0")</f>
        <v>5.5263157894736841</v>
      </c>
    </row>
    <row r="583" spans="1:21" x14ac:dyDescent="0.45">
      <c r="A583" t="s">
        <v>7238</v>
      </c>
      <c r="B583" t="s">
        <v>7239</v>
      </c>
      <c r="C583" t="s">
        <v>12076</v>
      </c>
      <c r="D583" t="s">
        <v>12198</v>
      </c>
      <c r="E583">
        <v>5998</v>
      </c>
      <c r="F583">
        <v>7999</v>
      </c>
      <c r="G583" s="2">
        <v>0.25</v>
      </c>
      <c r="H583">
        <v>4.2</v>
      </c>
      <c r="I583">
        <v>30355</v>
      </c>
      <c r="J583" t="s">
        <v>7240</v>
      </c>
      <c r="K583" t="s">
        <v>7241</v>
      </c>
      <c r="L583" t="s">
        <v>7242</v>
      </c>
      <c r="M583" t="s">
        <v>7243</v>
      </c>
      <c r="N583" t="s">
        <v>7244</v>
      </c>
      <c r="O583" t="s">
        <v>7245</v>
      </c>
      <c r="P583" t="s">
        <v>7246</v>
      </c>
      <c r="Q583" t="s">
        <v>7247</v>
      </c>
      <c r="R583" t="str">
        <f>IF(AND(Table1_2[[#This Row],[ratingcount]]&lt;1095,Table1_2[[#This Row],[Rating]]&gt;4.5),"1","0")</f>
        <v>0</v>
      </c>
      <c r="S583" t="str">
        <f>IF(AND(Table1_2[[#This Row],[ratingcount]]&gt;15995,Table1_2[[#This Row],[Rating]]&lt;3.8),"1","0")</f>
        <v>0</v>
      </c>
      <c r="T583" s="5">
        <f>IF(Table1_2[[#This Row],[discount_percentage]]&gt;0,Table1_2[[#This Row],[Rating]]/Table1_2[[#This Row],[discount_percentage]],"")</f>
        <v>16.8</v>
      </c>
      <c r="U583" s="5">
        <f>IF(Table1_2[[#This Row],[discount_percentage]],Table1_2[[#This Row],[Rating]]/Table1_2[[#This Row],[discount_percentage]],"0")</f>
        <v>16.8</v>
      </c>
    </row>
    <row r="584" spans="1:21" x14ac:dyDescent="0.45">
      <c r="A584" t="s">
        <v>6315</v>
      </c>
      <c r="B584" t="s">
        <v>6316</v>
      </c>
      <c r="C584" t="s">
        <v>12076</v>
      </c>
      <c r="D584" t="s">
        <v>12198</v>
      </c>
      <c r="E584">
        <v>1999</v>
      </c>
      <c r="F584">
        <v>7999</v>
      </c>
      <c r="G584" s="2">
        <v>0.75</v>
      </c>
      <c r="H584">
        <v>4.2</v>
      </c>
      <c r="I584">
        <v>31305</v>
      </c>
      <c r="J584" t="s">
        <v>12395</v>
      </c>
      <c r="K584" t="s">
        <v>6317</v>
      </c>
      <c r="L584" t="s">
        <v>6318</v>
      </c>
      <c r="M584" t="s">
        <v>6319</v>
      </c>
      <c r="N584" t="s">
        <v>6320</v>
      </c>
      <c r="O584" t="s">
        <v>12396</v>
      </c>
      <c r="P584" t="s">
        <v>6321</v>
      </c>
      <c r="Q584" t="s">
        <v>6322</v>
      </c>
      <c r="R584" t="str">
        <f>IF(AND(Table1_2[[#This Row],[ratingcount]]&lt;1095,Table1_2[[#This Row],[Rating]]&gt;4.5),"1","0")</f>
        <v>0</v>
      </c>
      <c r="S584" t="str">
        <f>IF(AND(Table1_2[[#This Row],[ratingcount]]&gt;15995,Table1_2[[#This Row],[Rating]]&lt;3.8),"1","0")</f>
        <v>0</v>
      </c>
      <c r="T584" s="5">
        <f>IF(Table1_2[[#This Row],[discount_percentage]]&gt;0,Table1_2[[#This Row],[Rating]]/Table1_2[[#This Row],[discount_percentage]],"")</f>
        <v>5.6000000000000005</v>
      </c>
      <c r="U584" s="5">
        <f>IF(Table1_2[[#This Row],[discount_percentage]],Table1_2[[#This Row],[Rating]]/Table1_2[[#This Row],[discount_percentage]],"0")</f>
        <v>5.6000000000000005</v>
      </c>
    </row>
    <row r="585" spans="1:21" x14ac:dyDescent="0.45">
      <c r="A585" t="s">
        <v>3680</v>
      </c>
      <c r="B585" t="s">
        <v>3681</v>
      </c>
      <c r="C585" t="s">
        <v>12076</v>
      </c>
      <c r="D585" t="s">
        <v>12215</v>
      </c>
      <c r="E585">
        <v>499</v>
      </c>
      <c r="F585">
        <v>499</v>
      </c>
      <c r="G585" s="2">
        <v>0</v>
      </c>
      <c r="H585">
        <v>4.2</v>
      </c>
      <c r="I585">
        <v>31539</v>
      </c>
      <c r="J585" t="s">
        <v>3682</v>
      </c>
      <c r="K585" t="s">
        <v>3683</v>
      </c>
      <c r="L585" t="s">
        <v>3684</v>
      </c>
      <c r="M585" t="s">
        <v>3685</v>
      </c>
      <c r="N585" t="s">
        <v>3686</v>
      </c>
      <c r="O585" t="s">
        <v>12254</v>
      </c>
      <c r="P585" t="s">
        <v>3687</v>
      </c>
      <c r="Q585" t="s">
        <v>3688</v>
      </c>
      <c r="R585" t="str">
        <f>IF(AND(Table1_2[[#This Row],[ratingcount]]&lt;1095,Table1_2[[#This Row],[Rating]]&gt;4.5),"1","0")</f>
        <v>0</v>
      </c>
      <c r="S585" t="str">
        <f>IF(AND(Table1_2[[#This Row],[ratingcount]]&gt;15995,Table1_2[[#This Row],[Rating]]&lt;3.8),"1","0")</f>
        <v>0</v>
      </c>
      <c r="T585" s="5" t="str">
        <f>IF(Table1_2[[#This Row],[discount_percentage]]&gt;0,Table1_2[[#This Row],[Rating]]/Table1_2[[#This Row],[discount_percentage]],"")</f>
        <v/>
      </c>
      <c r="U585" s="5" t="str">
        <f>IF(Table1_2[[#This Row],[discount_percentage]],Table1_2[[#This Row],[Rating]]/Table1_2[[#This Row],[discount_percentage]],"0")</f>
        <v>0</v>
      </c>
    </row>
    <row r="586" spans="1:21" x14ac:dyDescent="0.45">
      <c r="A586" t="s">
        <v>4025</v>
      </c>
      <c r="B586" t="s">
        <v>4026</v>
      </c>
      <c r="C586" t="s">
        <v>12076</v>
      </c>
      <c r="D586" t="s">
        <v>12215</v>
      </c>
      <c r="E586">
        <v>949</v>
      </c>
      <c r="F586">
        <v>999</v>
      </c>
      <c r="G586" s="2">
        <v>0.05</v>
      </c>
      <c r="H586">
        <v>4.2</v>
      </c>
      <c r="I586">
        <v>31539</v>
      </c>
      <c r="J586" t="s">
        <v>4027</v>
      </c>
      <c r="K586" t="s">
        <v>3683</v>
      </c>
      <c r="L586" t="s">
        <v>3684</v>
      </c>
      <c r="M586" t="s">
        <v>3685</v>
      </c>
      <c r="N586" t="s">
        <v>3686</v>
      </c>
      <c r="O586" t="s">
        <v>12254</v>
      </c>
      <c r="P586" t="s">
        <v>4028</v>
      </c>
      <c r="Q586" t="s">
        <v>4029</v>
      </c>
      <c r="R586" t="str">
        <f>IF(AND(Table1_2[[#This Row],[ratingcount]]&lt;1095,Table1_2[[#This Row],[Rating]]&gt;4.5),"1","0")</f>
        <v>0</v>
      </c>
      <c r="S586" t="str">
        <f>IF(AND(Table1_2[[#This Row],[ratingcount]]&gt;15995,Table1_2[[#This Row],[Rating]]&lt;3.8),"1","0")</f>
        <v>0</v>
      </c>
      <c r="T586" s="5">
        <f>IF(Table1_2[[#This Row],[discount_percentage]]&gt;0,Table1_2[[#This Row],[Rating]]/Table1_2[[#This Row],[discount_percentage]],"")</f>
        <v>84</v>
      </c>
      <c r="U586" s="5">
        <f>IF(Table1_2[[#This Row],[discount_percentage]],Table1_2[[#This Row],[Rating]]/Table1_2[[#This Row],[discount_percentage]],"0")</f>
        <v>84</v>
      </c>
    </row>
    <row r="587" spans="1:21" x14ac:dyDescent="0.45">
      <c r="A587" t="s">
        <v>157</v>
      </c>
      <c r="B587" t="s">
        <v>158</v>
      </c>
      <c r="C587" t="s">
        <v>12076</v>
      </c>
      <c r="D587" t="s">
        <v>12077</v>
      </c>
      <c r="E587">
        <v>13999</v>
      </c>
      <c r="F587">
        <v>24999</v>
      </c>
      <c r="G587" s="2">
        <v>0.44</v>
      </c>
      <c r="H587">
        <v>4.2</v>
      </c>
      <c r="I587">
        <v>32840</v>
      </c>
      <c r="J587" t="s">
        <v>159</v>
      </c>
      <c r="K587" t="s">
        <v>160</v>
      </c>
      <c r="L587" t="s">
        <v>161</v>
      </c>
      <c r="M587" t="s">
        <v>162</v>
      </c>
      <c r="N587" t="s">
        <v>163</v>
      </c>
      <c r="O587" t="s">
        <v>12079</v>
      </c>
      <c r="P587" t="s">
        <v>164</v>
      </c>
      <c r="Q587" t="s">
        <v>165</v>
      </c>
      <c r="R587" t="str">
        <f>IF(AND(Table1_2[[#This Row],[ratingcount]]&lt;1095,Table1_2[[#This Row],[Rating]]&gt;4.5),"1","0")</f>
        <v>0</v>
      </c>
      <c r="S587" t="str">
        <f>IF(AND(Table1_2[[#This Row],[ratingcount]]&gt;15995,Table1_2[[#This Row],[Rating]]&lt;3.8),"1","0")</f>
        <v>0</v>
      </c>
      <c r="T587" s="5">
        <f>IF(Table1_2[[#This Row],[discount_percentage]]&gt;0,Table1_2[[#This Row],[Rating]]/Table1_2[[#This Row],[discount_percentage]],"")</f>
        <v>9.545454545454545</v>
      </c>
      <c r="U587" s="5">
        <f>IF(Table1_2[[#This Row],[discount_percentage]],Table1_2[[#This Row],[Rating]]/Table1_2[[#This Row],[discount_percentage]],"0")</f>
        <v>9.545454545454545</v>
      </c>
    </row>
    <row r="588" spans="1:21" x14ac:dyDescent="0.45">
      <c r="A588" t="s">
        <v>904</v>
      </c>
      <c r="B588" t="s">
        <v>905</v>
      </c>
      <c r="C588" t="s">
        <v>12076</v>
      </c>
      <c r="D588" t="s">
        <v>12077</v>
      </c>
      <c r="E588">
        <v>21999</v>
      </c>
      <c r="F588">
        <v>29999</v>
      </c>
      <c r="G588" s="2">
        <v>0.27</v>
      </c>
      <c r="H588">
        <v>4.2</v>
      </c>
      <c r="I588">
        <v>32840</v>
      </c>
      <c r="J588" t="s">
        <v>906</v>
      </c>
      <c r="K588" t="s">
        <v>160</v>
      </c>
      <c r="L588" t="s">
        <v>161</v>
      </c>
      <c r="M588" t="s">
        <v>162</v>
      </c>
      <c r="N588" t="s">
        <v>163</v>
      </c>
      <c r="O588" t="s">
        <v>12112</v>
      </c>
      <c r="P588" t="s">
        <v>907</v>
      </c>
      <c r="Q588" t="s">
        <v>908</v>
      </c>
      <c r="R588" t="str">
        <f>IF(AND(Table1_2[[#This Row],[ratingcount]]&lt;1095,Table1_2[[#This Row],[Rating]]&gt;4.5),"1","0")</f>
        <v>0</v>
      </c>
      <c r="S588" t="str">
        <f>IF(AND(Table1_2[[#This Row],[ratingcount]]&gt;15995,Table1_2[[#This Row],[Rating]]&lt;3.8),"1","0")</f>
        <v>0</v>
      </c>
      <c r="T588" s="5">
        <f>IF(Table1_2[[#This Row],[discount_percentage]]&gt;0,Table1_2[[#This Row],[Rating]]/Table1_2[[#This Row],[discount_percentage]],"")</f>
        <v>15.555555555555555</v>
      </c>
      <c r="U588" s="5">
        <f>IF(Table1_2[[#This Row],[discount_percentage]],Table1_2[[#This Row],[Rating]]/Table1_2[[#This Row],[discount_percentage]],"0")</f>
        <v>15.555555555555555</v>
      </c>
    </row>
    <row r="589" spans="1:21" x14ac:dyDescent="0.45">
      <c r="A589" t="s">
        <v>1656</v>
      </c>
      <c r="B589" t="s">
        <v>1657</v>
      </c>
      <c r="C589" t="s">
        <v>12076</v>
      </c>
      <c r="D589" t="s">
        <v>12077</v>
      </c>
      <c r="E589">
        <v>24999</v>
      </c>
      <c r="F589">
        <v>35999</v>
      </c>
      <c r="G589" s="2">
        <v>0.31</v>
      </c>
      <c r="H589">
        <v>4.2</v>
      </c>
      <c r="I589">
        <v>32840</v>
      </c>
      <c r="J589" t="s">
        <v>906</v>
      </c>
      <c r="K589" t="s">
        <v>160</v>
      </c>
      <c r="L589" t="s">
        <v>161</v>
      </c>
      <c r="M589" t="s">
        <v>162</v>
      </c>
      <c r="N589" t="s">
        <v>163</v>
      </c>
      <c r="O589" t="s">
        <v>12145</v>
      </c>
      <c r="P589" t="s">
        <v>1658</v>
      </c>
      <c r="Q589" t="s">
        <v>1659</v>
      </c>
      <c r="R589" t="str">
        <f>IF(AND(Table1_2[[#This Row],[ratingcount]]&lt;1095,Table1_2[[#This Row],[Rating]]&gt;4.5),"1","0")</f>
        <v>0</v>
      </c>
      <c r="S589" t="str">
        <f>IF(AND(Table1_2[[#This Row],[ratingcount]]&gt;15995,Table1_2[[#This Row],[Rating]]&lt;3.8),"1","0")</f>
        <v>0</v>
      </c>
      <c r="T589" s="5">
        <f>IF(Table1_2[[#This Row],[discount_percentage]]&gt;0,Table1_2[[#This Row],[Rating]]/Table1_2[[#This Row],[discount_percentage]],"")</f>
        <v>13.548387096774194</v>
      </c>
      <c r="U589" s="5">
        <f>IF(Table1_2[[#This Row],[discount_percentage]],Table1_2[[#This Row],[Rating]]/Table1_2[[#This Row],[discount_percentage]],"0")</f>
        <v>13.548387096774194</v>
      </c>
    </row>
    <row r="590" spans="1:21" x14ac:dyDescent="0.45">
      <c r="A590" t="s">
        <v>2339</v>
      </c>
      <c r="B590" t="s">
        <v>2340</v>
      </c>
      <c r="C590" t="s">
        <v>12076</v>
      </c>
      <c r="D590" t="s">
        <v>12077</v>
      </c>
      <c r="E590">
        <v>21999</v>
      </c>
      <c r="F590">
        <v>29999</v>
      </c>
      <c r="G590" s="2">
        <v>0.27</v>
      </c>
      <c r="H590">
        <v>4.2</v>
      </c>
      <c r="I590">
        <v>32840</v>
      </c>
      <c r="J590" t="s">
        <v>2341</v>
      </c>
      <c r="K590" t="s">
        <v>160</v>
      </c>
      <c r="L590" t="s">
        <v>161</v>
      </c>
      <c r="M590" t="s">
        <v>162</v>
      </c>
      <c r="N590" t="s">
        <v>163</v>
      </c>
      <c r="O590" t="s">
        <v>12112</v>
      </c>
      <c r="P590" t="s">
        <v>2342</v>
      </c>
      <c r="Q590" t="s">
        <v>2343</v>
      </c>
      <c r="R590" t="str">
        <f>IF(AND(Table1_2[[#This Row],[ratingcount]]&lt;1095,Table1_2[[#This Row],[Rating]]&gt;4.5),"1","0")</f>
        <v>0</v>
      </c>
      <c r="S590" t="str">
        <f>IF(AND(Table1_2[[#This Row],[ratingcount]]&gt;15995,Table1_2[[#This Row],[Rating]]&lt;3.8),"1","0")</f>
        <v>0</v>
      </c>
      <c r="T590" s="5">
        <f>IF(Table1_2[[#This Row],[discount_percentage]]&gt;0,Table1_2[[#This Row],[Rating]]/Table1_2[[#This Row],[discount_percentage]],"")</f>
        <v>15.555555555555555</v>
      </c>
      <c r="U590" s="5">
        <f>IF(Table1_2[[#This Row],[discount_percentage]],Table1_2[[#This Row],[Rating]]/Table1_2[[#This Row],[discount_percentage]],"0")</f>
        <v>15.555555555555555</v>
      </c>
    </row>
    <row r="591" spans="1:21" x14ac:dyDescent="0.45">
      <c r="A591" t="s">
        <v>2610</v>
      </c>
      <c r="B591" t="s">
        <v>2611</v>
      </c>
      <c r="C591" t="s">
        <v>12076</v>
      </c>
      <c r="D591" t="s">
        <v>12077</v>
      </c>
      <c r="E591">
        <v>16999</v>
      </c>
      <c r="F591">
        <v>25999</v>
      </c>
      <c r="G591" s="2">
        <v>0.35</v>
      </c>
      <c r="H591">
        <v>4.2</v>
      </c>
      <c r="I591">
        <v>32840</v>
      </c>
      <c r="J591" t="s">
        <v>2612</v>
      </c>
      <c r="K591" t="s">
        <v>160</v>
      </c>
      <c r="L591" t="s">
        <v>161</v>
      </c>
      <c r="M591" t="s">
        <v>162</v>
      </c>
      <c r="N591" t="s">
        <v>163</v>
      </c>
      <c r="O591" t="s">
        <v>12079</v>
      </c>
      <c r="P591" t="s">
        <v>2613</v>
      </c>
      <c r="Q591" t="s">
        <v>2614</v>
      </c>
      <c r="R591" t="str">
        <f>IF(AND(Table1_2[[#This Row],[ratingcount]]&lt;1095,Table1_2[[#This Row],[Rating]]&gt;4.5),"1","0")</f>
        <v>0</v>
      </c>
      <c r="S591" t="str">
        <f>IF(AND(Table1_2[[#This Row],[ratingcount]]&gt;15995,Table1_2[[#This Row],[Rating]]&lt;3.8),"1","0")</f>
        <v>0</v>
      </c>
      <c r="T591" s="5">
        <f>IF(Table1_2[[#This Row],[discount_percentage]]&gt;0,Table1_2[[#This Row],[Rating]]/Table1_2[[#This Row],[discount_percentage]],"")</f>
        <v>12.000000000000002</v>
      </c>
      <c r="U591" s="5">
        <f>IF(Table1_2[[#This Row],[discount_percentage]],Table1_2[[#This Row],[Rating]]/Table1_2[[#This Row],[discount_percentage]],"0")</f>
        <v>12.000000000000002</v>
      </c>
    </row>
    <row r="592" spans="1:21" x14ac:dyDescent="0.45">
      <c r="A592" t="s">
        <v>3179</v>
      </c>
      <c r="B592" t="s">
        <v>3180</v>
      </c>
      <c r="C592" t="s">
        <v>12076</v>
      </c>
      <c r="D592" t="s">
        <v>12206</v>
      </c>
      <c r="E592">
        <v>15490</v>
      </c>
      <c r="F592">
        <v>20990</v>
      </c>
      <c r="G592" s="2">
        <v>0.26</v>
      </c>
      <c r="H592">
        <v>4.2</v>
      </c>
      <c r="I592">
        <v>32916</v>
      </c>
      <c r="J592" t="s">
        <v>3181</v>
      </c>
      <c r="K592" t="s">
        <v>3182</v>
      </c>
      <c r="L592" t="s">
        <v>3183</v>
      </c>
      <c r="M592" t="s">
        <v>3184</v>
      </c>
      <c r="N592" t="s">
        <v>3185</v>
      </c>
      <c r="O592" t="s">
        <v>3186</v>
      </c>
      <c r="P592" t="s">
        <v>3187</v>
      </c>
      <c r="Q592" t="s">
        <v>3188</v>
      </c>
      <c r="R592" t="str">
        <f>IF(AND(Table1_2[[#This Row],[ratingcount]]&lt;1095,Table1_2[[#This Row],[Rating]]&gt;4.5),"1","0")</f>
        <v>0</v>
      </c>
      <c r="S592" t="str">
        <f>IF(AND(Table1_2[[#This Row],[ratingcount]]&gt;15995,Table1_2[[#This Row],[Rating]]&lt;3.8),"1","0")</f>
        <v>0</v>
      </c>
      <c r="T592" s="5">
        <f>IF(Table1_2[[#This Row],[discount_percentage]]&gt;0,Table1_2[[#This Row],[Rating]]/Table1_2[[#This Row],[discount_percentage]],"")</f>
        <v>16.153846153846153</v>
      </c>
      <c r="U592" s="5">
        <f>IF(Table1_2[[#This Row],[discount_percentage]],Table1_2[[#This Row],[Rating]]/Table1_2[[#This Row],[discount_percentage]],"0")</f>
        <v>16.153846153846153</v>
      </c>
    </row>
    <row r="593" spans="1:21" x14ac:dyDescent="0.45">
      <c r="A593" t="s">
        <v>3550</v>
      </c>
      <c r="B593" t="s">
        <v>3551</v>
      </c>
      <c r="C593" t="s">
        <v>12076</v>
      </c>
      <c r="D593" t="s">
        <v>12206</v>
      </c>
      <c r="E593">
        <v>15490</v>
      </c>
      <c r="F593">
        <v>20990</v>
      </c>
      <c r="G593" s="2">
        <v>0.26</v>
      </c>
      <c r="H593">
        <v>4.2</v>
      </c>
      <c r="I593">
        <v>32916</v>
      </c>
      <c r="J593" t="s">
        <v>3552</v>
      </c>
      <c r="K593" t="s">
        <v>3182</v>
      </c>
      <c r="L593" t="s">
        <v>3183</v>
      </c>
      <c r="M593" t="s">
        <v>3184</v>
      </c>
      <c r="N593" t="s">
        <v>3185</v>
      </c>
      <c r="O593" t="s">
        <v>3186</v>
      </c>
      <c r="P593" t="s">
        <v>3553</v>
      </c>
      <c r="Q593" t="s">
        <v>3554</v>
      </c>
      <c r="R593" t="str">
        <f>IF(AND(Table1_2[[#This Row],[ratingcount]]&lt;1095,Table1_2[[#This Row],[Rating]]&gt;4.5),"1","0")</f>
        <v>0</v>
      </c>
      <c r="S593" t="str">
        <f>IF(AND(Table1_2[[#This Row],[ratingcount]]&gt;15995,Table1_2[[#This Row],[Rating]]&lt;3.8),"1","0")</f>
        <v>0</v>
      </c>
      <c r="T593" s="5">
        <f>IF(Table1_2[[#This Row],[discount_percentage]]&gt;0,Table1_2[[#This Row],[Rating]]/Table1_2[[#This Row],[discount_percentage]],"")</f>
        <v>16.153846153846153</v>
      </c>
      <c r="U593" s="5">
        <f>IF(Table1_2[[#This Row],[discount_percentage]],Table1_2[[#This Row],[Rating]]/Table1_2[[#This Row],[discount_percentage]],"0")</f>
        <v>16.153846153846153</v>
      </c>
    </row>
    <row r="594" spans="1:21" x14ac:dyDescent="0.45">
      <c r="A594" t="s">
        <v>4722</v>
      </c>
      <c r="B594" t="s">
        <v>4723</v>
      </c>
      <c r="C594" t="s">
        <v>12068</v>
      </c>
      <c r="D594" t="s">
        <v>12069</v>
      </c>
      <c r="E594">
        <v>1399</v>
      </c>
      <c r="F594">
        <v>2498</v>
      </c>
      <c r="G594" s="2">
        <v>0.44</v>
      </c>
      <c r="H594">
        <v>4.2</v>
      </c>
      <c r="I594">
        <v>33717</v>
      </c>
      <c r="J594" t="s">
        <v>4724</v>
      </c>
      <c r="K594" t="s">
        <v>4725</v>
      </c>
      <c r="L594" t="s">
        <v>4726</v>
      </c>
      <c r="M594" t="s">
        <v>4727</v>
      </c>
      <c r="N594" t="s">
        <v>4728</v>
      </c>
      <c r="O594" t="s">
        <v>4729</v>
      </c>
      <c r="P594" t="s">
        <v>4730</v>
      </c>
      <c r="Q594" t="s">
        <v>4731</v>
      </c>
      <c r="R594" t="str">
        <f>IF(AND(Table1_2[[#This Row],[ratingcount]]&lt;1095,Table1_2[[#This Row],[Rating]]&gt;4.5),"1","0")</f>
        <v>0</v>
      </c>
      <c r="S594" t="str">
        <f>IF(AND(Table1_2[[#This Row],[ratingcount]]&gt;15995,Table1_2[[#This Row],[Rating]]&lt;3.8),"1","0")</f>
        <v>0</v>
      </c>
      <c r="T594" s="5">
        <f>IF(Table1_2[[#This Row],[discount_percentage]]&gt;0,Table1_2[[#This Row],[Rating]]/Table1_2[[#This Row],[discount_percentage]],"")</f>
        <v>9.545454545454545</v>
      </c>
      <c r="U594" s="5">
        <f>IF(Table1_2[[#This Row],[discount_percentage]],Table1_2[[#This Row],[Rating]]/Table1_2[[#This Row],[discount_percentage]],"0")</f>
        <v>9.545454545454545</v>
      </c>
    </row>
    <row r="595" spans="1:21" x14ac:dyDescent="0.45">
      <c r="A595" t="s">
        <v>2184</v>
      </c>
      <c r="B595" t="s">
        <v>2185</v>
      </c>
      <c r="C595" t="s">
        <v>12068</v>
      </c>
      <c r="D595" t="s">
        <v>12069</v>
      </c>
      <c r="E595">
        <v>789</v>
      </c>
      <c r="F595">
        <v>1999</v>
      </c>
      <c r="G595" s="2">
        <v>0.61</v>
      </c>
      <c r="H595">
        <v>4.2</v>
      </c>
      <c r="I595">
        <v>34540</v>
      </c>
      <c r="J595" t="s">
        <v>2186</v>
      </c>
      <c r="K595" t="s">
        <v>2187</v>
      </c>
      <c r="L595" t="s">
        <v>2188</v>
      </c>
      <c r="M595" t="s">
        <v>2189</v>
      </c>
      <c r="N595" t="s">
        <v>2190</v>
      </c>
      <c r="O595" t="s">
        <v>2191</v>
      </c>
      <c r="P595" t="s">
        <v>2192</v>
      </c>
      <c r="Q595" t="s">
        <v>2193</v>
      </c>
      <c r="R595" t="str">
        <f>IF(AND(Table1_2[[#This Row],[ratingcount]]&lt;1095,Table1_2[[#This Row],[Rating]]&gt;4.5),"1","0")</f>
        <v>0</v>
      </c>
      <c r="S595" t="str">
        <f>IF(AND(Table1_2[[#This Row],[ratingcount]]&gt;15995,Table1_2[[#This Row],[Rating]]&lt;3.8),"1","0")</f>
        <v>0</v>
      </c>
      <c r="T595" s="5">
        <f>IF(Table1_2[[#This Row],[discount_percentage]]&gt;0,Table1_2[[#This Row],[Rating]]/Table1_2[[#This Row],[discount_percentage]],"")</f>
        <v>6.8852459016393448</v>
      </c>
      <c r="U595" s="5">
        <f>IF(Table1_2[[#This Row],[discount_percentage]],Table1_2[[#This Row],[Rating]]/Table1_2[[#This Row],[discount_percentage]],"0")</f>
        <v>6.8852459016393448</v>
      </c>
    </row>
    <row r="596" spans="1:21" x14ac:dyDescent="0.45">
      <c r="A596" t="s">
        <v>250</v>
      </c>
      <c r="B596" t="s">
        <v>251</v>
      </c>
      <c r="C596" t="s">
        <v>12076</v>
      </c>
      <c r="D596" t="s">
        <v>12077</v>
      </c>
      <c r="E596">
        <v>14999</v>
      </c>
      <c r="F596">
        <v>19999</v>
      </c>
      <c r="G596" s="2">
        <v>0.25</v>
      </c>
      <c r="H596">
        <v>4.2</v>
      </c>
      <c r="I596">
        <v>34899</v>
      </c>
      <c r="J596" t="s">
        <v>252</v>
      </c>
      <c r="K596" t="s">
        <v>253</v>
      </c>
      <c r="L596" t="s">
        <v>254</v>
      </c>
      <c r="M596" t="s">
        <v>255</v>
      </c>
      <c r="N596" t="s">
        <v>256</v>
      </c>
      <c r="O596" t="s">
        <v>257</v>
      </c>
      <c r="P596" t="s">
        <v>258</v>
      </c>
      <c r="Q596" t="s">
        <v>259</v>
      </c>
      <c r="R596" t="str">
        <f>IF(AND(Table1_2[[#This Row],[ratingcount]]&lt;1095,Table1_2[[#This Row],[Rating]]&gt;4.5),"1","0")</f>
        <v>0</v>
      </c>
      <c r="S596" t="str">
        <f>IF(AND(Table1_2[[#This Row],[ratingcount]]&gt;15995,Table1_2[[#This Row],[Rating]]&lt;3.8),"1","0")</f>
        <v>0</v>
      </c>
      <c r="T596" s="5">
        <f>IF(Table1_2[[#This Row],[discount_percentage]]&gt;0,Table1_2[[#This Row],[Rating]]/Table1_2[[#This Row],[discount_percentage]],"")</f>
        <v>16.8</v>
      </c>
      <c r="U596" s="5">
        <f>IF(Table1_2[[#This Row],[discount_percentage]],Table1_2[[#This Row],[Rating]]/Table1_2[[#This Row],[discount_percentage]],"0")</f>
        <v>16.8</v>
      </c>
    </row>
    <row r="597" spans="1:21" x14ac:dyDescent="0.45">
      <c r="A597" t="s">
        <v>521</v>
      </c>
      <c r="B597" t="s">
        <v>522</v>
      </c>
      <c r="C597" t="s">
        <v>12076</v>
      </c>
      <c r="D597" t="s">
        <v>12077</v>
      </c>
      <c r="E597">
        <v>15999</v>
      </c>
      <c r="F597">
        <v>21999</v>
      </c>
      <c r="G597" s="2">
        <v>0.27</v>
      </c>
      <c r="H597">
        <v>4.2</v>
      </c>
      <c r="I597">
        <v>34899</v>
      </c>
      <c r="J597" t="s">
        <v>523</v>
      </c>
      <c r="K597" t="s">
        <v>253</v>
      </c>
      <c r="L597" t="s">
        <v>254</v>
      </c>
      <c r="M597" t="s">
        <v>255</v>
      </c>
      <c r="N597" t="s">
        <v>256</v>
      </c>
      <c r="O597" t="s">
        <v>257</v>
      </c>
      <c r="P597" t="s">
        <v>524</v>
      </c>
      <c r="Q597" t="s">
        <v>525</v>
      </c>
      <c r="R597" t="str">
        <f>IF(AND(Table1_2[[#This Row],[ratingcount]]&lt;1095,Table1_2[[#This Row],[Rating]]&gt;4.5),"1","0")</f>
        <v>0</v>
      </c>
      <c r="S597" t="str">
        <f>IF(AND(Table1_2[[#This Row],[ratingcount]]&gt;15995,Table1_2[[#This Row],[Rating]]&lt;3.8),"1","0")</f>
        <v>0</v>
      </c>
      <c r="T597" s="5">
        <f>IF(Table1_2[[#This Row],[discount_percentage]]&gt;0,Table1_2[[#This Row],[Rating]]/Table1_2[[#This Row],[discount_percentage]],"")</f>
        <v>15.555555555555555</v>
      </c>
      <c r="U597" s="5">
        <f>IF(Table1_2[[#This Row],[discount_percentage]],Table1_2[[#This Row],[Rating]]/Table1_2[[#This Row],[discount_percentage]],"0")</f>
        <v>15.555555555555555</v>
      </c>
    </row>
    <row r="598" spans="1:21" x14ac:dyDescent="0.45">
      <c r="A598" t="s">
        <v>804</v>
      </c>
      <c r="B598" t="s">
        <v>805</v>
      </c>
      <c r="C598" t="s">
        <v>12076</v>
      </c>
      <c r="D598" t="s">
        <v>12077</v>
      </c>
      <c r="E598">
        <v>24999</v>
      </c>
      <c r="F598">
        <v>31999</v>
      </c>
      <c r="G598" s="2">
        <v>0.22</v>
      </c>
      <c r="H598">
        <v>4.2</v>
      </c>
      <c r="I598">
        <v>34899</v>
      </c>
      <c r="J598" t="s">
        <v>806</v>
      </c>
      <c r="K598" t="s">
        <v>253</v>
      </c>
      <c r="L598" t="s">
        <v>254</v>
      </c>
      <c r="M598" t="s">
        <v>255</v>
      </c>
      <c r="N598" t="s">
        <v>256</v>
      </c>
      <c r="O598" t="s">
        <v>257</v>
      </c>
      <c r="P598" t="s">
        <v>807</v>
      </c>
      <c r="Q598" t="s">
        <v>808</v>
      </c>
      <c r="R598" t="str">
        <f>IF(AND(Table1_2[[#This Row],[ratingcount]]&lt;1095,Table1_2[[#This Row],[Rating]]&gt;4.5),"1","0")</f>
        <v>0</v>
      </c>
      <c r="S598" t="str">
        <f>IF(AND(Table1_2[[#This Row],[ratingcount]]&gt;15995,Table1_2[[#This Row],[Rating]]&lt;3.8),"1","0")</f>
        <v>0</v>
      </c>
      <c r="T598" s="5">
        <f>IF(Table1_2[[#This Row],[discount_percentage]]&gt;0,Table1_2[[#This Row],[Rating]]/Table1_2[[#This Row],[discount_percentage]],"")</f>
        <v>19.09090909090909</v>
      </c>
      <c r="U598" s="5">
        <f>IF(Table1_2[[#This Row],[discount_percentage]],Table1_2[[#This Row],[Rating]]/Table1_2[[#This Row],[discount_percentage]],"0")</f>
        <v>19.09090909090909</v>
      </c>
    </row>
    <row r="599" spans="1:21" x14ac:dyDescent="0.45">
      <c r="A599" t="s">
        <v>8400</v>
      </c>
      <c r="B599" t="s">
        <v>8401</v>
      </c>
      <c r="C599" t="s">
        <v>12321</v>
      </c>
      <c r="D599" t="s">
        <v>12464</v>
      </c>
      <c r="E599">
        <v>749</v>
      </c>
      <c r="F599">
        <v>1111</v>
      </c>
      <c r="G599" s="2">
        <v>0.33</v>
      </c>
      <c r="H599">
        <v>4.2</v>
      </c>
      <c r="I599">
        <v>35693</v>
      </c>
      <c r="J599" t="s">
        <v>8402</v>
      </c>
      <c r="K599" t="s">
        <v>8403</v>
      </c>
      <c r="L599" t="s">
        <v>8404</v>
      </c>
      <c r="M599" t="s">
        <v>8405</v>
      </c>
      <c r="N599" t="s">
        <v>8406</v>
      </c>
      <c r="O599" t="s">
        <v>8407</v>
      </c>
      <c r="P599" t="s">
        <v>8408</v>
      </c>
      <c r="Q599" t="s">
        <v>8409</v>
      </c>
      <c r="R599" t="str">
        <f>IF(AND(Table1_2[[#This Row],[ratingcount]]&lt;1095,Table1_2[[#This Row],[Rating]]&gt;4.5),"1","0")</f>
        <v>0</v>
      </c>
      <c r="S599" t="str">
        <f>IF(AND(Table1_2[[#This Row],[ratingcount]]&gt;15995,Table1_2[[#This Row],[Rating]]&lt;3.8),"1","0")</f>
        <v>0</v>
      </c>
      <c r="T599" s="5">
        <f>IF(Table1_2[[#This Row],[discount_percentage]]&gt;0,Table1_2[[#This Row],[Rating]]/Table1_2[[#This Row],[discount_percentage]],"")</f>
        <v>12.727272727272727</v>
      </c>
      <c r="U599" s="5">
        <f>IF(Table1_2[[#This Row],[discount_percentage]],Table1_2[[#This Row],[Rating]]/Table1_2[[#This Row],[discount_percentage]],"0")</f>
        <v>12.727272727272727</v>
      </c>
    </row>
    <row r="600" spans="1:21" x14ac:dyDescent="0.45">
      <c r="A600" t="s">
        <v>8221</v>
      </c>
      <c r="B600" t="s">
        <v>8222</v>
      </c>
      <c r="C600" t="s">
        <v>12321</v>
      </c>
      <c r="D600" t="s">
        <v>12464</v>
      </c>
      <c r="E600">
        <v>3229</v>
      </c>
      <c r="F600">
        <v>5295</v>
      </c>
      <c r="G600" s="2">
        <v>0.39</v>
      </c>
      <c r="H600">
        <v>4.2</v>
      </c>
      <c r="I600">
        <v>39724</v>
      </c>
      <c r="J600" t="s">
        <v>8223</v>
      </c>
      <c r="K600" t="s">
        <v>8224</v>
      </c>
      <c r="L600" t="s">
        <v>8225</v>
      </c>
      <c r="M600" t="s">
        <v>8226</v>
      </c>
      <c r="N600" t="s">
        <v>12485</v>
      </c>
      <c r="O600" t="s">
        <v>12486</v>
      </c>
      <c r="P600" t="s">
        <v>8227</v>
      </c>
      <c r="Q600" t="s">
        <v>8228</v>
      </c>
      <c r="R600" t="str">
        <f>IF(AND(Table1_2[[#This Row],[ratingcount]]&lt;1095,Table1_2[[#This Row],[Rating]]&gt;4.5),"1","0")</f>
        <v>0</v>
      </c>
      <c r="S600" t="str">
        <f>IF(AND(Table1_2[[#This Row],[ratingcount]]&gt;15995,Table1_2[[#This Row],[Rating]]&lt;3.8),"1","0")</f>
        <v>0</v>
      </c>
      <c r="T600" s="5">
        <f>IF(Table1_2[[#This Row],[discount_percentage]]&gt;0,Table1_2[[#This Row],[Rating]]/Table1_2[[#This Row],[discount_percentage]],"")</f>
        <v>10.76923076923077</v>
      </c>
      <c r="U600" s="5">
        <f>IF(Table1_2[[#This Row],[discount_percentage]],Table1_2[[#This Row],[Rating]]/Table1_2[[#This Row],[discount_percentage]],"0")</f>
        <v>10.76923076923077</v>
      </c>
    </row>
    <row r="601" spans="1:21" x14ac:dyDescent="0.45">
      <c r="A601" t="s">
        <v>8294</v>
      </c>
      <c r="B601" t="s">
        <v>8295</v>
      </c>
      <c r="C601" t="s">
        <v>12321</v>
      </c>
      <c r="D601" t="s">
        <v>12464</v>
      </c>
      <c r="E601">
        <v>1299</v>
      </c>
      <c r="F601">
        <v>1299</v>
      </c>
      <c r="G601" s="2">
        <v>0</v>
      </c>
      <c r="H601">
        <v>4.2</v>
      </c>
      <c r="I601">
        <v>40106</v>
      </c>
      <c r="J601" t="s">
        <v>8296</v>
      </c>
      <c r="K601" t="s">
        <v>8297</v>
      </c>
      <c r="L601" t="s">
        <v>8298</v>
      </c>
      <c r="M601" t="s">
        <v>8299</v>
      </c>
      <c r="N601" t="s">
        <v>8300</v>
      </c>
      <c r="O601" t="s">
        <v>8301</v>
      </c>
      <c r="P601" t="s">
        <v>8302</v>
      </c>
      <c r="Q601" t="s">
        <v>8303</v>
      </c>
      <c r="R601" t="str">
        <f>IF(AND(Table1_2[[#This Row],[ratingcount]]&lt;1095,Table1_2[[#This Row],[Rating]]&gt;4.5),"1","0")</f>
        <v>0</v>
      </c>
      <c r="S601" t="str">
        <f>IF(AND(Table1_2[[#This Row],[ratingcount]]&gt;15995,Table1_2[[#This Row],[Rating]]&lt;3.8),"1","0")</f>
        <v>0</v>
      </c>
      <c r="T601" s="5" t="str">
        <f>IF(Table1_2[[#This Row],[discount_percentage]]&gt;0,Table1_2[[#This Row],[Rating]]/Table1_2[[#This Row],[discount_percentage]],"")</f>
        <v/>
      </c>
      <c r="U601" s="5" t="str">
        <f>IF(Table1_2[[#This Row],[discount_percentage]],Table1_2[[#This Row],[Rating]]/Table1_2[[#This Row],[discount_percentage]],"0")</f>
        <v>0</v>
      </c>
    </row>
    <row r="602" spans="1:21" x14ac:dyDescent="0.45">
      <c r="A602" t="s">
        <v>6110</v>
      </c>
      <c r="B602" t="s">
        <v>6111</v>
      </c>
      <c r="C602" t="s">
        <v>12076</v>
      </c>
      <c r="D602" t="s">
        <v>12127</v>
      </c>
      <c r="E602">
        <v>1799</v>
      </c>
      <c r="F602">
        <v>4990</v>
      </c>
      <c r="G602" s="2">
        <v>0.64</v>
      </c>
      <c r="H602">
        <v>4.2</v>
      </c>
      <c r="I602">
        <v>41226</v>
      </c>
      <c r="J602" t="s">
        <v>6112</v>
      </c>
      <c r="K602" t="s">
        <v>6113</v>
      </c>
      <c r="L602" t="s">
        <v>6114</v>
      </c>
      <c r="M602" t="s">
        <v>6115</v>
      </c>
      <c r="N602" t="s">
        <v>6116</v>
      </c>
      <c r="O602" t="s">
        <v>6117</v>
      </c>
      <c r="P602" t="s">
        <v>6118</v>
      </c>
      <c r="Q602" t="s">
        <v>6119</v>
      </c>
      <c r="R602" t="str">
        <f>IF(AND(Table1_2[[#This Row],[ratingcount]]&lt;1095,Table1_2[[#This Row],[Rating]]&gt;4.5),"1","0")</f>
        <v>0</v>
      </c>
      <c r="S602" t="str">
        <f>IF(AND(Table1_2[[#This Row],[ratingcount]]&gt;15995,Table1_2[[#This Row],[Rating]]&lt;3.8),"1","0")</f>
        <v>0</v>
      </c>
      <c r="T602" s="5">
        <f>IF(Table1_2[[#This Row],[discount_percentage]]&gt;0,Table1_2[[#This Row],[Rating]]/Table1_2[[#This Row],[discount_percentage]],"")</f>
        <v>6.5625</v>
      </c>
      <c r="U602" s="5">
        <f>IF(Table1_2[[#This Row],[discount_percentage]],Table1_2[[#This Row],[Rating]]/Table1_2[[#This Row],[discount_percentage]],"0")</f>
        <v>6.5625</v>
      </c>
    </row>
    <row r="603" spans="1:21" x14ac:dyDescent="0.45">
      <c r="A603" t="s">
        <v>8054</v>
      </c>
      <c r="B603" t="s">
        <v>8055</v>
      </c>
      <c r="C603" t="s">
        <v>12321</v>
      </c>
      <c r="D603" t="s">
        <v>12464</v>
      </c>
      <c r="E603">
        <v>1999</v>
      </c>
      <c r="F603">
        <v>3210</v>
      </c>
      <c r="G603" s="2">
        <v>0.38</v>
      </c>
      <c r="H603">
        <v>4.2</v>
      </c>
      <c r="I603">
        <v>41349</v>
      </c>
      <c r="J603" t="s">
        <v>8056</v>
      </c>
      <c r="K603" t="s">
        <v>8057</v>
      </c>
      <c r="L603" t="s">
        <v>8058</v>
      </c>
      <c r="M603" t="s">
        <v>8059</v>
      </c>
      <c r="N603" t="s">
        <v>12481</v>
      </c>
      <c r="O603" t="s">
        <v>12482</v>
      </c>
      <c r="P603" t="s">
        <v>8060</v>
      </c>
      <c r="Q603" t="s">
        <v>8061</v>
      </c>
      <c r="R603" t="str">
        <f>IF(AND(Table1_2[[#This Row],[ratingcount]]&lt;1095,Table1_2[[#This Row],[Rating]]&gt;4.5),"1","0")</f>
        <v>0</v>
      </c>
      <c r="S603" t="str">
        <f>IF(AND(Table1_2[[#This Row],[ratingcount]]&gt;15995,Table1_2[[#This Row],[Rating]]&lt;3.8),"1","0")</f>
        <v>0</v>
      </c>
      <c r="T603" s="5">
        <f>IF(Table1_2[[#This Row],[discount_percentage]]&gt;0,Table1_2[[#This Row],[Rating]]/Table1_2[[#This Row],[discount_percentage]],"")</f>
        <v>11.052631578947368</v>
      </c>
      <c r="U603" s="5">
        <f>IF(Table1_2[[#This Row],[discount_percentage]],Table1_2[[#This Row],[Rating]]/Table1_2[[#This Row],[discount_percentage]],"0")</f>
        <v>11.052631578947368</v>
      </c>
    </row>
    <row r="604" spans="1:21" x14ac:dyDescent="0.45">
      <c r="A604" t="s">
        <v>1152</v>
      </c>
      <c r="B604" t="s">
        <v>1153</v>
      </c>
      <c r="C604" t="s">
        <v>12068</v>
      </c>
      <c r="D604" t="s">
        <v>12069</v>
      </c>
      <c r="E604">
        <v>689</v>
      </c>
      <c r="F604">
        <v>1500</v>
      </c>
      <c r="G604" s="2">
        <v>0.54</v>
      </c>
      <c r="H604">
        <v>4.2</v>
      </c>
      <c r="I604">
        <v>42301</v>
      </c>
      <c r="J604" t="s">
        <v>1154</v>
      </c>
      <c r="K604" t="s">
        <v>1155</v>
      </c>
      <c r="L604" t="s">
        <v>1156</v>
      </c>
      <c r="M604" t="s">
        <v>1157</v>
      </c>
      <c r="N604" t="s">
        <v>1158</v>
      </c>
      <c r="O604" t="s">
        <v>1159</v>
      </c>
      <c r="P604" t="s">
        <v>1160</v>
      </c>
      <c r="Q604" t="s">
        <v>1161</v>
      </c>
      <c r="R604" t="str">
        <f>IF(AND(Table1_2[[#This Row],[ratingcount]]&lt;1095,Table1_2[[#This Row],[Rating]]&gt;4.5),"1","0")</f>
        <v>0</v>
      </c>
      <c r="S604" t="str">
        <f>IF(AND(Table1_2[[#This Row],[ratingcount]]&gt;15995,Table1_2[[#This Row],[Rating]]&lt;3.8),"1","0")</f>
        <v>0</v>
      </c>
      <c r="T604" s="5">
        <f>IF(Table1_2[[#This Row],[discount_percentage]]&gt;0,Table1_2[[#This Row],[Rating]]/Table1_2[[#This Row],[discount_percentage]],"")</f>
        <v>7.7777777777777777</v>
      </c>
      <c r="U604" s="5">
        <f>IF(Table1_2[[#This Row],[discount_percentage]],Table1_2[[#This Row],[Rating]]/Table1_2[[#This Row],[discount_percentage]],"0")</f>
        <v>7.7777777777777777</v>
      </c>
    </row>
    <row r="605" spans="1:21" x14ac:dyDescent="0.45">
      <c r="A605" t="s">
        <v>6761</v>
      </c>
      <c r="B605" t="s">
        <v>6762</v>
      </c>
      <c r="C605" t="s">
        <v>12076</v>
      </c>
      <c r="D605" t="s">
        <v>12215</v>
      </c>
      <c r="E605">
        <v>1499</v>
      </c>
      <c r="F605">
        <v>3999</v>
      </c>
      <c r="G605" s="2">
        <v>0.63</v>
      </c>
      <c r="H605">
        <v>4.2</v>
      </c>
      <c r="I605">
        <v>42775</v>
      </c>
      <c r="J605" t="s">
        <v>6763</v>
      </c>
      <c r="K605" t="s">
        <v>6764</v>
      </c>
      <c r="L605" t="s">
        <v>6765</v>
      </c>
      <c r="M605" t="s">
        <v>6766</v>
      </c>
      <c r="N605" t="s">
        <v>6767</v>
      </c>
      <c r="O605" t="s">
        <v>12418</v>
      </c>
      <c r="P605" t="s">
        <v>6768</v>
      </c>
      <c r="Q605" t="s">
        <v>6769</v>
      </c>
      <c r="R605" t="str">
        <f>IF(AND(Table1_2[[#This Row],[ratingcount]]&lt;1095,Table1_2[[#This Row],[Rating]]&gt;4.5),"1","0")</f>
        <v>0</v>
      </c>
      <c r="S605" t="str">
        <f>IF(AND(Table1_2[[#This Row],[ratingcount]]&gt;15995,Table1_2[[#This Row],[Rating]]&lt;3.8),"1","0")</f>
        <v>0</v>
      </c>
      <c r="T605" s="5">
        <f>IF(Table1_2[[#This Row],[discount_percentage]]&gt;0,Table1_2[[#This Row],[Rating]]/Table1_2[[#This Row],[discount_percentage]],"")</f>
        <v>6.666666666666667</v>
      </c>
      <c r="U605" s="5">
        <f>IF(Table1_2[[#This Row],[discount_percentage]],Table1_2[[#This Row],[Rating]]/Table1_2[[#This Row],[discount_percentage]],"0")</f>
        <v>6.666666666666667</v>
      </c>
    </row>
    <row r="606" spans="1:21" x14ac:dyDescent="0.45">
      <c r="A606" t="s">
        <v>583</v>
      </c>
      <c r="B606" t="s">
        <v>584</v>
      </c>
      <c r="C606" t="s">
        <v>12076</v>
      </c>
      <c r="D606" t="s">
        <v>12077</v>
      </c>
      <c r="E606">
        <v>13999</v>
      </c>
      <c r="F606">
        <v>24999</v>
      </c>
      <c r="G606" s="2">
        <v>0.44</v>
      </c>
      <c r="H606">
        <v>4.2</v>
      </c>
      <c r="I606">
        <v>45238</v>
      </c>
      <c r="J606" t="s">
        <v>585</v>
      </c>
      <c r="K606" t="s">
        <v>586</v>
      </c>
      <c r="L606" t="s">
        <v>587</v>
      </c>
      <c r="M606" t="s">
        <v>588</v>
      </c>
      <c r="N606" t="s">
        <v>589</v>
      </c>
      <c r="O606" t="s">
        <v>590</v>
      </c>
      <c r="P606" t="s">
        <v>591</v>
      </c>
      <c r="Q606" t="s">
        <v>592</v>
      </c>
      <c r="R606" t="str">
        <f>IF(AND(Table1_2[[#This Row],[ratingcount]]&lt;1095,Table1_2[[#This Row],[Rating]]&gt;4.5),"1","0")</f>
        <v>0</v>
      </c>
      <c r="S606" t="str">
        <f>IF(AND(Table1_2[[#This Row],[ratingcount]]&gt;15995,Table1_2[[#This Row],[Rating]]&lt;3.8),"1","0")</f>
        <v>0</v>
      </c>
      <c r="T606" s="5">
        <f>IF(Table1_2[[#This Row],[discount_percentage]]&gt;0,Table1_2[[#This Row],[Rating]]/Table1_2[[#This Row],[discount_percentage]],"")</f>
        <v>9.545454545454545</v>
      </c>
      <c r="U606" s="5">
        <f>IF(Table1_2[[#This Row],[discount_percentage]],Table1_2[[#This Row],[Rating]]/Table1_2[[#This Row],[discount_percentage]],"0")</f>
        <v>9.545454545454545</v>
      </c>
    </row>
    <row r="607" spans="1:21" x14ac:dyDescent="0.45">
      <c r="A607" t="s">
        <v>655</v>
      </c>
      <c r="B607" t="s">
        <v>656</v>
      </c>
      <c r="C607" t="s">
        <v>12076</v>
      </c>
      <c r="D607" t="s">
        <v>12077</v>
      </c>
      <c r="E607">
        <v>26999</v>
      </c>
      <c r="F607">
        <v>42999</v>
      </c>
      <c r="G607" s="2">
        <v>0.37</v>
      </c>
      <c r="H607">
        <v>4.2</v>
      </c>
      <c r="I607">
        <v>45238</v>
      </c>
      <c r="J607" t="s">
        <v>657</v>
      </c>
      <c r="K607" t="s">
        <v>586</v>
      </c>
      <c r="L607" t="s">
        <v>587</v>
      </c>
      <c r="M607" t="s">
        <v>588</v>
      </c>
      <c r="N607" t="s">
        <v>589</v>
      </c>
      <c r="O607" t="s">
        <v>590</v>
      </c>
      <c r="P607" t="s">
        <v>658</v>
      </c>
      <c r="Q607" t="s">
        <v>659</v>
      </c>
      <c r="R607" t="str">
        <f>IF(AND(Table1_2[[#This Row],[ratingcount]]&lt;1095,Table1_2[[#This Row],[Rating]]&gt;4.5),"1","0")</f>
        <v>0</v>
      </c>
      <c r="S607" t="str">
        <f>IF(AND(Table1_2[[#This Row],[ratingcount]]&gt;15995,Table1_2[[#This Row],[Rating]]&lt;3.8),"1","0")</f>
        <v>0</v>
      </c>
      <c r="T607" s="5">
        <f>IF(Table1_2[[#This Row],[discount_percentage]]&gt;0,Table1_2[[#This Row],[Rating]]/Table1_2[[#This Row],[discount_percentage]],"")</f>
        <v>11.351351351351353</v>
      </c>
      <c r="U607" s="5">
        <f>IF(Table1_2[[#This Row],[discount_percentage]],Table1_2[[#This Row],[Rating]]/Table1_2[[#This Row],[discount_percentage]],"0")</f>
        <v>11.351351351351353</v>
      </c>
    </row>
    <row r="608" spans="1:21" x14ac:dyDescent="0.45">
      <c r="A608" t="s">
        <v>1073</v>
      </c>
      <c r="B608" t="s">
        <v>1074</v>
      </c>
      <c r="C608" t="s">
        <v>12076</v>
      </c>
      <c r="D608" t="s">
        <v>12077</v>
      </c>
      <c r="E608">
        <v>32999</v>
      </c>
      <c r="F608">
        <v>44999</v>
      </c>
      <c r="G608" s="2">
        <v>0.27</v>
      </c>
      <c r="H608">
        <v>4.2</v>
      </c>
      <c r="I608">
        <v>45238</v>
      </c>
      <c r="J608" t="s">
        <v>1075</v>
      </c>
      <c r="K608" t="s">
        <v>586</v>
      </c>
      <c r="L608" t="s">
        <v>587</v>
      </c>
      <c r="M608" t="s">
        <v>588</v>
      </c>
      <c r="N608" t="s">
        <v>589</v>
      </c>
      <c r="O608" t="s">
        <v>590</v>
      </c>
      <c r="P608" t="s">
        <v>1076</v>
      </c>
      <c r="Q608" t="s">
        <v>1077</v>
      </c>
      <c r="R608" t="str">
        <f>IF(AND(Table1_2[[#This Row],[ratingcount]]&lt;1095,Table1_2[[#This Row],[Rating]]&gt;4.5),"1","0")</f>
        <v>0</v>
      </c>
      <c r="S608" t="str">
        <f>IF(AND(Table1_2[[#This Row],[ratingcount]]&gt;15995,Table1_2[[#This Row],[Rating]]&lt;3.8),"1","0")</f>
        <v>0</v>
      </c>
      <c r="T608" s="5">
        <f>IF(Table1_2[[#This Row],[discount_percentage]]&gt;0,Table1_2[[#This Row],[Rating]]/Table1_2[[#This Row],[discount_percentage]],"")</f>
        <v>15.555555555555555</v>
      </c>
      <c r="U608" s="5">
        <f>IF(Table1_2[[#This Row],[discount_percentage]],Table1_2[[#This Row],[Rating]]/Table1_2[[#This Row],[discount_percentage]],"0")</f>
        <v>15.555555555555555</v>
      </c>
    </row>
    <row r="609" spans="1:21" x14ac:dyDescent="0.45">
      <c r="A609" t="s">
        <v>8342</v>
      </c>
      <c r="B609" t="s">
        <v>8343</v>
      </c>
      <c r="C609" t="s">
        <v>12321</v>
      </c>
      <c r="D609" t="s">
        <v>12464</v>
      </c>
      <c r="E609">
        <v>775</v>
      </c>
      <c r="F609">
        <v>875</v>
      </c>
      <c r="G609" s="2">
        <v>0.11</v>
      </c>
      <c r="H609">
        <v>4.2</v>
      </c>
      <c r="I609">
        <v>46647</v>
      </c>
      <c r="J609" t="s">
        <v>8344</v>
      </c>
      <c r="K609" t="s">
        <v>8345</v>
      </c>
      <c r="L609" t="s">
        <v>8346</v>
      </c>
      <c r="M609" t="s">
        <v>8347</v>
      </c>
      <c r="N609" t="s">
        <v>8348</v>
      </c>
      <c r="O609" t="s">
        <v>8349</v>
      </c>
      <c r="P609" t="s">
        <v>8350</v>
      </c>
      <c r="Q609" t="s">
        <v>8351</v>
      </c>
      <c r="R609" t="str">
        <f>IF(AND(Table1_2[[#This Row],[ratingcount]]&lt;1095,Table1_2[[#This Row],[Rating]]&gt;4.5),"1","0")</f>
        <v>0</v>
      </c>
      <c r="S609" t="str">
        <f>IF(AND(Table1_2[[#This Row],[ratingcount]]&gt;15995,Table1_2[[#This Row],[Rating]]&lt;3.8),"1","0")</f>
        <v>0</v>
      </c>
      <c r="T609" s="5">
        <f>IF(Table1_2[[#This Row],[discount_percentage]]&gt;0,Table1_2[[#This Row],[Rating]]/Table1_2[[#This Row],[discount_percentage]],"")</f>
        <v>38.18181818181818</v>
      </c>
      <c r="U609" s="5">
        <f>IF(Table1_2[[#This Row],[discount_percentage]],Table1_2[[#This Row],[Rating]]/Table1_2[[#This Row],[discount_percentage]],"0")</f>
        <v>38.18181818181818</v>
      </c>
    </row>
    <row r="610" spans="1:21" x14ac:dyDescent="0.45">
      <c r="A610" t="s">
        <v>4821</v>
      </c>
      <c r="B610" t="s">
        <v>4822</v>
      </c>
      <c r="C610" t="s">
        <v>12068</v>
      </c>
      <c r="D610" t="s">
        <v>12074</v>
      </c>
      <c r="E610">
        <v>1889</v>
      </c>
      <c r="F610">
        <v>5499</v>
      </c>
      <c r="G610" s="2">
        <v>0.66</v>
      </c>
      <c r="H610">
        <v>4.2</v>
      </c>
      <c r="I610">
        <v>49551</v>
      </c>
      <c r="J610" t="s">
        <v>4823</v>
      </c>
      <c r="K610" t="s">
        <v>4824</v>
      </c>
      <c r="L610" t="s">
        <v>4825</v>
      </c>
      <c r="M610" t="s">
        <v>4826</v>
      </c>
      <c r="N610" t="s">
        <v>4827</v>
      </c>
      <c r="O610" t="s">
        <v>4828</v>
      </c>
      <c r="P610" t="s">
        <v>4829</v>
      </c>
      <c r="Q610" t="s">
        <v>4830</v>
      </c>
      <c r="R610" t="str">
        <f>IF(AND(Table1_2[[#This Row],[ratingcount]]&lt;1095,Table1_2[[#This Row],[Rating]]&gt;4.5),"1","0")</f>
        <v>0</v>
      </c>
      <c r="S610" t="str">
        <f>IF(AND(Table1_2[[#This Row],[ratingcount]]&gt;15995,Table1_2[[#This Row],[Rating]]&lt;3.8),"1","0")</f>
        <v>0</v>
      </c>
      <c r="T610" s="5">
        <f>IF(Table1_2[[#This Row],[discount_percentage]]&gt;0,Table1_2[[#This Row],[Rating]]/Table1_2[[#This Row],[discount_percentage]],"")</f>
        <v>6.3636363636363633</v>
      </c>
      <c r="U610" s="5">
        <f>IF(Table1_2[[#This Row],[discount_percentage]],Table1_2[[#This Row],[Rating]]/Table1_2[[#This Row],[discount_percentage]],"0")</f>
        <v>6.3636363636363633</v>
      </c>
    </row>
    <row r="611" spans="1:21" x14ac:dyDescent="0.45">
      <c r="A611" t="s">
        <v>3597</v>
      </c>
      <c r="B611" t="s">
        <v>3598</v>
      </c>
      <c r="C611" t="s">
        <v>12076</v>
      </c>
      <c r="D611" t="s">
        <v>12206</v>
      </c>
      <c r="E611">
        <v>12490</v>
      </c>
      <c r="F611">
        <v>15990</v>
      </c>
      <c r="G611" s="2">
        <v>0.22</v>
      </c>
      <c r="H611">
        <v>4.2</v>
      </c>
      <c r="I611">
        <v>58506</v>
      </c>
      <c r="J611" t="s">
        <v>3599</v>
      </c>
      <c r="K611" t="s">
        <v>3600</v>
      </c>
      <c r="L611" t="s">
        <v>3601</v>
      </c>
      <c r="M611" t="s">
        <v>3602</v>
      </c>
      <c r="N611" t="s">
        <v>3603</v>
      </c>
      <c r="O611" t="s">
        <v>3604</v>
      </c>
      <c r="P611" t="s">
        <v>3605</v>
      </c>
      <c r="Q611" t="s">
        <v>3606</v>
      </c>
      <c r="R611" t="str">
        <f>IF(AND(Table1_2[[#This Row],[ratingcount]]&lt;1095,Table1_2[[#This Row],[Rating]]&gt;4.5),"1","0")</f>
        <v>0</v>
      </c>
      <c r="S611" t="str">
        <f>IF(AND(Table1_2[[#This Row],[ratingcount]]&gt;15995,Table1_2[[#This Row],[Rating]]&lt;3.8),"1","0")</f>
        <v>0</v>
      </c>
      <c r="T611" s="5">
        <f>IF(Table1_2[[#This Row],[discount_percentage]]&gt;0,Table1_2[[#This Row],[Rating]]/Table1_2[[#This Row],[discount_percentage]],"")</f>
        <v>19.09090909090909</v>
      </c>
      <c r="U611" s="5">
        <f>IF(Table1_2[[#This Row],[discount_percentage]],Table1_2[[#This Row],[Rating]]/Table1_2[[#This Row],[discount_percentage]],"0")</f>
        <v>19.09090909090909</v>
      </c>
    </row>
    <row r="612" spans="1:21" x14ac:dyDescent="0.45">
      <c r="A612" t="s">
        <v>4605</v>
      </c>
      <c r="B612" t="s">
        <v>4606</v>
      </c>
      <c r="C612" t="s">
        <v>12068</v>
      </c>
      <c r="D612" t="s">
        <v>12306</v>
      </c>
      <c r="E612">
        <v>475</v>
      </c>
      <c r="F612">
        <v>1500</v>
      </c>
      <c r="G612" s="2">
        <v>0.68</v>
      </c>
      <c r="H612">
        <v>4.2</v>
      </c>
      <c r="I612">
        <v>64273</v>
      </c>
      <c r="J612" t="s">
        <v>4607</v>
      </c>
      <c r="K612" t="s">
        <v>4608</v>
      </c>
      <c r="L612" t="s">
        <v>4609</v>
      </c>
      <c r="M612" t="s">
        <v>4610</v>
      </c>
      <c r="N612" t="s">
        <v>4611</v>
      </c>
      <c r="O612" t="s">
        <v>4612</v>
      </c>
      <c r="P612" t="s">
        <v>4613</v>
      </c>
      <c r="Q612" t="s">
        <v>4614</v>
      </c>
      <c r="R612" t="str">
        <f>IF(AND(Table1_2[[#This Row],[ratingcount]]&lt;1095,Table1_2[[#This Row],[Rating]]&gt;4.5),"1","0")</f>
        <v>0</v>
      </c>
      <c r="S612" t="str">
        <f>IF(AND(Table1_2[[#This Row],[ratingcount]]&gt;15995,Table1_2[[#This Row],[Rating]]&lt;3.8),"1","0")</f>
        <v>0</v>
      </c>
      <c r="T612" s="5">
        <f>IF(Table1_2[[#This Row],[discount_percentage]]&gt;0,Table1_2[[#This Row],[Rating]]/Table1_2[[#This Row],[discount_percentage]],"")</f>
        <v>6.1764705882352944</v>
      </c>
      <c r="U612" s="5">
        <f>IF(Table1_2[[#This Row],[discount_percentage]],Table1_2[[#This Row],[Rating]]/Table1_2[[#This Row],[discount_percentage]],"0")</f>
        <v>6.1764705882352944</v>
      </c>
    </row>
    <row r="613" spans="1:21" x14ac:dyDescent="0.45">
      <c r="A613" t="s">
        <v>3236</v>
      </c>
      <c r="B613" t="s">
        <v>12232</v>
      </c>
      <c r="C613" t="s">
        <v>12076</v>
      </c>
      <c r="D613" t="s">
        <v>12198</v>
      </c>
      <c r="E613">
        <v>2299</v>
      </c>
      <c r="F613">
        <v>7990</v>
      </c>
      <c r="G613" s="2">
        <v>0.71</v>
      </c>
      <c r="H613">
        <v>4.2</v>
      </c>
      <c r="I613">
        <v>69622</v>
      </c>
      <c r="J613" t="s">
        <v>3237</v>
      </c>
      <c r="K613" t="s">
        <v>3238</v>
      </c>
      <c r="L613" t="s">
        <v>3239</v>
      </c>
      <c r="M613" t="s">
        <v>3240</v>
      </c>
      <c r="N613" t="s">
        <v>3241</v>
      </c>
      <c r="O613" t="s">
        <v>3242</v>
      </c>
      <c r="P613" t="s">
        <v>3243</v>
      </c>
      <c r="Q613" t="s">
        <v>3244</v>
      </c>
      <c r="R613" t="str">
        <f>IF(AND(Table1_2[[#This Row],[ratingcount]]&lt;1095,Table1_2[[#This Row],[Rating]]&gt;4.5),"1","0")</f>
        <v>0</v>
      </c>
      <c r="S613" t="str">
        <f>IF(AND(Table1_2[[#This Row],[ratingcount]]&gt;15995,Table1_2[[#This Row],[Rating]]&lt;3.8),"1","0")</f>
        <v>0</v>
      </c>
      <c r="T613" s="5">
        <f>IF(Table1_2[[#This Row],[discount_percentage]]&gt;0,Table1_2[[#This Row],[Rating]]/Table1_2[[#This Row],[discount_percentage]],"")</f>
        <v>5.915492957746479</v>
      </c>
      <c r="U613" s="5">
        <f>IF(Table1_2[[#This Row],[discount_percentage]],Table1_2[[#This Row],[Rating]]/Table1_2[[#This Row],[discount_percentage]],"0")</f>
        <v>5.915492957746479</v>
      </c>
    </row>
    <row r="614" spans="1:21" x14ac:dyDescent="0.45">
      <c r="A614" t="s">
        <v>6979</v>
      </c>
      <c r="B614" t="s">
        <v>6980</v>
      </c>
      <c r="C614" t="s">
        <v>12076</v>
      </c>
      <c r="D614" t="s">
        <v>12215</v>
      </c>
      <c r="E614">
        <v>399</v>
      </c>
      <c r="F614">
        <v>1290</v>
      </c>
      <c r="G614" s="2">
        <v>0.69</v>
      </c>
      <c r="H614">
        <v>4.2</v>
      </c>
      <c r="I614">
        <v>76042</v>
      </c>
      <c r="J614" t="s">
        <v>6981</v>
      </c>
      <c r="K614" t="s">
        <v>6982</v>
      </c>
      <c r="L614" t="s">
        <v>6983</v>
      </c>
      <c r="M614" t="s">
        <v>6984</v>
      </c>
      <c r="N614" t="s">
        <v>12430</v>
      </c>
      <c r="O614" t="s">
        <v>12431</v>
      </c>
      <c r="P614" t="s">
        <v>6985</v>
      </c>
      <c r="Q614" t="s">
        <v>6986</v>
      </c>
      <c r="R614" t="str">
        <f>IF(AND(Table1_2[[#This Row],[ratingcount]]&lt;1095,Table1_2[[#This Row],[Rating]]&gt;4.5),"1","0")</f>
        <v>0</v>
      </c>
      <c r="S614" t="str">
        <f>IF(AND(Table1_2[[#This Row],[ratingcount]]&gt;15995,Table1_2[[#This Row],[Rating]]&lt;3.8),"1","0")</f>
        <v>0</v>
      </c>
      <c r="T614" s="5">
        <f>IF(Table1_2[[#This Row],[discount_percentage]]&gt;0,Table1_2[[#This Row],[Rating]]/Table1_2[[#This Row],[discount_percentage]],"")</f>
        <v>6.0869565217391308</v>
      </c>
      <c r="U614" s="5">
        <f>IF(Table1_2[[#This Row],[discount_percentage]],Table1_2[[#This Row],[Rating]]/Table1_2[[#This Row],[discount_percentage]],"0")</f>
        <v>6.0869565217391308</v>
      </c>
    </row>
    <row r="615" spans="1:21" x14ac:dyDescent="0.45">
      <c r="A615" t="s">
        <v>7779</v>
      </c>
      <c r="B615" t="s">
        <v>7780</v>
      </c>
      <c r="C615" t="s">
        <v>12076</v>
      </c>
      <c r="D615" t="s">
        <v>12215</v>
      </c>
      <c r="E615">
        <v>849</v>
      </c>
      <c r="F615">
        <v>2490</v>
      </c>
      <c r="G615" s="2">
        <v>0.66</v>
      </c>
      <c r="H615">
        <v>4.2</v>
      </c>
      <c r="I615">
        <v>91188</v>
      </c>
      <c r="J615" t="s">
        <v>7781</v>
      </c>
      <c r="K615" t="s">
        <v>7782</v>
      </c>
      <c r="L615" t="s">
        <v>7783</v>
      </c>
      <c r="M615" t="s">
        <v>7784</v>
      </c>
      <c r="N615" t="s">
        <v>7785</v>
      </c>
      <c r="O615" t="s">
        <v>7786</v>
      </c>
      <c r="P615" t="s">
        <v>7787</v>
      </c>
      <c r="Q615" t="s">
        <v>7788</v>
      </c>
      <c r="R615" t="str">
        <f>IF(AND(Table1_2[[#This Row],[ratingcount]]&lt;1095,Table1_2[[#This Row],[Rating]]&gt;4.5),"1","0")</f>
        <v>0</v>
      </c>
      <c r="S615" t="str">
        <f>IF(AND(Table1_2[[#This Row],[ratingcount]]&gt;15995,Table1_2[[#This Row],[Rating]]&lt;3.8),"1","0")</f>
        <v>0</v>
      </c>
      <c r="T615" s="5">
        <f>IF(Table1_2[[#This Row],[discount_percentage]]&gt;0,Table1_2[[#This Row],[Rating]]/Table1_2[[#This Row],[discount_percentage]],"")</f>
        <v>6.3636363636363633</v>
      </c>
      <c r="U615" s="5">
        <f>IF(Table1_2[[#This Row],[discount_percentage]],Table1_2[[#This Row],[Rating]]/Table1_2[[#This Row],[discount_percentage]],"0")</f>
        <v>6.3636363636363633</v>
      </c>
    </row>
    <row r="616" spans="1:21" x14ac:dyDescent="0.45">
      <c r="A616" t="s">
        <v>455</v>
      </c>
      <c r="B616" t="s">
        <v>456</v>
      </c>
      <c r="C616" t="s">
        <v>12068</v>
      </c>
      <c r="D616" t="s">
        <v>12069</v>
      </c>
      <c r="E616">
        <v>199</v>
      </c>
      <c r="F616">
        <v>395</v>
      </c>
      <c r="G616" s="2">
        <v>0.5</v>
      </c>
      <c r="H616">
        <v>4.2</v>
      </c>
      <c r="I616">
        <v>92595</v>
      </c>
      <c r="J616" t="s">
        <v>457</v>
      </c>
      <c r="K616" t="s">
        <v>458</v>
      </c>
      <c r="L616" t="s">
        <v>459</v>
      </c>
      <c r="M616" t="s">
        <v>460</v>
      </c>
      <c r="N616" t="s">
        <v>12087</v>
      </c>
      <c r="O616" t="s">
        <v>461</v>
      </c>
      <c r="P616" t="s">
        <v>462</v>
      </c>
      <c r="Q616" t="s">
        <v>463</v>
      </c>
      <c r="R616" t="str">
        <f>IF(AND(Table1_2[[#This Row],[ratingcount]]&lt;1095,Table1_2[[#This Row],[Rating]]&gt;4.5),"1","0")</f>
        <v>0</v>
      </c>
      <c r="S616" t="str">
        <f>IF(AND(Table1_2[[#This Row],[ratingcount]]&gt;15995,Table1_2[[#This Row],[Rating]]&lt;3.8),"1","0")</f>
        <v>0</v>
      </c>
      <c r="T616" s="5">
        <f>IF(Table1_2[[#This Row],[discount_percentage]]&gt;0,Table1_2[[#This Row],[Rating]]/Table1_2[[#This Row],[discount_percentage]],"")</f>
        <v>8.4</v>
      </c>
      <c r="U616" s="5">
        <f>IF(Table1_2[[#This Row],[discount_percentage]],Table1_2[[#This Row],[Rating]]/Table1_2[[#This Row],[discount_percentage]],"0")</f>
        <v>8.4</v>
      </c>
    </row>
    <row r="617" spans="1:21" x14ac:dyDescent="0.45">
      <c r="A617" t="s">
        <v>474</v>
      </c>
      <c r="B617" t="s">
        <v>475</v>
      </c>
      <c r="C617" t="s">
        <v>12068</v>
      </c>
      <c r="D617" t="s">
        <v>12069</v>
      </c>
      <c r="E617">
        <v>179</v>
      </c>
      <c r="F617">
        <v>500</v>
      </c>
      <c r="G617" s="2">
        <v>0.64</v>
      </c>
      <c r="H617">
        <v>4.2</v>
      </c>
      <c r="I617">
        <v>92595</v>
      </c>
      <c r="J617" t="s">
        <v>476</v>
      </c>
      <c r="K617" t="s">
        <v>458</v>
      </c>
      <c r="L617" t="s">
        <v>459</v>
      </c>
      <c r="M617" t="s">
        <v>460</v>
      </c>
      <c r="N617" t="s">
        <v>12087</v>
      </c>
      <c r="O617" t="s">
        <v>461</v>
      </c>
      <c r="P617" t="s">
        <v>477</v>
      </c>
      <c r="Q617" t="s">
        <v>478</v>
      </c>
      <c r="R617" t="str">
        <f>IF(AND(Table1_2[[#This Row],[ratingcount]]&lt;1095,Table1_2[[#This Row],[Rating]]&gt;4.5),"1","0")</f>
        <v>0</v>
      </c>
      <c r="S617" t="str">
        <f>IF(AND(Table1_2[[#This Row],[ratingcount]]&gt;15995,Table1_2[[#This Row],[Rating]]&lt;3.8),"1","0")</f>
        <v>0</v>
      </c>
      <c r="T617" s="5">
        <f>IF(Table1_2[[#This Row],[discount_percentage]]&gt;0,Table1_2[[#This Row],[Rating]]/Table1_2[[#This Row],[discount_percentage]],"")</f>
        <v>6.5625</v>
      </c>
      <c r="U617" s="5">
        <f>IF(Table1_2[[#This Row],[discount_percentage]],Table1_2[[#This Row],[Rating]]/Table1_2[[#This Row],[discount_percentage]],"0")</f>
        <v>6.5625</v>
      </c>
    </row>
    <row r="618" spans="1:21" x14ac:dyDescent="0.45">
      <c r="A618" t="s">
        <v>5417</v>
      </c>
      <c r="B618" t="s">
        <v>5418</v>
      </c>
      <c r="C618" t="s">
        <v>12076</v>
      </c>
      <c r="D618" t="s">
        <v>12324</v>
      </c>
      <c r="E618">
        <v>2499</v>
      </c>
      <c r="F618">
        <v>3299</v>
      </c>
      <c r="G618" s="2">
        <v>0.24</v>
      </c>
      <c r="H618">
        <v>4.2</v>
      </c>
      <c r="I618">
        <v>93112</v>
      </c>
      <c r="J618" t="s">
        <v>5419</v>
      </c>
      <c r="K618" t="s">
        <v>5420</v>
      </c>
      <c r="L618" t="s">
        <v>5421</v>
      </c>
      <c r="M618" t="s">
        <v>5422</v>
      </c>
      <c r="N618" t="s">
        <v>5423</v>
      </c>
      <c r="O618" t="s">
        <v>5424</v>
      </c>
      <c r="P618" t="s">
        <v>5425</v>
      </c>
      <c r="Q618" t="s">
        <v>5426</v>
      </c>
      <c r="R618" t="str">
        <f>IF(AND(Table1_2[[#This Row],[ratingcount]]&lt;1095,Table1_2[[#This Row],[Rating]]&gt;4.5),"1","0")</f>
        <v>0</v>
      </c>
      <c r="S618" t="str">
        <f>IF(AND(Table1_2[[#This Row],[ratingcount]]&gt;15995,Table1_2[[#This Row],[Rating]]&lt;3.8),"1","0")</f>
        <v>0</v>
      </c>
      <c r="T618" s="5">
        <f>IF(Table1_2[[#This Row],[discount_percentage]]&gt;0,Table1_2[[#This Row],[Rating]]/Table1_2[[#This Row],[discount_percentage]],"")</f>
        <v>17.5</v>
      </c>
      <c r="U618" s="5">
        <f>IF(Table1_2[[#This Row],[discount_percentage]],Table1_2[[#This Row],[Rating]]/Table1_2[[#This Row],[discount_percentage]],"0")</f>
        <v>17.5</v>
      </c>
    </row>
    <row r="619" spans="1:21" x14ac:dyDescent="0.45">
      <c r="A619" t="s">
        <v>42</v>
      </c>
      <c r="B619" t="s">
        <v>43</v>
      </c>
      <c r="C619" t="s">
        <v>12068</v>
      </c>
      <c r="D619" t="s">
        <v>12069</v>
      </c>
      <c r="E619">
        <v>329</v>
      </c>
      <c r="F619">
        <v>699</v>
      </c>
      <c r="G619" s="2">
        <v>0.53</v>
      </c>
      <c r="H619">
        <v>4.2</v>
      </c>
      <c r="I619">
        <v>94363</v>
      </c>
      <c r="J619" t="s">
        <v>44</v>
      </c>
      <c r="K619" t="s">
        <v>45</v>
      </c>
      <c r="L619" t="s">
        <v>46</v>
      </c>
      <c r="M619" t="s">
        <v>47</v>
      </c>
      <c r="N619" t="s">
        <v>48</v>
      </c>
      <c r="O619" t="s">
        <v>49</v>
      </c>
      <c r="P619" t="s">
        <v>50</v>
      </c>
      <c r="Q619" t="s">
        <v>51</v>
      </c>
      <c r="R619" t="str">
        <f>IF(AND(Table1_2[[#This Row],[ratingcount]]&lt;1095,Table1_2[[#This Row],[Rating]]&gt;4.5),"1","0")</f>
        <v>0</v>
      </c>
      <c r="S619" t="str">
        <f>IF(AND(Table1_2[[#This Row],[ratingcount]]&gt;15995,Table1_2[[#This Row],[Rating]]&lt;3.8),"1","0")</f>
        <v>0</v>
      </c>
      <c r="T619" s="5">
        <f>IF(Table1_2[[#This Row],[discount_percentage]]&gt;0,Table1_2[[#This Row],[Rating]]/Table1_2[[#This Row],[discount_percentage]],"")</f>
        <v>7.9245283018867925</v>
      </c>
      <c r="U619" s="5">
        <f>IF(Table1_2[[#This Row],[discount_percentage]],Table1_2[[#This Row],[Rating]]/Table1_2[[#This Row],[discount_percentage]],"0")</f>
        <v>7.9245283018867925</v>
      </c>
    </row>
    <row r="620" spans="1:21" x14ac:dyDescent="0.45">
      <c r="A620" t="s">
        <v>114</v>
      </c>
      <c r="B620" t="s">
        <v>115</v>
      </c>
      <c r="C620" t="s">
        <v>12068</v>
      </c>
      <c r="D620" t="s">
        <v>12069</v>
      </c>
      <c r="E620">
        <v>299</v>
      </c>
      <c r="F620">
        <v>799</v>
      </c>
      <c r="G620" s="2">
        <v>0.63</v>
      </c>
      <c r="H620">
        <v>4.2</v>
      </c>
      <c r="I620">
        <v>94363</v>
      </c>
      <c r="J620" t="s">
        <v>116</v>
      </c>
      <c r="K620" t="s">
        <v>45</v>
      </c>
      <c r="L620" t="s">
        <v>46</v>
      </c>
      <c r="M620" t="s">
        <v>47</v>
      </c>
      <c r="N620" t="s">
        <v>48</v>
      </c>
      <c r="O620" t="s">
        <v>49</v>
      </c>
      <c r="P620" t="s">
        <v>117</v>
      </c>
      <c r="Q620" t="s">
        <v>118</v>
      </c>
      <c r="R620" t="str">
        <f>IF(AND(Table1_2[[#This Row],[ratingcount]]&lt;1095,Table1_2[[#This Row],[Rating]]&gt;4.5),"1","0")</f>
        <v>0</v>
      </c>
      <c r="S620" t="str">
        <f>IF(AND(Table1_2[[#This Row],[ratingcount]]&gt;15995,Table1_2[[#This Row],[Rating]]&lt;3.8),"1","0")</f>
        <v>0</v>
      </c>
      <c r="T620" s="5">
        <f>IF(Table1_2[[#This Row],[discount_percentage]]&gt;0,Table1_2[[#This Row],[Rating]]/Table1_2[[#This Row],[discount_percentage]],"")</f>
        <v>6.666666666666667</v>
      </c>
      <c r="U620" s="5">
        <f>IF(Table1_2[[#This Row],[discount_percentage]],Table1_2[[#This Row],[Rating]]/Table1_2[[#This Row],[discount_percentage]],"0")</f>
        <v>6.666666666666667</v>
      </c>
    </row>
    <row r="621" spans="1:21" x14ac:dyDescent="0.45">
      <c r="A621" t="s">
        <v>809</v>
      </c>
      <c r="B621" t="s">
        <v>810</v>
      </c>
      <c r="C621" t="s">
        <v>12068</v>
      </c>
      <c r="D621" t="s">
        <v>12069</v>
      </c>
      <c r="E621">
        <v>299</v>
      </c>
      <c r="F621">
        <v>699</v>
      </c>
      <c r="G621" s="2">
        <v>0.56999999999999995</v>
      </c>
      <c r="H621">
        <v>4.2</v>
      </c>
      <c r="I621">
        <v>94363</v>
      </c>
      <c r="J621" t="s">
        <v>44</v>
      </c>
      <c r="K621" t="s">
        <v>45</v>
      </c>
      <c r="L621" t="s">
        <v>46</v>
      </c>
      <c r="M621" t="s">
        <v>47</v>
      </c>
      <c r="N621" t="s">
        <v>48</v>
      </c>
      <c r="O621" t="s">
        <v>49</v>
      </c>
      <c r="P621" t="s">
        <v>811</v>
      </c>
      <c r="Q621" t="s">
        <v>812</v>
      </c>
      <c r="R621" t="str">
        <f>IF(AND(Table1_2[[#This Row],[ratingcount]]&lt;1095,Table1_2[[#This Row],[Rating]]&gt;4.5),"1","0")</f>
        <v>0</v>
      </c>
      <c r="S621" t="str">
        <f>IF(AND(Table1_2[[#This Row],[ratingcount]]&gt;15995,Table1_2[[#This Row],[Rating]]&lt;3.8),"1","0")</f>
        <v>0</v>
      </c>
      <c r="T621" s="5">
        <f>IF(Table1_2[[#This Row],[discount_percentage]]&gt;0,Table1_2[[#This Row],[Rating]]/Table1_2[[#This Row],[discount_percentage]],"")</f>
        <v>7.3684210526315796</v>
      </c>
      <c r="U621" s="5">
        <f>IF(Table1_2[[#This Row],[discount_percentage]],Table1_2[[#This Row],[Rating]]/Table1_2[[#This Row],[discount_percentage]],"0")</f>
        <v>7.3684210526315796</v>
      </c>
    </row>
    <row r="622" spans="1:21" x14ac:dyDescent="0.45">
      <c r="A622" t="s">
        <v>2179</v>
      </c>
      <c r="B622" t="s">
        <v>2180</v>
      </c>
      <c r="C622" t="s">
        <v>12068</v>
      </c>
      <c r="D622" t="s">
        <v>12069</v>
      </c>
      <c r="E622">
        <v>299</v>
      </c>
      <c r="F622">
        <v>799</v>
      </c>
      <c r="G622" s="2">
        <v>0.63</v>
      </c>
      <c r="H622">
        <v>4.2</v>
      </c>
      <c r="I622">
        <v>94363</v>
      </c>
      <c r="J622" t="s">
        <v>2181</v>
      </c>
      <c r="K622" t="s">
        <v>45</v>
      </c>
      <c r="L622" t="s">
        <v>46</v>
      </c>
      <c r="M622" t="s">
        <v>47</v>
      </c>
      <c r="N622" t="s">
        <v>48</v>
      </c>
      <c r="O622" t="s">
        <v>49</v>
      </c>
      <c r="P622" t="s">
        <v>2182</v>
      </c>
      <c r="Q622" t="s">
        <v>2183</v>
      </c>
      <c r="R622" t="str">
        <f>IF(AND(Table1_2[[#This Row],[ratingcount]]&lt;1095,Table1_2[[#This Row],[Rating]]&gt;4.5),"1","0")</f>
        <v>0</v>
      </c>
      <c r="S622" t="str">
        <f>IF(AND(Table1_2[[#This Row],[ratingcount]]&gt;15995,Table1_2[[#This Row],[Rating]]&lt;3.8),"1","0")</f>
        <v>0</v>
      </c>
      <c r="T622" s="5">
        <f>IF(Table1_2[[#This Row],[discount_percentage]]&gt;0,Table1_2[[#This Row],[Rating]]/Table1_2[[#This Row],[discount_percentage]],"")</f>
        <v>6.666666666666667</v>
      </c>
      <c r="U622" s="5">
        <f>IF(Table1_2[[#This Row],[discount_percentage]],Table1_2[[#This Row],[Rating]]/Table1_2[[#This Row],[discount_percentage]],"0")</f>
        <v>6.666666666666667</v>
      </c>
    </row>
    <row r="623" spans="1:21" x14ac:dyDescent="0.45">
      <c r="A623" t="s">
        <v>5526</v>
      </c>
      <c r="B623" t="s">
        <v>5527</v>
      </c>
      <c r="C623" t="s">
        <v>12068</v>
      </c>
      <c r="D623" t="s">
        <v>12074</v>
      </c>
      <c r="E623">
        <v>1149</v>
      </c>
      <c r="F623">
        <v>1699</v>
      </c>
      <c r="G623" s="2">
        <v>0.32</v>
      </c>
      <c r="H623">
        <v>4.2</v>
      </c>
      <c r="I623">
        <v>122478</v>
      </c>
      <c r="J623" t="s">
        <v>5528</v>
      </c>
      <c r="K623" t="s">
        <v>5529</v>
      </c>
      <c r="L623" t="s">
        <v>5530</v>
      </c>
      <c r="M623" t="s">
        <v>5531</v>
      </c>
      <c r="N623" t="s">
        <v>12359</v>
      </c>
      <c r="O623" t="s">
        <v>12360</v>
      </c>
      <c r="P623" t="s">
        <v>5532</v>
      </c>
      <c r="Q623" t="s">
        <v>5533</v>
      </c>
      <c r="R623" t="str">
        <f>IF(AND(Table1_2[[#This Row],[ratingcount]]&lt;1095,Table1_2[[#This Row],[Rating]]&gt;4.5),"1","0")</f>
        <v>0</v>
      </c>
      <c r="S623" t="str">
        <f>IF(AND(Table1_2[[#This Row],[ratingcount]]&gt;15995,Table1_2[[#This Row],[Rating]]&lt;3.8),"1","0")</f>
        <v>0</v>
      </c>
      <c r="T623" s="5">
        <f>IF(Table1_2[[#This Row],[discount_percentage]]&gt;0,Table1_2[[#This Row],[Rating]]/Table1_2[[#This Row],[discount_percentage]],"")</f>
        <v>13.125</v>
      </c>
      <c r="U623" s="5">
        <f>IF(Table1_2[[#This Row],[discount_percentage]],Table1_2[[#This Row],[Rating]]/Table1_2[[#This Row],[discount_percentage]],"0")</f>
        <v>13.125</v>
      </c>
    </row>
    <row r="624" spans="1:21" x14ac:dyDescent="0.45">
      <c r="A624" t="s">
        <v>5273</v>
      </c>
      <c r="B624" t="s">
        <v>5274</v>
      </c>
      <c r="C624" t="s">
        <v>12068</v>
      </c>
      <c r="D624" t="s">
        <v>12074</v>
      </c>
      <c r="E624">
        <v>1469</v>
      </c>
      <c r="F624">
        <v>2499</v>
      </c>
      <c r="G624" s="2">
        <v>0.41</v>
      </c>
      <c r="H624">
        <v>4.2</v>
      </c>
      <c r="I624">
        <v>156638</v>
      </c>
      <c r="J624" t="s">
        <v>5275</v>
      </c>
      <c r="K624" t="s">
        <v>5276</v>
      </c>
      <c r="L624" t="s">
        <v>5277</v>
      </c>
      <c r="M624" t="s">
        <v>5278</v>
      </c>
      <c r="N624" t="s">
        <v>12346</v>
      </c>
      <c r="O624" t="s">
        <v>5279</v>
      </c>
      <c r="P624" t="s">
        <v>5280</v>
      </c>
      <c r="Q624" t="s">
        <v>5281</v>
      </c>
      <c r="R624" t="str">
        <f>IF(AND(Table1_2[[#This Row],[ratingcount]]&lt;1095,Table1_2[[#This Row],[Rating]]&gt;4.5),"1","0")</f>
        <v>0</v>
      </c>
      <c r="S624" t="str">
        <f>IF(AND(Table1_2[[#This Row],[ratingcount]]&gt;15995,Table1_2[[#This Row],[Rating]]&lt;3.8),"1","0")</f>
        <v>0</v>
      </c>
      <c r="T624" s="5">
        <f>IF(Table1_2[[#This Row],[discount_percentage]]&gt;0,Table1_2[[#This Row],[Rating]]/Table1_2[[#This Row],[discount_percentage]],"")</f>
        <v>10.24390243902439</v>
      </c>
      <c r="U624" s="5">
        <f>IF(Table1_2[[#This Row],[discount_percentage]],Table1_2[[#This Row],[Rating]]/Table1_2[[#This Row],[discount_percentage]],"0")</f>
        <v>10.24390243902439</v>
      </c>
    </row>
    <row r="625" spans="1:21" x14ac:dyDescent="0.45">
      <c r="A625" t="s">
        <v>90</v>
      </c>
      <c r="B625" t="s">
        <v>91</v>
      </c>
      <c r="C625" t="s">
        <v>12068</v>
      </c>
      <c r="D625" t="s">
        <v>12074</v>
      </c>
      <c r="E625">
        <v>499</v>
      </c>
      <c r="F625">
        <v>999</v>
      </c>
      <c r="G625" s="2">
        <v>0.5</v>
      </c>
      <c r="H625">
        <v>4.2</v>
      </c>
      <c r="I625">
        <v>179691</v>
      </c>
      <c r="J625" t="s">
        <v>92</v>
      </c>
      <c r="K625" t="s">
        <v>93</v>
      </c>
      <c r="L625" t="s">
        <v>94</v>
      </c>
      <c r="M625" t="s">
        <v>95</v>
      </c>
      <c r="N625" t="s">
        <v>96</v>
      </c>
      <c r="O625" t="s">
        <v>97</v>
      </c>
      <c r="P625" t="s">
        <v>98</v>
      </c>
      <c r="Q625" t="s">
        <v>99</v>
      </c>
      <c r="R625" t="str">
        <f>IF(AND(Table1_2[[#This Row],[ratingcount]]&lt;1095,Table1_2[[#This Row],[Rating]]&gt;4.5),"1","0")</f>
        <v>0</v>
      </c>
      <c r="S625" t="str">
        <f>IF(AND(Table1_2[[#This Row],[ratingcount]]&gt;15995,Table1_2[[#This Row],[Rating]]&lt;3.8),"1","0")</f>
        <v>0</v>
      </c>
      <c r="T625" s="5">
        <f>IF(Table1_2[[#This Row],[discount_percentage]]&gt;0,Table1_2[[#This Row],[Rating]]/Table1_2[[#This Row],[discount_percentage]],"")</f>
        <v>8.4</v>
      </c>
      <c r="U625" s="5">
        <f>IF(Table1_2[[#This Row],[discount_percentage]],Table1_2[[#This Row],[Rating]]/Table1_2[[#This Row],[discount_percentage]],"0")</f>
        <v>8.4</v>
      </c>
    </row>
    <row r="626" spans="1:21" x14ac:dyDescent="0.45">
      <c r="A626" t="s">
        <v>516</v>
      </c>
      <c r="B626" t="s">
        <v>517</v>
      </c>
      <c r="C626" t="s">
        <v>12068</v>
      </c>
      <c r="D626" t="s">
        <v>12074</v>
      </c>
      <c r="E626">
        <v>649</v>
      </c>
      <c r="F626">
        <v>1399</v>
      </c>
      <c r="G626" s="2">
        <v>0.54</v>
      </c>
      <c r="H626">
        <v>4.2</v>
      </c>
      <c r="I626">
        <v>179691</v>
      </c>
      <c r="J626" t="s">
        <v>518</v>
      </c>
      <c r="K626" t="s">
        <v>93</v>
      </c>
      <c r="L626" t="s">
        <v>94</v>
      </c>
      <c r="M626" t="s">
        <v>95</v>
      </c>
      <c r="N626" t="s">
        <v>96</v>
      </c>
      <c r="O626" t="s">
        <v>97</v>
      </c>
      <c r="P626" t="s">
        <v>519</v>
      </c>
      <c r="Q626" t="s">
        <v>520</v>
      </c>
      <c r="R626" t="str">
        <f>IF(AND(Table1_2[[#This Row],[ratingcount]]&lt;1095,Table1_2[[#This Row],[Rating]]&gt;4.5),"1","0")</f>
        <v>0</v>
      </c>
      <c r="S626" t="str">
        <f>IF(AND(Table1_2[[#This Row],[ratingcount]]&gt;15995,Table1_2[[#This Row],[Rating]]&lt;3.8),"1","0")</f>
        <v>0</v>
      </c>
      <c r="T626" s="5">
        <f>IF(Table1_2[[#This Row],[discount_percentage]]&gt;0,Table1_2[[#This Row],[Rating]]/Table1_2[[#This Row],[discount_percentage]],"")</f>
        <v>7.7777777777777777</v>
      </c>
      <c r="U626" s="5">
        <f>IF(Table1_2[[#This Row],[discount_percentage]],Table1_2[[#This Row],[Rating]]/Table1_2[[#This Row],[discount_percentage]],"0")</f>
        <v>7.7777777777777777</v>
      </c>
    </row>
    <row r="627" spans="1:21" x14ac:dyDescent="0.45">
      <c r="A627" t="s">
        <v>1226</v>
      </c>
      <c r="B627" t="s">
        <v>1227</v>
      </c>
      <c r="C627" t="s">
        <v>12068</v>
      </c>
      <c r="D627" t="s">
        <v>12074</v>
      </c>
      <c r="E627">
        <v>749</v>
      </c>
      <c r="F627">
        <v>1339</v>
      </c>
      <c r="G627" s="2">
        <v>0.44</v>
      </c>
      <c r="H627">
        <v>4.2</v>
      </c>
      <c r="I627">
        <v>179692</v>
      </c>
      <c r="J627" t="s">
        <v>1228</v>
      </c>
      <c r="K627" t="s">
        <v>93</v>
      </c>
      <c r="L627" t="s">
        <v>94</v>
      </c>
      <c r="M627" t="s">
        <v>95</v>
      </c>
      <c r="N627" t="s">
        <v>96</v>
      </c>
      <c r="O627" t="s">
        <v>97</v>
      </c>
      <c r="P627" t="s">
        <v>1229</v>
      </c>
      <c r="Q627" t="s">
        <v>1230</v>
      </c>
      <c r="R627" t="str">
        <f>IF(AND(Table1_2[[#This Row],[ratingcount]]&lt;1095,Table1_2[[#This Row],[Rating]]&gt;4.5),"1","0")</f>
        <v>0</v>
      </c>
      <c r="S627" t="str">
        <f>IF(AND(Table1_2[[#This Row],[ratingcount]]&gt;15995,Table1_2[[#This Row],[Rating]]&lt;3.8),"1","0")</f>
        <v>0</v>
      </c>
      <c r="T627" s="5">
        <f>IF(Table1_2[[#This Row],[discount_percentage]]&gt;0,Table1_2[[#This Row],[Rating]]/Table1_2[[#This Row],[discount_percentage]],"")</f>
        <v>9.545454545454545</v>
      </c>
      <c r="U627" s="5">
        <f>IF(Table1_2[[#This Row],[discount_percentage]],Table1_2[[#This Row],[Rating]]/Table1_2[[#This Row],[discount_percentage]],"0")</f>
        <v>9.545454545454545</v>
      </c>
    </row>
    <row r="628" spans="1:21" x14ac:dyDescent="0.45">
      <c r="A628" t="s">
        <v>6654</v>
      </c>
      <c r="B628" t="s">
        <v>6655</v>
      </c>
      <c r="C628" t="s">
        <v>12068</v>
      </c>
      <c r="D628" t="s">
        <v>12069</v>
      </c>
      <c r="E628">
        <v>175</v>
      </c>
      <c r="F628">
        <v>499</v>
      </c>
      <c r="G628" s="2">
        <v>0.65</v>
      </c>
      <c r="H628">
        <v>4.0999999999999996</v>
      </c>
      <c r="I628">
        <v>21</v>
      </c>
      <c r="J628" t="s">
        <v>6656</v>
      </c>
      <c r="K628" t="s">
        <v>6657</v>
      </c>
      <c r="L628" t="s">
        <v>12415</v>
      </c>
      <c r="M628" t="s">
        <v>6658</v>
      </c>
      <c r="N628" t="s">
        <v>12416</v>
      </c>
      <c r="O628" t="s">
        <v>6659</v>
      </c>
      <c r="P628" t="s">
        <v>6660</v>
      </c>
      <c r="Q628" t="s">
        <v>6661</v>
      </c>
      <c r="R628" t="str">
        <f>IF(AND(Table1_2[[#This Row],[ratingcount]]&lt;1095,Table1_2[[#This Row],[Rating]]&gt;4.5),"1","0")</f>
        <v>0</v>
      </c>
      <c r="S628" t="str">
        <f>IF(AND(Table1_2[[#This Row],[ratingcount]]&gt;15995,Table1_2[[#This Row],[Rating]]&lt;3.8),"1","0")</f>
        <v>0</v>
      </c>
      <c r="T628" s="5">
        <f>IF(Table1_2[[#This Row],[discount_percentage]]&gt;0,Table1_2[[#This Row],[Rating]]/Table1_2[[#This Row],[discount_percentage]],"")</f>
        <v>6.3076923076923066</v>
      </c>
      <c r="U628" s="5">
        <f>IF(Table1_2[[#This Row],[discount_percentage]],Table1_2[[#This Row],[Rating]]/Table1_2[[#This Row],[discount_percentage]],"0")</f>
        <v>6.3076923076923066</v>
      </c>
    </row>
    <row r="629" spans="1:21" x14ac:dyDescent="0.45">
      <c r="A629" t="s">
        <v>1349</v>
      </c>
      <c r="B629" t="s">
        <v>1350</v>
      </c>
      <c r="C629" t="s">
        <v>12076</v>
      </c>
      <c r="D629" t="s">
        <v>12077</v>
      </c>
      <c r="E629">
        <v>637</v>
      </c>
      <c r="F629">
        <v>1499</v>
      </c>
      <c r="G629" s="2">
        <v>0.57999999999999996</v>
      </c>
      <c r="H629">
        <v>4.0999999999999996</v>
      </c>
      <c r="I629">
        <v>24</v>
      </c>
      <c r="J629" t="s">
        <v>1351</v>
      </c>
      <c r="K629" t="s">
        <v>1352</v>
      </c>
      <c r="L629" t="s">
        <v>1353</v>
      </c>
      <c r="M629" t="s">
        <v>1354</v>
      </c>
      <c r="N629" t="s">
        <v>1355</v>
      </c>
      <c r="O629" t="s">
        <v>12132</v>
      </c>
      <c r="P629" t="s">
        <v>1356</v>
      </c>
      <c r="Q629" t="s">
        <v>1357</v>
      </c>
      <c r="R629" t="str">
        <f>IF(AND(Table1_2[[#This Row],[ratingcount]]&lt;1095,Table1_2[[#This Row],[Rating]]&gt;4.5),"1","0")</f>
        <v>0</v>
      </c>
      <c r="S629" t="str">
        <f>IF(AND(Table1_2[[#This Row],[ratingcount]]&gt;15995,Table1_2[[#This Row],[Rating]]&lt;3.8),"1","0")</f>
        <v>0</v>
      </c>
      <c r="T629" s="5">
        <f>IF(Table1_2[[#This Row],[discount_percentage]]&gt;0,Table1_2[[#This Row],[Rating]]/Table1_2[[#This Row],[discount_percentage]],"")</f>
        <v>7.068965517241379</v>
      </c>
      <c r="U629" s="5">
        <f>IF(Table1_2[[#This Row],[discount_percentage]],Table1_2[[#This Row],[Rating]]/Table1_2[[#This Row],[discount_percentage]],"0")</f>
        <v>7.068965517241379</v>
      </c>
    </row>
    <row r="630" spans="1:21" x14ac:dyDescent="0.45">
      <c r="A630" t="s">
        <v>9865</v>
      </c>
      <c r="B630" t="s">
        <v>9866</v>
      </c>
      <c r="C630" t="s">
        <v>12321</v>
      </c>
      <c r="D630" t="s">
        <v>12465</v>
      </c>
      <c r="E630">
        <v>2439</v>
      </c>
      <c r="F630">
        <v>2545</v>
      </c>
      <c r="G630" s="2">
        <v>0.04</v>
      </c>
      <c r="H630">
        <v>4.0999999999999996</v>
      </c>
      <c r="I630">
        <v>25</v>
      </c>
      <c r="J630" t="s">
        <v>9867</v>
      </c>
      <c r="K630" t="s">
        <v>9868</v>
      </c>
      <c r="L630" t="s">
        <v>9869</v>
      </c>
      <c r="M630" t="s">
        <v>9870</v>
      </c>
      <c r="N630" t="s">
        <v>9871</v>
      </c>
      <c r="O630" t="s">
        <v>9872</v>
      </c>
      <c r="P630" t="s">
        <v>9873</v>
      </c>
      <c r="Q630" t="s">
        <v>9874</v>
      </c>
      <c r="R630" t="str">
        <f>IF(AND(Table1_2[[#This Row],[ratingcount]]&lt;1095,Table1_2[[#This Row],[Rating]]&gt;4.5),"1","0")</f>
        <v>0</v>
      </c>
      <c r="S630" t="str">
        <f>IF(AND(Table1_2[[#This Row],[ratingcount]]&gt;15995,Table1_2[[#This Row],[Rating]]&lt;3.8),"1","0")</f>
        <v>0</v>
      </c>
      <c r="T630" s="5">
        <f>IF(Table1_2[[#This Row],[discount_percentage]]&gt;0,Table1_2[[#This Row],[Rating]]/Table1_2[[#This Row],[discount_percentage]],"")</f>
        <v>102.49999999999999</v>
      </c>
      <c r="U630" s="5">
        <f>IF(Table1_2[[#This Row],[discount_percentage]],Table1_2[[#This Row],[Rating]]/Table1_2[[#This Row],[discount_percentage]],"0")</f>
        <v>102.49999999999999</v>
      </c>
    </row>
    <row r="631" spans="1:21" x14ac:dyDescent="0.45">
      <c r="A631" t="s">
        <v>10394</v>
      </c>
      <c r="B631" t="s">
        <v>10395</v>
      </c>
      <c r="C631" t="s">
        <v>12321</v>
      </c>
      <c r="D631" t="s">
        <v>12465</v>
      </c>
      <c r="E631">
        <v>2590</v>
      </c>
      <c r="F631">
        <v>4200</v>
      </c>
      <c r="G631" s="2">
        <v>0.38</v>
      </c>
      <c r="H631">
        <v>4.0999999999999996</v>
      </c>
      <c r="I631">
        <v>63</v>
      </c>
      <c r="J631" t="s">
        <v>12584</v>
      </c>
      <c r="K631" t="s">
        <v>10396</v>
      </c>
      <c r="L631" t="s">
        <v>10397</v>
      </c>
      <c r="M631" t="s">
        <v>10398</v>
      </c>
      <c r="N631" t="s">
        <v>12585</v>
      </c>
      <c r="O631" t="s">
        <v>10399</v>
      </c>
      <c r="P631" t="s">
        <v>10400</v>
      </c>
      <c r="Q631" t="s">
        <v>10401</v>
      </c>
      <c r="R631" t="str">
        <f>IF(AND(Table1_2[[#This Row],[ratingcount]]&lt;1095,Table1_2[[#This Row],[Rating]]&gt;4.5),"1","0")</f>
        <v>0</v>
      </c>
      <c r="S631" t="str">
        <f>IF(AND(Table1_2[[#This Row],[ratingcount]]&gt;15995,Table1_2[[#This Row],[Rating]]&lt;3.8),"1","0")</f>
        <v>0</v>
      </c>
      <c r="T631" s="5">
        <f>IF(Table1_2[[#This Row],[discount_percentage]]&gt;0,Table1_2[[#This Row],[Rating]]/Table1_2[[#This Row],[discount_percentage]],"")</f>
        <v>10.789473684210526</v>
      </c>
      <c r="U631" s="5">
        <f>IF(Table1_2[[#This Row],[discount_percentage]],Table1_2[[#This Row],[Rating]]/Table1_2[[#This Row],[discount_percentage]],"0")</f>
        <v>10.789473684210526</v>
      </c>
    </row>
    <row r="632" spans="1:21" x14ac:dyDescent="0.45">
      <c r="A632" t="s">
        <v>3657</v>
      </c>
      <c r="B632" t="s">
        <v>3658</v>
      </c>
      <c r="C632" t="s">
        <v>12076</v>
      </c>
      <c r="D632" t="s">
        <v>12198</v>
      </c>
      <c r="E632">
        <v>2999</v>
      </c>
      <c r="F632">
        <v>7990</v>
      </c>
      <c r="G632" s="2">
        <v>0.62</v>
      </c>
      <c r="H632">
        <v>4.0999999999999996</v>
      </c>
      <c r="I632">
        <v>154</v>
      </c>
      <c r="J632" t="s">
        <v>12253</v>
      </c>
      <c r="K632" t="s">
        <v>3659</v>
      </c>
      <c r="L632" t="s">
        <v>3660</v>
      </c>
      <c r="M632" t="s">
        <v>3661</v>
      </c>
      <c r="N632" t="s">
        <v>3662</v>
      </c>
      <c r="O632" t="s">
        <v>3663</v>
      </c>
      <c r="P632" t="s">
        <v>3664</v>
      </c>
      <c r="Q632" t="s">
        <v>3665</v>
      </c>
      <c r="R632" t="str">
        <f>IF(AND(Table1_2[[#This Row],[ratingcount]]&lt;1095,Table1_2[[#This Row],[Rating]]&gt;4.5),"1","0")</f>
        <v>0</v>
      </c>
      <c r="S632" t="str">
        <f>IF(AND(Table1_2[[#This Row],[ratingcount]]&gt;15995,Table1_2[[#This Row],[Rating]]&lt;3.8),"1","0")</f>
        <v>0</v>
      </c>
      <c r="T632" s="5">
        <f>IF(Table1_2[[#This Row],[discount_percentage]]&gt;0,Table1_2[[#This Row],[Rating]]/Table1_2[[#This Row],[discount_percentage]],"")</f>
        <v>6.6129032258064511</v>
      </c>
      <c r="U632" s="5">
        <f>IF(Table1_2[[#This Row],[discount_percentage]],Table1_2[[#This Row],[Rating]]/Table1_2[[#This Row],[discount_percentage]],"0")</f>
        <v>6.6129032258064511</v>
      </c>
    </row>
    <row r="633" spans="1:21" x14ac:dyDescent="0.45">
      <c r="A633" t="s">
        <v>4039</v>
      </c>
      <c r="B633" t="s">
        <v>4040</v>
      </c>
      <c r="C633" t="s">
        <v>12076</v>
      </c>
      <c r="D633" t="s">
        <v>12198</v>
      </c>
      <c r="E633">
        <v>2499</v>
      </c>
      <c r="F633">
        <v>7990</v>
      </c>
      <c r="G633" s="2">
        <v>0.69</v>
      </c>
      <c r="H633">
        <v>4.0999999999999996</v>
      </c>
      <c r="I633">
        <v>154</v>
      </c>
      <c r="J633" t="s">
        <v>12278</v>
      </c>
      <c r="K633" t="s">
        <v>3659</v>
      </c>
      <c r="L633" t="s">
        <v>3660</v>
      </c>
      <c r="M633" t="s">
        <v>3661</v>
      </c>
      <c r="N633" t="s">
        <v>3662</v>
      </c>
      <c r="O633" t="s">
        <v>3663</v>
      </c>
      <c r="P633" t="s">
        <v>4041</v>
      </c>
      <c r="Q633" t="s">
        <v>4042</v>
      </c>
      <c r="R633" t="str">
        <f>IF(AND(Table1_2[[#This Row],[ratingcount]]&lt;1095,Table1_2[[#This Row],[Rating]]&gt;4.5),"1","0")</f>
        <v>0</v>
      </c>
      <c r="S633" t="str">
        <f>IF(AND(Table1_2[[#This Row],[ratingcount]]&gt;15995,Table1_2[[#This Row],[Rating]]&lt;3.8),"1","0")</f>
        <v>0</v>
      </c>
      <c r="T633" s="5">
        <f>IF(Table1_2[[#This Row],[discount_percentage]]&gt;0,Table1_2[[#This Row],[Rating]]/Table1_2[[#This Row],[discount_percentage]],"")</f>
        <v>5.9420289855072461</v>
      </c>
      <c r="U633" s="5">
        <f>IF(Table1_2[[#This Row],[discount_percentage]],Table1_2[[#This Row],[Rating]]/Table1_2[[#This Row],[discount_percentage]],"0")</f>
        <v>5.9420289855072461</v>
      </c>
    </row>
    <row r="634" spans="1:21" x14ac:dyDescent="0.45">
      <c r="A634" t="s">
        <v>9134</v>
      </c>
      <c r="B634" t="s">
        <v>9135</v>
      </c>
      <c r="C634" t="s">
        <v>12321</v>
      </c>
      <c r="D634" t="s">
        <v>12465</v>
      </c>
      <c r="E634">
        <v>899</v>
      </c>
      <c r="F634">
        <v>1990</v>
      </c>
      <c r="G634" s="2">
        <v>0.55000000000000004</v>
      </c>
      <c r="H634">
        <v>4.0999999999999996</v>
      </c>
      <c r="I634">
        <v>185</v>
      </c>
      <c r="J634" t="s">
        <v>9136</v>
      </c>
      <c r="K634" t="s">
        <v>9137</v>
      </c>
      <c r="L634" t="s">
        <v>9138</v>
      </c>
      <c r="M634" t="s">
        <v>9139</v>
      </c>
      <c r="N634" t="s">
        <v>9140</v>
      </c>
      <c r="O634" t="s">
        <v>9141</v>
      </c>
      <c r="P634" t="s">
        <v>9142</v>
      </c>
      <c r="Q634" t="s">
        <v>9143</v>
      </c>
      <c r="R634" t="str">
        <f>IF(AND(Table1_2[[#This Row],[ratingcount]]&lt;1095,Table1_2[[#This Row],[Rating]]&gt;4.5),"1","0")</f>
        <v>0</v>
      </c>
      <c r="S634" t="str">
        <f>IF(AND(Table1_2[[#This Row],[ratingcount]]&gt;15995,Table1_2[[#This Row],[Rating]]&lt;3.8),"1","0")</f>
        <v>0</v>
      </c>
      <c r="T634" s="5">
        <f>IF(Table1_2[[#This Row],[discount_percentage]]&gt;0,Table1_2[[#This Row],[Rating]]/Table1_2[[#This Row],[discount_percentage]],"")</f>
        <v>7.4545454545454533</v>
      </c>
      <c r="U634" s="5">
        <f>IF(Table1_2[[#This Row],[discount_percentage]],Table1_2[[#This Row],[Rating]]/Table1_2[[#This Row],[discount_percentage]],"0")</f>
        <v>7.4545454545454533</v>
      </c>
    </row>
    <row r="635" spans="1:21" x14ac:dyDescent="0.45">
      <c r="A635" t="s">
        <v>10246</v>
      </c>
      <c r="B635" t="s">
        <v>10247</v>
      </c>
      <c r="C635" t="s">
        <v>12321</v>
      </c>
      <c r="D635" t="s">
        <v>12465</v>
      </c>
      <c r="E635">
        <v>1235</v>
      </c>
      <c r="F635">
        <v>1499</v>
      </c>
      <c r="G635" s="2">
        <v>0.18</v>
      </c>
      <c r="H635">
        <v>4.0999999999999996</v>
      </c>
      <c r="I635">
        <v>203</v>
      </c>
      <c r="J635" t="s">
        <v>10248</v>
      </c>
      <c r="K635" t="s">
        <v>10249</v>
      </c>
      <c r="L635" t="s">
        <v>10250</v>
      </c>
      <c r="M635" t="s">
        <v>10251</v>
      </c>
      <c r="N635" t="s">
        <v>10252</v>
      </c>
      <c r="O635" t="s">
        <v>10253</v>
      </c>
      <c r="P635" t="s">
        <v>10254</v>
      </c>
      <c r="Q635" t="s">
        <v>10255</v>
      </c>
      <c r="R635" t="str">
        <f>IF(AND(Table1_2[[#This Row],[ratingcount]]&lt;1095,Table1_2[[#This Row],[Rating]]&gt;4.5),"1","0")</f>
        <v>0</v>
      </c>
      <c r="S635" t="str">
        <f>IF(AND(Table1_2[[#This Row],[ratingcount]]&gt;15995,Table1_2[[#This Row],[Rating]]&lt;3.8),"1","0")</f>
        <v>0</v>
      </c>
      <c r="T635" s="5">
        <f>IF(Table1_2[[#This Row],[discount_percentage]]&gt;0,Table1_2[[#This Row],[Rating]]/Table1_2[[#This Row],[discount_percentage]],"")</f>
        <v>22.777777777777775</v>
      </c>
      <c r="U635" s="5">
        <f>IF(Table1_2[[#This Row],[discount_percentage]],Table1_2[[#This Row],[Rating]]/Table1_2[[#This Row],[discount_percentage]],"0")</f>
        <v>22.777777777777775</v>
      </c>
    </row>
    <row r="636" spans="1:21" x14ac:dyDescent="0.45">
      <c r="A636" t="s">
        <v>647</v>
      </c>
      <c r="B636" t="s">
        <v>648</v>
      </c>
      <c r="C636" t="s">
        <v>12068</v>
      </c>
      <c r="D636" t="s">
        <v>12069</v>
      </c>
      <c r="E636">
        <v>349</v>
      </c>
      <c r="F636">
        <v>599</v>
      </c>
      <c r="G636" s="2">
        <v>0.42</v>
      </c>
      <c r="H636">
        <v>4.0999999999999996</v>
      </c>
      <c r="I636">
        <v>210</v>
      </c>
      <c r="J636" t="s">
        <v>649</v>
      </c>
      <c r="K636" t="s">
        <v>650</v>
      </c>
      <c r="L636" t="s">
        <v>651</v>
      </c>
      <c r="M636" t="s">
        <v>652</v>
      </c>
      <c r="N636" t="s">
        <v>12095</v>
      </c>
      <c r="O636" t="s">
        <v>12096</v>
      </c>
      <c r="P636" t="s">
        <v>653</v>
      </c>
      <c r="Q636" t="s">
        <v>654</v>
      </c>
      <c r="R636" t="str">
        <f>IF(AND(Table1_2[[#This Row],[ratingcount]]&lt;1095,Table1_2[[#This Row],[Rating]]&gt;4.5),"1","0")</f>
        <v>0</v>
      </c>
      <c r="S636" t="str">
        <f>IF(AND(Table1_2[[#This Row],[ratingcount]]&gt;15995,Table1_2[[#This Row],[Rating]]&lt;3.8),"1","0")</f>
        <v>0</v>
      </c>
      <c r="T636" s="5">
        <f>IF(Table1_2[[#This Row],[discount_percentage]]&gt;0,Table1_2[[#This Row],[Rating]]/Table1_2[[#This Row],[discount_percentage]],"")</f>
        <v>9.761904761904761</v>
      </c>
      <c r="U636" s="5">
        <f>IF(Table1_2[[#This Row],[discount_percentage]],Table1_2[[#This Row],[Rating]]/Table1_2[[#This Row],[discount_percentage]],"0")</f>
        <v>9.761904761904761</v>
      </c>
    </row>
    <row r="637" spans="1:21" x14ac:dyDescent="0.45">
      <c r="A637" t="s">
        <v>1290</v>
      </c>
      <c r="B637" t="s">
        <v>1291</v>
      </c>
      <c r="C637" t="s">
        <v>12076</v>
      </c>
      <c r="D637" t="s">
        <v>12077</v>
      </c>
      <c r="E637">
        <v>29990</v>
      </c>
      <c r="F637">
        <v>65000</v>
      </c>
      <c r="G637" s="2">
        <v>0.54</v>
      </c>
      <c r="H637">
        <v>4.0999999999999996</v>
      </c>
      <c r="I637">
        <v>211</v>
      </c>
      <c r="J637" t="s">
        <v>1292</v>
      </c>
      <c r="K637" t="s">
        <v>1293</v>
      </c>
      <c r="L637" t="s">
        <v>1294</v>
      </c>
      <c r="M637" t="s">
        <v>1295</v>
      </c>
      <c r="N637" t="s">
        <v>1296</v>
      </c>
      <c r="O637" t="s">
        <v>12131</v>
      </c>
      <c r="P637" t="s">
        <v>1297</v>
      </c>
      <c r="Q637" t="s">
        <v>1298</v>
      </c>
      <c r="R637" t="str">
        <f>IF(AND(Table1_2[[#This Row],[ratingcount]]&lt;1095,Table1_2[[#This Row],[Rating]]&gt;4.5),"1","0")</f>
        <v>0</v>
      </c>
      <c r="S637" t="str">
        <f>IF(AND(Table1_2[[#This Row],[ratingcount]]&gt;15995,Table1_2[[#This Row],[Rating]]&lt;3.8),"1","0")</f>
        <v>0</v>
      </c>
      <c r="T637" s="5">
        <f>IF(Table1_2[[#This Row],[discount_percentage]]&gt;0,Table1_2[[#This Row],[Rating]]/Table1_2[[#This Row],[discount_percentage]],"")</f>
        <v>7.5925925925925917</v>
      </c>
      <c r="U637" s="5">
        <f>IF(Table1_2[[#This Row],[discount_percentage]],Table1_2[[#This Row],[Rating]]/Table1_2[[#This Row],[discount_percentage]],"0")</f>
        <v>7.5925925925925917</v>
      </c>
    </row>
    <row r="638" spans="1:21" x14ac:dyDescent="0.45">
      <c r="A638" t="s">
        <v>11390</v>
      </c>
      <c r="B638" t="s">
        <v>11391</v>
      </c>
      <c r="C638" t="s">
        <v>12321</v>
      </c>
      <c r="D638" t="s">
        <v>12483</v>
      </c>
      <c r="E638">
        <v>85</v>
      </c>
      <c r="F638">
        <v>199</v>
      </c>
      <c r="G638" s="2">
        <v>0.56999999999999995</v>
      </c>
      <c r="H638">
        <v>4.0999999999999996</v>
      </c>
      <c r="I638">
        <v>212</v>
      </c>
      <c r="J638" t="s">
        <v>11392</v>
      </c>
      <c r="K638" t="s">
        <v>11393</v>
      </c>
      <c r="L638" t="s">
        <v>11394</v>
      </c>
      <c r="M638" t="s">
        <v>11395</v>
      </c>
      <c r="N638" t="s">
        <v>11396</v>
      </c>
      <c r="O638" t="s">
        <v>12627</v>
      </c>
      <c r="P638" t="s">
        <v>11397</v>
      </c>
      <c r="Q638" t="s">
        <v>11398</v>
      </c>
      <c r="R638" t="str">
        <f>IF(AND(Table1_2[[#This Row],[ratingcount]]&lt;1095,Table1_2[[#This Row],[Rating]]&gt;4.5),"1","0")</f>
        <v>0</v>
      </c>
      <c r="S638" t="str">
        <f>IF(AND(Table1_2[[#This Row],[ratingcount]]&gt;15995,Table1_2[[#This Row],[Rating]]&lt;3.8),"1","0")</f>
        <v>0</v>
      </c>
      <c r="T638" s="5">
        <f>IF(Table1_2[[#This Row],[discount_percentage]]&gt;0,Table1_2[[#This Row],[Rating]]/Table1_2[[#This Row],[discount_percentage]],"")</f>
        <v>7.192982456140351</v>
      </c>
      <c r="U638" s="5">
        <f>IF(Table1_2[[#This Row],[discount_percentage]],Table1_2[[#This Row],[Rating]]/Table1_2[[#This Row],[discount_percentage]],"0")</f>
        <v>7.192982456140351</v>
      </c>
    </row>
    <row r="639" spans="1:21" x14ac:dyDescent="0.45">
      <c r="A639" t="s">
        <v>11940</v>
      </c>
      <c r="B639" t="s">
        <v>11941</v>
      </c>
      <c r="C639" t="s">
        <v>12321</v>
      </c>
      <c r="D639" t="s">
        <v>12464</v>
      </c>
      <c r="E639">
        <v>426</v>
      </c>
      <c r="F639">
        <v>999</v>
      </c>
      <c r="G639" s="2">
        <v>0.56999999999999995</v>
      </c>
      <c r="H639">
        <v>4.0999999999999996</v>
      </c>
      <c r="I639">
        <v>222</v>
      </c>
      <c r="J639" t="s">
        <v>11942</v>
      </c>
      <c r="K639" t="s">
        <v>11943</v>
      </c>
      <c r="L639" t="s">
        <v>11944</v>
      </c>
      <c r="M639" t="s">
        <v>11945</v>
      </c>
      <c r="N639" t="s">
        <v>11946</v>
      </c>
      <c r="O639" t="s">
        <v>11947</v>
      </c>
      <c r="P639" t="s">
        <v>11948</v>
      </c>
      <c r="Q639" t="s">
        <v>11949</v>
      </c>
      <c r="R639" t="str">
        <f>IF(AND(Table1_2[[#This Row],[ratingcount]]&lt;1095,Table1_2[[#This Row],[Rating]]&gt;4.5),"1","0")</f>
        <v>0</v>
      </c>
      <c r="S639" t="str">
        <f>IF(AND(Table1_2[[#This Row],[ratingcount]]&gt;15995,Table1_2[[#This Row],[Rating]]&lt;3.8),"1","0")</f>
        <v>0</v>
      </c>
      <c r="T639" s="5">
        <f>IF(Table1_2[[#This Row],[discount_percentage]]&gt;0,Table1_2[[#This Row],[Rating]]/Table1_2[[#This Row],[discount_percentage]],"")</f>
        <v>7.192982456140351</v>
      </c>
      <c r="U639" s="5">
        <f>IF(Table1_2[[#This Row],[discount_percentage]],Table1_2[[#This Row],[Rating]]/Table1_2[[#This Row],[discount_percentage]],"0")</f>
        <v>7.192982456140351</v>
      </c>
    </row>
    <row r="640" spans="1:21" x14ac:dyDescent="0.45">
      <c r="A640" t="s">
        <v>8082</v>
      </c>
      <c r="B640" t="s">
        <v>8083</v>
      </c>
      <c r="C640" t="s">
        <v>12321</v>
      </c>
      <c r="D640" t="s">
        <v>12464</v>
      </c>
      <c r="E640">
        <v>398</v>
      </c>
      <c r="F640">
        <v>1999</v>
      </c>
      <c r="G640" s="2">
        <v>0.8</v>
      </c>
      <c r="H640">
        <v>4.0999999999999996</v>
      </c>
      <c r="I640">
        <v>257</v>
      </c>
      <c r="J640" t="s">
        <v>8084</v>
      </c>
      <c r="K640" t="s">
        <v>8085</v>
      </c>
      <c r="L640" t="s">
        <v>8086</v>
      </c>
      <c r="M640" t="s">
        <v>8087</v>
      </c>
      <c r="N640" t="s">
        <v>8088</v>
      </c>
      <c r="O640" t="s">
        <v>8089</v>
      </c>
      <c r="P640" t="s">
        <v>8090</v>
      </c>
      <c r="Q640" t="s">
        <v>8091</v>
      </c>
      <c r="R640" t="str">
        <f>IF(AND(Table1_2[[#This Row],[ratingcount]]&lt;1095,Table1_2[[#This Row],[Rating]]&gt;4.5),"1","0")</f>
        <v>0</v>
      </c>
      <c r="S640" t="str">
        <f>IF(AND(Table1_2[[#This Row],[ratingcount]]&gt;15995,Table1_2[[#This Row],[Rating]]&lt;3.8),"1","0")</f>
        <v>0</v>
      </c>
      <c r="T640" s="5">
        <f>IF(Table1_2[[#This Row],[discount_percentage]]&gt;0,Table1_2[[#This Row],[Rating]]/Table1_2[[#This Row],[discount_percentage]],"")</f>
        <v>5.1249999999999991</v>
      </c>
      <c r="U640" s="5">
        <f>IF(Table1_2[[#This Row],[discount_percentage]],Table1_2[[#This Row],[Rating]]/Table1_2[[#This Row],[discount_percentage]],"0")</f>
        <v>5.1249999999999991</v>
      </c>
    </row>
    <row r="641" spans="1:21" x14ac:dyDescent="0.45">
      <c r="A641" t="s">
        <v>2631</v>
      </c>
      <c r="B641" t="s">
        <v>2632</v>
      </c>
      <c r="C641" t="s">
        <v>12068</v>
      </c>
      <c r="D641" t="s">
        <v>12069</v>
      </c>
      <c r="E641">
        <v>129</v>
      </c>
      <c r="F641">
        <v>599</v>
      </c>
      <c r="G641" s="2">
        <v>0.78</v>
      </c>
      <c r="H641">
        <v>4.0999999999999996</v>
      </c>
      <c r="I641">
        <v>265</v>
      </c>
      <c r="J641" t="s">
        <v>2633</v>
      </c>
      <c r="K641" t="s">
        <v>2634</v>
      </c>
      <c r="L641" t="s">
        <v>2635</v>
      </c>
      <c r="M641" t="s">
        <v>2636</v>
      </c>
      <c r="N641" t="s">
        <v>2637</v>
      </c>
      <c r="O641" t="s">
        <v>2638</v>
      </c>
      <c r="P641" t="s">
        <v>2639</v>
      </c>
      <c r="Q641" t="s">
        <v>2640</v>
      </c>
      <c r="R641" t="str">
        <f>IF(AND(Table1_2[[#This Row],[ratingcount]]&lt;1095,Table1_2[[#This Row],[Rating]]&gt;4.5),"1","0")</f>
        <v>0</v>
      </c>
      <c r="S641" t="str">
        <f>IF(AND(Table1_2[[#This Row],[ratingcount]]&gt;15995,Table1_2[[#This Row],[Rating]]&lt;3.8),"1","0")</f>
        <v>0</v>
      </c>
      <c r="T641" s="5">
        <f>IF(Table1_2[[#This Row],[discount_percentage]]&gt;0,Table1_2[[#This Row],[Rating]]/Table1_2[[#This Row],[discount_percentage]],"")</f>
        <v>5.2564102564102555</v>
      </c>
      <c r="U641" s="5">
        <f>IF(Table1_2[[#This Row],[discount_percentage]],Table1_2[[#This Row],[Rating]]/Table1_2[[#This Row],[discount_percentage]],"0")</f>
        <v>5.2564102564102555</v>
      </c>
    </row>
    <row r="642" spans="1:21" x14ac:dyDescent="0.45">
      <c r="A642" t="s">
        <v>10042</v>
      </c>
      <c r="B642" t="s">
        <v>10043</v>
      </c>
      <c r="C642" t="s">
        <v>12321</v>
      </c>
      <c r="D642" t="s">
        <v>12464</v>
      </c>
      <c r="E642">
        <v>2079</v>
      </c>
      <c r="F642">
        <v>3099</v>
      </c>
      <c r="G642" s="2">
        <v>0.33</v>
      </c>
      <c r="H642">
        <v>4.0999999999999996</v>
      </c>
      <c r="I642">
        <v>282</v>
      </c>
      <c r="J642" t="s">
        <v>10044</v>
      </c>
      <c r="K642" t="s">
        <v>10045</v>
      </c>
      <c r="L642" t="s">
        <v>10046</v>
      </c>
      <c r="M642" t="s">
        <v>10047</v>
      </c>
      <c r="N642" t="s">
        <v>10048</v>
      </c>
      <c r="O642" t="s">
        <v>10049</v>
      </c>
      <c r="P642" t="s">
        <v>10050</v>
      </c>
      <c r="Q642" t="s">
        <v>10051</v>
      </c>
      <c r="R642" t="str">
        <f>IF(AND(Table1_2[[#This Row],[ratingcount]]&lt;1095,Table1_2[[#This Row],[Rating]]&gt;4.5),"1","0")</f>
        <v>0</v>
      </c>
      <c r="S642" t="str">
        <f>IF(AND(Table1_2[[#This Row],[ratingcount]]&gt;15995,Table1_2[[#This Row],[Rating]]&lt;3.8),"1","0")</f>
        <v>0</v>
      </c>
      <c r="T642" s="5">
        <f>IF(Table1_2[[#This Row],[discount_percentage]]&gt;0,Table1_2[[#This Row],[Rating]]/Table1_2[[#This Row],[discount_percentage]],"")</f>
        <v>12.424242424242422</v>
      </c>
      <c r="U642" s="5">
        <f>IF(Table1_2[[#This Row],[discount_percentage]],Table1_2[[#This Row],[Rating]]/Table1_2[[#This Row],[discount_percentage]],"0")</f>
        <v>12.424242424242422</v>
      </c>
    </row>
    <row r="643" spans="1:21" x14ac:dyDescent="0.45">
      <c r="A643" t="s">
        <v>11283</v>
      </c>
      <c r="B643" t="s">
        <v>11284</v>
      </c>
      <c r="C643" t="s">
        <v>12321</v>
      </c>
      <c r="D643" t="s">
        <v>12464</v>
      </c>
      <c r="E643">
        <v>3685</v>
      </c>
      <c r="F643">
        <v>5495</v>
      </c>
      <c r="G643" s="2">
        <v>0.33</v>
      </c>
      <c r="H643">
        <v>4.0999999999999996</v>
      </c>
      <c r="I643">
        <v>290</v>
      </c>
      <c r="J643" t="s">
        <v>11285</v>
      </c>
      <c r="K643" t="s">
        <v>11286</v>
      </c>
      <c r="L643" t="s">
        <v>11287</v>
      </c>
      <c r="M643" t="s">
        <v>11288</v>
      </c>
      <c r="N643" t="s">
        <v>11289</v>
      </c>
      <c r="O643" t="s">
        <v>11290</v>
      </c>
      <c r="P643" t="s">
        <v>11291</v>
      </c>
      <c r="Q643" t="s">
        <v>11292</v>
      </c>
      <c r="R643" t="str">
        <f>IF(AND(Table1_2[[#This Row],[ratingcount]]&lt;1095,Table1_2[[#This Row],[Rating]]&gt;4.5),"1","0")</f>
        <v>0</v>
      </c>
      <c r="S643" t="str">
        <f>IF(AND(Table1_2[[#This Row],[ratingcount]]&gt;15995,Table1_2[[#This Row],[Rating]]&lt;3.8),"1","0")</f>
        <v>0</v>
      </c>
      <c r="T643" s="5">
        <f>IF(Table1_2[[#This Row],[discount_percentage]]&gt;0,Table1_2[[#This Row],[Rating]]/Table1_2[[#This Row],[discount_percentage]],"")</f>
        <v>12.424242424242422</v>
      </c>
      <c r="U643" s="5">
        <f>IF(Table1_2[[#This Row],[discount_percentage]],Table1_2[[#This Row],[Rating]]/Table1_2[[#This Row],[discount_percentage]],"0")</f>
        <v>12.424242424242422</v>
      </c>
    </row>
    <row r="644" spans="1:21" x14ac:dyDescent="0.45">
      <c r="A644" t="s">
        <v>11487</v>
      </c>
      <c r="B644" t="s">
        <v>11488</v>
      </c>
      <c r="C644" t="s">
        <v>12321</v>
      </c>
      <c r="D644" t="s">
        <v>12464</v>
      </c>
      <c r="E644">
        <v>4899</v>
      </c>
      <c r="F644">
        <v>8999</v>
      </c>
      <c r="G644" s="2">
        <v>0.46</v>
      </c>
      <c r="H644">
        <v>4.0999999999999996</v>
      </c>
      <c r="I644">
        <v>297</v>
      </c>
      <c r="J644" t="s">
        <v>11489</v>
      </c>
      <c r="K644" t="s">
        <v>11490</v>
      </c>
      <c r="L644" t="s">
        <v>11491</v>
      </c>
      <c r="M644" t="s">
        <v>11492</v>
      </c>
      <c r="N644" t="s">
        <v>11493</v>
      </c>
      <c r="O644" t="s">
        <v>12630</v>
      </c>
      <c r="P644" t="s">
        <v>11494</v>
      </c>
      <c r="Q644" t="s">
        <v>11495</v>
      </c>
      <c r="R644" t="str">
        <f>IF(AND(Table1_2[[#This Row],[ratingcount]]&lt;1095,Table1_2[[#This Row],[Rating]]&gt;4.5),"1","0")</f>
        <v>0</v>
      </c>
      <c r="S644" t="str">
        <f>IF(AND(Table1_2[[#This Row],[ratingcount]]&gt;15995,Table1_2[[#This Row],[Rating]]&lt;3.8),"1","0")</f>
        <v>0</v>
      </c>
      <c r="T644" s="5">
        <f>IF(Table1_2[[#This Row],[discount_percentage]]&gt;0,Table1_2[[#This Row],[Rating]]/Table1_2[[#This Row],[discount_percentage]],"")</f>
        <v>8.9130434782608692</v>
      </c>
      <c r="U644" s="5">
        <f>IF(Table1_2[[#This Row],[discount_percentage]],Table1_2[[#This Row],[Rating]]/Table1_2[[#This Row],[discount_percentage]],"0")</f>
        <v>8.9130434782608692</v>
      </c>
    </row>
    <row r="645" spans="1:21" x14ac:dyDescent="0.45">
      <c r="A645" t="s">
        <v>10315</v>
      </c>
      <c r="B645" t="s">
        <v>10316</v>
      </c>
      <c r="C645" t="s">
        <v>12321</v>
      </c>
      <c r="D645" t="s">
        <v>12465</v>
      </c>
      <c r="E645">
        <v>1499</v>
      </c>
      <c r="F645">
        <v>3500</v>
      </c>
      <c r="G645" s="2">
        <v>0.56999999999999995</v>
      </c>
      <c r="H645">
        <v>4.0999999999999996</v>
      </c>
      <c r="I645">
        <v>303</v>
      </c>
      <c r="J645" t="s">
        <v>10317</v>
      </c>
      <c r="K645" t="s">
        <v>10318</v>
      </c>
      <c r="L645" t="s">
        <v>10319</v>
      </c>
      <c r="M645" t="s">
        <v>10320</v>
      </c>
      <c r="N645" t="s">
        <v>10321</v>
      </c>
      <c r="O645" t="s">
        <v>10322</v>
      </c>
      <c r="P645" t="s">
        <v>10323</v>
      </c>
      <c r="Q645" t="s">
        <v>10324</v>
      </c>
      <c r="R645" t="str">
        <f>IF(AND(Table1_2[[#This Row],[ratingcount]]&lt;1095,Table1_2[[#This Row],[Rating]]&gt;4.5),"1","0")</f>
        <v>0</v>
      </c>
      <c r="S645" t="str">
        <f>IF(AND(Table1_2[[#This Row],[ratingcount]]&gt;15995,Table1_2[[#This Row],[Rating]]&lt;3.8),"1","0")</f>
        <v>0</v>
      </c>
      <c r="T645" s="5">
        <f>IF(Table1_2[[#This Row],[discount_percentage]]&gt;0,Table1_2[[#This Row],[Rating]]/Table1_2[[#This Row],[discount_percentage]],"")</f>
        <v>7.192982456140351</v>
      </c>
      <c r="U645" s="5">
        <f>IF(Table1_2[[#This Row],[discount_percentage]],Table1_2[[#This Row],[Rating]]/Table1_2[[#This Row],[discount_percentage]],"0")</f>
        <v>7.192982456140351</v>
      </c>
    </row>
    <row r="646" spans="1:21" x14ac:dyDescent="0.45">
      <c r="A646" t="s">
        <v>497</v>
      </c>
      <c r="B646" t="s">
        <v>498</v>
      </c>
      <c r="C646" t="s">
        <v>12068</v>
      </c>
      <c r="D646" t="s">
        <v>12069</v>
      </c>
      <c r="E646">
        <v>199</v>
      </c>
      <c r="F646">
        <v>349</v>
      </c>
      <c r="G646" s="2">
        <v>0.43</v>
      </c>
      <c r="H646">
        <v>4.0999999999999996</v>
      </c>
      <c r="I646">
        <v>314</v>
      </c>
      <c r="J646" t="s">
        <v>499</v>
      </c>
      <c r="K646" t="s">
        <v>500</v>
      </c>
      <c r="L646" t="s">
        <v>501</v>
      </c>
      <c r="M646" t="s">
        <v>502</v>
      </c>
      <c r="N646" t="s">
        <v>12090</v>
      </c>
      <c r="O646" t="s">
        <v>503</v>
      </c>
      <c r="P646" t="s">
        <v>504</v>
      </c>
      <c r="Q646" t="s">
        <v>505</v>
      </c>
      <c r="R646" t="str">
        <f>IF(AND(Table1_2[[#This Row],[ratingcount]]&lt;1095,Table1_2[[#This Row],[Rating]]&gt;4.5),"1","0")</f>
        <v>0</v>
      </c>
      <c r="S646" t="str">
        <f>IF(AND(Table1_2[[#This Row],[ratingcount]]&gt;15995,Table1_2[[#This Row],[Rating]]&lt;3.8),"1","0")</f>
        <v>0</v>
      </c>
      <c r="T646" s="5">
        <f>IF(Table1_2[[#This Row],[discount_percentage]]&gt;0,Table1_2[[#This Row],[Rating]]/Table1_2[[#This Row],[discount_percentage]],"")</f>
        <v>9.5348837209302317</v>
      </c>
      <c r="U646" s="5">
        <f>IF(Table1_2[[#This Row],[discount_percentage]],Table1_2[[#This Row],[Rating]]/Table1_2[[#This Row],[discount_percentage]],"0")</f>
        <v>9.5348837209302317</v>
      </c>
    </row>
    <row r="647" spans="1:21" x14ac:dyDescent="0.45">
      <c r="A647" t="s">
        <v>9591</v>
      </c>
      <c r="B647" t="s">
        <v>9592</v>
      </c>
      <c r="C647" t="s">
        <v>12321</v>
      </c>
      <c r="D647" t="s">
        <v>12465</v>
      </c>
      <c r="E647">
        <v>12499</v>
      </c>
      <c r="F647">
        <v>19825</v>
      </c>
      <c r="G647" s="2">
        <v>0.37</v>
      </c>
      <c r="H647">
        <v>4.0999999999999996</v>
      </c>
      <c r="I647">
        <v>322</v>
      </c>
      <c r="J647" t="s">
        <v>9593</v>
      </c>
      <c r="K647" t="s">
        <v>9594</v>
      </c>
      <c r="L647" t="s">
        <v>9595</v>
      </c>
      <c r="M647" t="s">
        <v>9596</v>
      </c>
      <c r="N647" t="s">
        <v>9597</v>
      </c>
      <c r="O647" t="s">
        <v>9598</v>
      </c>
      <c r="P647" t="s">
        <v>9599</v>
      </c>
      <c r="Q647" t="s">
        <v>9600</v>
      </c>
      <c r="R647" t="str">
        <f>IF(AND(Table1_2[[#This Row],[ratingcount]]&lt;1095,Table1_2[[#This Row],[Rating]]&gt;4.5),"1","0")</f>
        <v>0</v>
      </c>
      <c r="S647" t="str">
        <f>IF(AND(Table1_2[[#This Row],[ratingcount]]&gt;15995,Table1_2[[#This Row],[Rating]]&lt;3.8),"1","0")</f>
        <v>0</v>
      </c>
      <c r="T647" s="5">
        <f>IF(Table1_2[[#This Row],[discount_percentage]]&gt;0,Table1_2[[#This Row],[Rating]]/Table1_2[[#This Row],[discount_percentage]],"")</f>
        <v>11.081081081081081</v>
      </c>
      <c r="U647" s="5">
        <f>IF(Table1_2[[#This Row],[discount_percentage]],Table1_2[[#This Row],[Rating]]/Table1_2[[#This Row],[discount_percentage]],"0")</f>
        <v>11.081081081081081</v>
      </c>
    </row>
    <row r="648" spans="1:21" x14ac:dyDescent="0.45">
      <c r="A648" t="s">
        <v>6416</v>
      </c>
      <c r="B648" t="s">
        <v>6417</v>
      </c>
      <c r="C648" t="s">
        <v>12068</v>
      </c>
      <c r="D648" t="s">
        <v>12069</v>
      </c>
      <c r="E648">
        <v>469</v>
      </c>
      <c r="F648">
        <v>1499</v>
      </c>
      <c r="G648" s="2">
        <v>0.69</v>
      </c>
      <c r="H648">
        <v>4.0999999999999996</v>
      </c>
      <c r="I648">
        <v>352</v>
      </c>
      <c r="J648" t="s">
        <v>6418</v>
      </c>
      <c r="K648" t="s">
        <v>6419</v>
      </c>
      <c r="L648" t="s">
        <v>6420</v>
      </c>
      <c r="M648" t="s">
        <v>6421</v>
      </c>
      <c r="N648" t="s">
        <v>6422</v>
      </c>
      <c r="O648" t="s">
        <v>6423</v>
      </c>
      <c r="P648" t="s">
        <v>6424</v>
      </c>
      <c r="Q648" t="s">
        <v>6425</v>
      </c>
      <c r="R648" t="str">
        <f>IF(AND(Table1_2[[#This Row],[ratingcount]]&lt;1095,Table1_2[[#This Row],[Rating]]&gt;4.5),"1","0")</f>
        <v>0</v>
      </c>
      <c r="S648" t="str">
        <f>IF(AND(Table1_2[[#This Row],[ratingcount]]&gt;15995,Table1_2[[#This Row],[Rating]]&lt;3.8),"1","0")</f>
        <v>0</v>
      </c>
      <c r="T648" s="5">
        <f>IF(Table1_2[[#This Row],[discount_percentage]]&gt;0,Table1_2[[#This Row],[Rating]]/Table1_2[[#This Row],[discount_percentage]],"")</f>
        <v>5.9420289855072461</v>
      </c>
      <c r="U648" s="5">
        <f>IF(Table1_2[[#This Row],[discount_percentage]],Table1_2[[#This Row],[Rating]]/Table1_2[[#This Row],[discount_percentage]],"0")</f>
        <v>5.9420289855072461</v>
      </c>
    </row>
    <row r="649" spans="1:21" x14ac:dyDescent="0.45">
      <c r="A649" t="s">
        <v>698</v>
      </c>
      <c r="B649" t="s">
        <v>699</v>
      </c>
      <c r="C649" t="s">
        <v>12076</v>
      </c>
      <c r="D649" t="s">
        <v>12077</v>
      </c>
      <c r="E649">
        <v>10901</v>
      </c>
      <c r="F649">
        <v>30990</v>
      </c>
      <c r="G649" s="2">
        <v>0.65</v>
      </c>
      <c r="H649">
        <v>4.0999999999999996</v>
      </c>
      <c r="I649">
        <v>398</v>
      </c>
      <c r="J649" t="s">
        <v>700</v>
      </c>
      <c r="K649" t="s">
        <v>701</v>
      </c>
      <c r="L649" t="s">
        <v>702</v>
      </c>
      <c r="M649" t="s">
        <v>703</v>
      </c>
      <c r="N649" t="s">
        <v>704</v>
      </c>
      <c r="O649" t="s">
        <v>705</v>
      </c>
      <c r="P649" t="s">
        <v>706</v>
      </c>
      <c r="Q649" t="s">
        <v>707</v>
      </c>
      <c r="R649" t="str">
        <f>IF(AND(Table1_2[[#This Row],[ratingcount]]&lt;1095,Table1_2[[#This Row],[Rating]]&gt;4.5),"1","0")</f>
        <v>0</v>
      </c>
      <c r="S649" t="str">
        <f>IF(AND(Table1_2[[#This Row],[ratingcount]]&gt;15995,Table1_2[[#This Row],[Rating]]&lt;3.8),"1","0")</f>
        <v>0</v>
      </c>
      <c r="T649" s="5">
        <f>IF(Table1_2[[#This Row],[discount_percentage]]&gt;0,Table1_2[[#This Row],[Rating]]/Table1_2[[#This Row],[discount_percentage]],"")</f>
        <v>6.3076923076923066</v>
      </c>
      <c r="U649" s="5">
        <f>IF(Table1_2[[#This Row],[discount_percentage]],Table1_2[[#This Row],[Rating]]/Table1_2[[#This Row],[discount_percentage]],"0")</f>
        <v>6.3076923076923066</v>
      </c>
    </row>
    <row r="650" spans="1:21" x14ac:dyDescent="0.45">
      <c r="A650" t="s">
        <v>5580</v>
      </c>
      <c r="B650" t="s">
        <v>5581</v>
      </c>
      <c r="C650" t="s">
        <v>12068</v>
      </c>
      <c r="D650" t="s">
        <v>12069</v>
      </c>
      <c r="E650">
        <v>289</v>
      </c>
      <c r="F650">
        <v>999</v>
      </c>
      <c r="G650" s="2">
        <v>0.71</v>
      </c>
      <c r="H650">
        <v>4.0999999999999996</v>
      </c>
      <c r="I650">
        <v>401</v>
      </c>
      <c r="J650" t="s">
        <v>5582</v>
      </c>
      <c r="K650" t="s">
        <v>5583</v>
      </c>
      <c r="L650" t="s">
        <v>5584</v>
      </c>
      <c r="M650" t="s">
        <v>5585</v>
      </c>
      <c r="N650" t="s">
        <v>5586</v>
      </c>
      <c r="O650" t="s">
        <v>5587</v>
      </c>
      <c r="P650" t="s">
        <v>5588</v>
      </c>
      <c r="Q650" t="s">
        <v>5589</v>
      </c>
      <c r="R650" t="str">
        <f>IF(AND(Table1_2[[#This Row],[ratingcount]]&lt;1095,Table1_2[[#This Row],[Rating]]&gt;4.5),"1","0")</f>
        <v>0</v>
      </c>
      <c r="S650" t="str">
        <f>IF(AND(Table1_2[[#This Row],[ratingcount]]&gt;15995,Table1_2[[#This Row],[Rating]]&lt;3.8),"1","0")</f>
        <v>0</v>
      </c>
      <c r="T650" s="5">
        <f>IF(Table1_2[[#This Row],[discount_percentage]]&gt;0,Table1_2[[#This Row],[Rating]]/Table1_2[[#This Row],[discount_percentage]],"")</f>
        <v>5.7746478873239431</v>
      </c>
      <c r="U650" s="5">
        <f>IF(Table1_2[[#This Row],[discount_percentage]],Table1_2[[#This Row],[Rating]]/Table1_2[[#This Row],[discount_percentage]],"0")</f>
        <v>5.7746478873239431</v>
      </c>
    </row>
    <row r="651" spans="1:21" x14ac:dyDescent="0.45">
      <c r="A651" t="s">
        <v>4238</v>
      </c>
      <c r="B651" t="s">
        <v>4239</v>
      </c>
      <c r="C651" t="s">
        <v>12076</v>
      </c>
      <c r="D651" t="s">
        <v>12198</v>
      </c>
      <c r="E651">
        <v>499</v>
      </c>
      <c r="F651">
        <v>1899</v>
      </c>
      <c r="G651" s="2">
        <v>0.74</v>
      </c>
      <c r="H651">
        <v>4.0999999999999996</v>
      </c>
      <c r="I651">
        <v>412</v>
      </c>
      <c r="J651" t="s">
        <v>4240</v>
      </c>
      <c r="K651" t="s">
        <v>4241</v>
      </c>
      <c r="L651" t="s">
        <v>4242</v>
      </c>
      <c r="M651" t="s">
        <v>4243</v>
      </c>
      <c r="N651" t="s">
        <v>4244</v>
      </c>
      <c r="O651" t="s">
        <v>4245</v>
      </c>
      <c r="P651" t="s">
        <v>4246</v>
      </c>
      <c r="Q651" t="s">
        <v>4247</v>
      </c>
      <c r="R651" t="str">
        <f>IF(AND(Table1_2[[#This Row],[ratingcount]]&lt;1095,Table1_2[[#This Row],[Rating]]&gt;4.5),"1","0")</f>
        <v>0</v>
      </c>
      <c r="S651" t="str">
        <f>IF(AND(Table1_2[[#This Row],[ratingcount]]&gt;15995,Table1_2[[#This Row],[Rating]]&lt;3.8),"1","0")</f>
        <v>0</v>
      </c>
      <c r="T651" s="5">
        <f>IF(Table1_2[[#This Row],[discount_percentage]]&gt;0,Table1_2[[#This Row],[Rating]]/Table1_2[[#This Row],[discount_percentage]],"")</f>
        <v>5.5405405405405403</v>
      </c>
      <c r="U651" s="5">
        <f>IF(Table1_2[[#This Row],[discount_percentage]],Table1_2[[#This Row],[Rating]]/Table1_2[[#This Row],[discount_percentage]],"0")</f>
        <v>5.5405405405405403</v>
      </c>
    </row>
    <row r="652" spans="1:21" x14ac:dyDescent="0.45">
      <c r="A652" t="s">
        <v>813</v>
      </c>
      <c r="B652" t="s">
        <v>814</v>
      </c>
      <c r="C652" t="s">
        <v>12068</v>
      </c>
      <c r="D652" t="s">
        <v>12069</v>
      </c>
      <c r="E652">
        <v>199</v>
      </c>
      <c r="F652">
        <v>999</v>
      </c>
      <c r="G652" s="2">
        <v>0.8</v>
      </c>
      <c r="H652">
        <v>4.0999999999999996</v>
      </c>
      <c r="I652">
        <v>425</v>
      </c>
      <c r="J652" t="s">
        <v>815</v>
      </c>
      <c r="K652" t="s">
        <v>816</v>
      </c>
      <c r="L652" t="s">
        <v>817</v>
      </c>
      <c r="M652" t="s">
        <v>818</v>
      </c>
      <c r="N652" t="s">
        <v>819</v>
      </c>
      <c r="O652" t="s">
        <v>12105</v>
      </c>
      <c r="P652" t="s">
        <v>820</v>
      </c>
      <c r="Q652" t="s">
        <v>821</v>
      </c>
      <c r="R652" t="str">
        <f>IF(AND(Table1_2[[#This Row],[ratingcount]]&lt;1095,Table1_2[[#This Row],[Rating]]&gt;4.5),"1","0")</f>
        <v>0</v>
      </c>
      <c r="S652" t="str">
        <f>IF(AND(Table1_2[[#This Row],[ratingcount]]&gt;15995,Table1_2[[#This Row],[Rating]]&lt;3.8),"1","0")</f>
        <v>0</v>
      </c>
      <c r="T652" s="5">
        <f>IF(Table1_2[[#This Row],[discount_percentage]]&gt;0,Table1_2[[#This Row],[Rating]]/Table1_2[[#This Row],[discount_percentage]],"")</f>
        <v>5.1249999999999991</v>
      </c>
      <c r="U652" s="5">
        <f>IF(Table1_2[[#This Row],[discount_percentage]],Table1_2[[#This Row],[Rating]]/Table1_2[[#This Row],[discount_percentage]],"0")</f>
        <v>5.1249999999999991</v>
      </c>
    </row>
    <row r="653" spans="1:21" x14ac:dyDescent="0.45">
      <c r="A653" t="s">
        <v>9022</v>
      </c>
      <c r="B653" t="s">
        <v>9023</v>
      </c>
      <c r="C653" t="s">
        <v>12321</v>
      </c>
      <c r="D653" t="s">
        <v>12465</v>
      </c>
      <c r="E653">
        <v>2399</v>
      </c>
      <c r="F653">
        <v>4590</v>
      </c>
      <c r="G653" s="2">
        <v>0.48</v>
      </c>
      <c r="H653">
        <v>4.0999999999999996</v>
      </c>
      <c r="I653">
        <v>444</v>
      </c>
      <c r="J653" t="s">
        <v>9024</v>
      </c>
      <c r="K653" t="s">
        <v>9025</v>
      </c>
      <c r="L653" t="s">
        <v>9026</v>
      </c>
      <c r="M653" t="s">
        <v>9027</v>
      </c>
      <c r="N653" t="s">
        <v>9028</v>
      </c>
      <c r="O653" t="s">
        <v>9029</v>
      </c>
      <c r="P653" t="s">
        <v>9030</v>
      </c>
      <c r="Q653" t="s">
        <v>9031</v>
      </c>
      <c r="R653" t="str">
        <f>IF(AND(Table1_2[[#This Row],[ratingcount]]&lt;1095,Table1_2[[#This Row],[Rating]]&gt;4.5),"1","0")</f>
        <v>0</v>
      </c>
      <c r="S653" t="str">
        <f>IF(AND(Table1_2[[#This Row],[ratingcount]]&gt;15995,Table1_2[[#This Row],[Rating]]&lt;3.8),"1","0")</f>
        <v>0</v>
      </c>
      <c r="T653" s="5">
        <f>IF(Table1_2[[#This Row],[discount_percentage]]&gt;0,Table1_2[[#This Row],[Rating]]/Table1_2[[#This Row],[discount_percentage]],"")</f>
        <v>8.5416666666666661</v>
      </c>
      <c r="U653" s="5">
        <f>IF(Table1_2[[#This Row],[discount_percentage]],Table1_2[[#This Row],[Rating]]/Table1_2[[#This Row],[discount_percentage]],"0")</f>
        <v>8.5416666666666661</v>
      </c>
    </row>
    <row r="654" spans="1:21" x14ac:dyDescent="0.45">
      <c r="A654" t="s">
        <v>598</v>
      </c>
      <c r="B654" t="s">
        <v>599</v>
      </c>
      <c r="C654" t="s">
        <v>12068</v>
      </c>
      <c r="D654" t="s">
        <v>12069</v>
      </c>
      <c r="E654">
        <v>263</v>
      </c>
      <c r="F654">
        <v>699</v>
      </c>
      <c r="G654" s="2">
        <v>0.62</v>
      </c>
      <c r="H654">
        <v>4.0999999999999996</v>
      </c>
      <c r="I654">
        <v>450</v>
      </c>
      <c r="J654" t="s">
        <v>600</v>
      </c>
      <c r="K654" t="s">
        <v>601</v>
      </c>
      <c r="L654" t="s">
        <v>602</v>
      </c>
      <c r="M654" t="s">
        <v>603</v>
      </c>
      <c r="N654" t="s">
        <v>604</v>
      </c>
      <c r="O654" t="s">
        <v>605</v>
      </c>
      <c r="P654" t="s">
        <v>606</v>
      </c>
      <c r="Q654" t="s">
        <v>607</v>
      </c>
      <c r="R654" t="str">
        <f>IF(AND(Table1_2[[#This Row],[ratingcount]]&lt;1095,Table1_2[[#This Row],[Rating]]&gt;4.5),"1","0")</f>
        <v>0</v>
      </c>
      <c r="S654" t="str">
        <f>IF(AND(Table1_2[[#This Row],[ratingcount]]&gt;15995,Table1_2[[#This Row],[Rating]]&lt;3.8),"1","0")</f>
        <v>0</v>
      </c>
      <c r="T654" s="5">
        <f>IF(Table1_2[[#This Row],[discount_percentage]]&gt;0,Table1_2[[#This Row],[Rating]]/Table1_2[[#This Row],[discount_percentage]],"")</f>
        <v>6.6129032258064511</v>
      </c>
      <c r="U654" s="5">
        <f>IF(Table1_2[[#This Row],[discount_percentage]],Table1_2[[#This Row],[Rating]]/Table1_2[[#This Row],[discount_percentage]],"0")</f>
        <v>6.6129032258064511</v>
      </c>
    </row>
    <row r="655" spans="1:21" x14ac:dyDescent="0.45">
      <c r="A655" t="s">
        <v>11673</v>
      </c>
      <c r="B655" t="s">
        <v>11674</v>
      </c>
      <c r="C655" t="s">
        <v>12321</v>
      </c>
      <c r="D655" t="s">
        <v>12464</v>
      </c>
      <c r="E655">
        <v>231</v>
      </c>
      <c r="F655">
        <v>260</v>
      </c>
      <c r="G655" s="2">
        <v>0.11</v>
      </c>
      <c r="H655">
        <v>4.0999999999999996</v>
      </c>
      <c r="I655">
        <v>490</v>
      </c>
      <c r="J655" t="s">
        <v>11675</v>
      </c>
      <c r="K655" t="s">
        <v>11676</v>
      </c>
      <c r="L655" t="s">
        <v>11677</v>
      </c>
      <c r="M655" t="s">
        <v>11678</v>
      </c>
      <c r="N655" t="s">
        <v>11679</v>
      </c>
      <c r="O655" t="s">
        <v>11680</v>
      </c>
      <c r="P655" t="s">
        <v>11681</v>
      </c>
      <c r="Q655" t="s">
        <v>11682</v>
      </c>
      <c r="R655" t="str">
        <f>IF(AND(Table1_2[[#This Row],[ratingcount]]&lt;1095,Table1_2[[#This Row],[Rating]]&gt;4.5),"1","0")</f>
        <v>0</v>
      </c>
      <c r="S655" t="str">
        <f>IF(AND(Table1_2[[#This Row],[ratingcount]]&gt;15995,Table1_2[[#This Row],[Rating]]&lt;3.8),"1","0")</f>
        <v>0</v>
      </c>
      <c r="T655" s="5">
        <f>IF(Table1_2[[#This Row],[discount_percentage]]&gt;0,Table1_2[[#This Row],[Rating]]/Table1_2[[#This Row],[discount_percentage]],"")</f>
        <v>37.272727272727266</v>
      </c>
      <c r="U655" s="5">
        <f>IF(Table1_2[[#This Row],[discount_percentage]],Table1_2[[#This Row],[Rating]]/Table1_2[[#This Row],[discount_percentage]],"0")</f>
        <v>37.272727272727266</v>
      </c>
    </row>
    <row r="656" spans="1:21" x14ac:dyDescent="0.45">
      <c r="A656" t="s">
        <v>1631</v>
      </c>
      <c r="B656" t="s">
        <v>1632</v>
      </c>
      <c r="C656" t="s">
        <v>12068</v>
      </c>
      <c r="D656" t="s">
        <v>12069</v>
      </c>
      <c r="E656">
        <v>320</v>
      </c>
      <c r="F656">
        <v>599</v>
      </c>
      <c r="G656" s="2">
        <v>0.47</v>
      </c>
      <c r="H656">
        <v>4.0999999999999996</v>
      </c>
      <c r="I656">
        <v>491</v>
      </c>
      <c r="J656" t="s">
        <v>1633</v>
      </c>
      <c r="K656" t="s">
        <v>1634</v>
      </c>
      <c r="L656" t="s">
        <v>1635</v>
      </c>
      <c r="M656" t="s">
        <v>1636</v>
      </c>
      <c r="N656" t="s">
        <v>1637</v>
      </c>
      <c r="O656" t="s">
        <v>1638</v>
      </c>
      <c r="P656" t="s">
        <v>1639</v>
      </c>
      <c r="Q656" t="s">
        <v>1640</v>
      </c>
      <c r="R656" t="str">
        <f>IF(AND(Table1_2[[#This Row],[ratingcount]]&lt;1095,Table1_2[[#This Row],[Rating]]&gt;4.5),"1","0")</f>
        <v>0</v>
      </c>
      <c r="S656" t="str">
        <f>IF(AND(Table1_2[[#This Row],[ratingcount]]&gt;15995,Table1_2[[#This Row],[Rating]]&lt;3.8),"1","0")</f>
        <v>0</v>
      </c>
      <c r="T656" s="5">
        <f>IF(Table1_2[[#This Row],[discount_percentage]]&gt;0,Table1_2[[#This Row],[Rating]]/Table1_2[[#This Row],[discount_percentage]],"")</f>
        <v>8.7234042553191493</v>
      </c>
      <c r="U656" s="5">
        <f>IF(Table1_2[[#This Row],[discount_percentage]],Table1_2[[#This Row],[Rating]]/Table1_2[[#This Row],[discount_percentage]],"0")</f>
        <v>8.7234042553191493</v>
      </c>
    </row>
    <row r="657" spans="1:21" x14ac:dyDescent="0.45">
      <c r="A657" t="s">
        <v>9517</v>
      </c>
      <c r="B657" t="s">
        <v>9518</v>
      </c>
      <c r="C657" t="s">
        <v>12321</v>
      </c>
      <c r="D657" t="s">
        <v>12464</v>
      </c>
      <c r="E657">
        <v>474</v>
      </c>
      <c r="F657">
        <v>1299</v>
      </c>
      <c r="G657" s="2">
        <v>0.64</v>
      </c>
      <c r="H657">
        <v>4.0999999999999996</v>
      </c>
      <c r="I657">
        <v>550</v>
      </c>
      <c r="J657" t="s">
        <v>9519</v>
      </c>
      <c r="K657" t="s">
        <v>9520</v>
      </c>
      <c r="L657" t="s">
        <v>9521</v>
      </c>
      <c r="M657" t="s">
        <v>9522</v>
      </c>
      <c r="N657" t="s">
        <v>9523</v>
      </c>
      <c r="O657" t="s">
        <v>9524</v>
      </c>
      <c r="P657" t="s">
        <v>9525</v>
      </c>
      <c r="Q657" t="s">
        <v>9526</v>
      </c>
      <c r="R657" t="str">
        <f>IF(AND(Table1_2[[#This Row],[ratingcount]]&lt;1095,Table1_2[[#This Row],[Rating]]&gt;4.5),"1","0")</f>
        <v>0</v>
      </c>
      <c r="S657" t="str">
        <f>IF(AND(Table1_2[[#This Row],[ratingcount]]&gt;15995,Table1_2[[#This Row],[Rating]]&lt;3.8),"1","0")</f>
        <v>0</v>
      </c>
      <c r="T657" s="5">
        <f>IF(Table1_2[[#This Row],[discount_percentage]]&gt;0,Table1_2[[#This Row],[Rating]]/Table1_2[[#This Row],[discount_percentage]],"")</f>
        <v>6.4062499999999991</v>
      </c>
      <c r="U657" s="5">
        <f>IF(Table1_2[[#This Row],[discount_percentage]],Table1_2[[#This Row],[Rating]]/Table1_2[[#This Row],[discount_percentage]],"0")</f>
        <v>6.4062499999999991</v>
      </c>
    </row>
    <row r="658" spans="1:21" x14ac:dyDescent="0.45">
      <c r="A658" t="s">
        <v>10816</v>
      </c>
      <c r="B658" t="s">
        <v>10817</v>
      </c>
      <c r="C658" t="s">
        <v>12321</v>
      </c>
      <c r="D658" t="s">
        <v>12464</v>
      </c>
      <c r="E658">
        <v>587</v>
      </c>
      <c r="F658">
        <v>1295</v>
      </c>
      <c r="G658" s="2">
        <v>0.55000000000000004</v>
      </c>
      <c r="H658">
        <v>4.0999999999999996</v>
      </c>
      <c r="I658">
        <v>557</v>
      </c>
      <c r="J658" t="s">
        <v>10818</v>
      </c>
      <c r="K658" t="s">
        <v>10819</v>
      </c>
      <c r="L658" t="s">
        <v>10820</v>
      </c>
      <c r="M658" t="s">
        <v>10821</v>
      </c>
      <c r="N658" t="s">
        <v>10822</v>
      </c>
      <c r="O658" t="s">
        <v>10823</v>
      </c>
      <c r="P658" t="s">
        <v>10824</v>
      </c>
      <c r="Q658" t="s">
        <v>10825</v>
      </c>
      <c r="R658" t="str">
        <f>IF(AND(Table1_2[[#This Row],[ratingcount]]&lt;1095,Table1_2[[#This Row],[Rating]]&gt;4.5),"1","0")</f>
        <v>0</v>
      </c>
      <c r="S658" t="str">
        <f>IF(AND(Table1_2[[#This Row],[ratingcount]]&gt;15995,Table1_2[[#This Row],[Rating]]&lt;3.8),"1","0")</f>
        <v>0</v>
      </c>
      <c r="T658" s="5">
        <f>IF(Table1_2[[#This Row],[discount_percentage]]&gt;0,Table1_2[[#This Row],[Rating]]/Table1_2[[#This Row],[discount_percentage]],"")</f>
        <v>7.4545454545454533</v>
      </c>
      <c r="U658" s="5">
        <f>IF(Table1_2[[#This Row],[discount_percentage]],Table1_2[[#This Row],[Rating]]/Table1_2[[#This Row],[discount_percentage]],"0")</f>
        <v>7.4545454545454533</v>
      </c>
    </row>
    <row r="659" spans="1:21" x14ac:dyDescent="0.45">
      <c r="A659" t="s">
        <v>679</v>
      </c>
      <c r="B659" t="s">
        <v>680</v>
      </c>
      <c r="C659" t="s">
        <v>12068</v>
      </c>
      <c r="D659" t="s">
        <v>12069</v>
      </c>
      <c r="E659">
        <v>199</v>
      </c>
      <c r="F659">
        <v>499</v>
      </c>
      <c r="G659" s="2">
        <v>0.6</v>
      </c>
      <c r="H659">
        <v>4.0999999999999996</v>
      </c>
      <c r="I659">
        <v>602</v>
      </c>
      <c r="J659" t="s">
        <v>681</v>
      </c>
      <c r="K659" t="s">
        <v>682</v>
      </c>
      <c r="L659" t="s">
        <v>683</v>
      </c>
      <c r="M659" t="s">
        <v>684</v>
      </c>
      <c r="N659" t="s">
        <v>685</v>
      </c>
      <c r="O659" t="s">
        <v>686</v>
      </c>
      <c r="P659" t="s">
        <v>687</v>
      </c>
      <c r="Q659" t="s">
        <v>688</v>
      </c>
      <c r="R659" t="str">
        <f>IF(AND(Table1_2[[#This Row],[ratingcount]]&lt;1095,Table1_2[[#This Row],[Rating]]&gt;4.5),"1","0")</f>
        <v>0</v>
      </c>
      <c r="S659" t="str">
        <f>IF(AND(Table1_2[[#This Row],[ratingcount]]&gt;15995,Table1_2[[#This Row],[Rating]]&lt;3.8),"1","0")</f>
        <v>0</v>
      </c>
      <c r="T659" s="5">
        <f>IF(Table1_2[[#This Row],[discount_percentage]]&gt;0,Table1_2[[#This Row],[Rating]]/Table1_2[[#This Row],[discount_percentage]],"")</f>
        <v>6.833333333333333</v>
      </c>
      <c r="U659" s="5">
        <f>IF(Table1_2[[#This Row],[discount_percentage]],Table1_2[[#This Row],[Rating]]/Table1_2[[#This Row],[discount_percentage]],"0")</f>
        <v>6.833333333333333</v>
      </c>
    </row>
    <row r="660" spans="1:21" x14ac:dyDescent="0.45">
      <c r="A660" t="s">
        <v>10384</v>
      </c>
      <c r="B660" t="s">
        <v>10385</v>
      </c>
      <c r="C660" t="s">
        <v>12321</v>
      </c>
      <c r="D660" t="s">
        <v>12464</v>
      </c>
      <c r="E660">
        <v>1189</v>
      </c>
      <c r="F660">
        <v>2400</v>
      </c>
      <c r="G660" s="2">
        <v>0.5</v>
      </c>
      <c r="H660">
        <v>4.0999999999999996</v>
      </c>
      <c r="I660">
        <v>618</v>
      </c>
      <c r="J660" t="s">
        <v>10386</v>
      </c>
      <c r="K660" t="s">
        <v>10387</v>
      </c>
      <c r="L660" t="s">
        <v>10388</v>
      </c>
      <c r="M660" t="s">
        <v>10389</v>
      </c>
      <c r="N660" t="s">
        <v>10390</v>
      </c>
      <c r="O660" t="s">
        <v>10391</v>
      </c>
      <c r="P660" t="s">
        <v>10392</v>
      </c>
      <c r="Q660" t="s">
        <v>10393</v>
      </c>
      <c r="R660" t="str">
        <f>IF(AND(Table1_2[[#This Row],[ratingcount]]&lt;1095,Table1_2[[#This Row],[Rating]]&gt;4.5),"1","0")</f>
        <v>0</v>
      </c>
      <c r="S660" t="str">
        <f>IF(AND(Table1_2[[#This Row],[ratingcount]]&gt;15995,Table1_2[[#This Row],[Rating]]&lt;3.8),"1","0")</f>
        <v>0</v>
      </c>
      <c r="T660" s="5">
        <f>IF(Table1_2[[#This Row],[discount_percentage]]&gt;0,Table1_2[[#This Row],[Rating]]/Table1_2[[#This Row],[discount_percentage]],"")</f>
        <v>8.1999999999999993</v>
      </c>
      <c r="U660" s="5">
        <f>IF(Table1_2[[#This Row],[discount_percentage]],Table1_2[[#This Row],[Rating]]/Table1_2[[#This Row],[discount_percentage]],"0")</f>
        <v>8.1999999999999993</v>
      </c>
    </row>
    <row r="661" spans="1:21" x14ac:dyDescent="0.45">
      <c r="A661" t="s">
        <v>7258</v>
      </c>
      <c r="B661" t="s">
        <v>7259</v>
      </c>
      <c r="C661" t="s">
        <v>12068</v>
      </c>
      <c r="D661" t="s">
        <v>12069</v>
      </c>
      <c r="E661">
        <v>379</v>
      </c>
      <c r="F661">
        <v>1499</v>
      </c>
      <c r="G661" s="2">
        <v>0.75</v>
      </c>
      <c r="H661">
        <v>4.0999999999999996</v>
      </c>
      <c r="I661">
        <v>670</v>
      </c>
      <c r="J661" t="s">
        <v>7260</v>
      </c>
      <c r="K661" t="s">
        <v>7261</v>
      </c>
      <c r="L661" t="s">
        <v>7262</v>
      </c>
      <c r="M661" t="s">
        <v>7263</v>
      </c>
      <c r="N661" t="s">
        <v>7264</v>
      </c>
      <c r="O661" t="s">
        <v>7265</v>
      </c>
      <c r="P661" t="s">
        <v>7266</v>
      </c>
      <c r="Q661" t="s">
        <v>7267</v>
      </c>
      <c r="R661" t="str">
        <f>IF(AND(Table1_2[[#This Row],[ratingcount]]&lt;1095,Table1_2[[#This Row],[Rating]]&gt;4.5),"1","0")</f>
        <v>0</v>
      </c>
      <c r="S661" t="str">
        <f>IF(AND(Table1_2[[#This Row],[ratingcount]]&gt;15995,Table1_2[[#This Row],[Rating]]&lt;3.8),"1","0")</f>
        <v>0</v>
      </c>
      <c r="T661" s="5">
        <f>IF(Table1_2[[#This Row],[discount_percentage]]&gt;0,Table1_2[[#This Row],[Rating]]/Table1_2[[#This Row],[discount_percentage]],"")</f>
        <v>5.4666666666666659</v>
      </c>
      <c r="U661" s="5">
        <f>IF(Table1_2[[#This Row],[discount_percentage]],Table1_2[[#This Row],[Rating]]/Table1_2[[#This Row],[discount_percentage]],"0")</f>
        <v>5.4666666666666659</v>
      </c>
    </row>
    <row r="662" spans="1:21" x14ac:dyDescent="0.45">
      <c r="A662" t="s">
        <v>11171</v>
      </c>
      <c r="B662" t="s">
        <v>11172</v>
      </c>
      <c r="C662" t="s">
        <v>12321</v>
      </c>
      <c r="D662" t="s">
        <v>12464</v>
      </c>
      <c r="E662">
        <v>249</v>
      </c>
      <c r="F662">
        <v>400</v>
      </c>
      <c r="G662" s="2">
        <v>0.38</v>
      </c>
      <c r="H662">
        <v>4.0999999999999996</v>
      </c>
      <c r="I662">
        <v>693</v>
      </c>
      <c r="J662" t="s">
        <v>11173</v>
      </c>
      <c r="K662" t="s">
        <v>11174</v>
      </c>
      <c r="L662" t="s">
        <v>11175</v>
      </c>
      <c r="M662" t="s">
        <v>11176</v>
      </c>
      <c r="N662" t="s">
        <v>11177</v>
      </c>
      <c r="O662" t="s">
        <v>11178</v>
      </c>
      <c r="P662" t="s">
        <v>11179</v>
      </c>
      <c r="Q662" t="s">
        <v>11180</v>
      </c>
      <c r="R662" t="str">
        <f>IF(AND(Table1_2[[#This Row],[ratingcount]]&lt;1095,Table1_2[[#This Row],[Rating]]&gt;4.5),"1","0")</f>
        <v>0</v>
      </c>
      <c r="S662" t="str">
        <f>IF(AND(Table1_2[[#This Row],[ratingcount]]&gt;15995,Table1_2[[#This Row],[Rating]]&lt;3.8),"1","0")</f>
        <v>0</v>
      </c>
      <c r="T662" s="5">
        <f>IF(Table1_2[[#This Row],[discount_percentage]]&gt;0,Table1_2[[#This Row],[Rating]]/Table1_2[[#This Row],[discount_percentage]],"")</f>
        <v>10.789473684210526</v>
      </c>
      <c r="U662" s="5">
        <f>IF(Table1_2[[#This Row],[discount_percentage]],Table1_2[[#This Row],[Rating]]/Table1_2[[#This Row],[discount_percentage]],"0")</f>
        <v>10.789473684210526</v>
      </c>
    </row>
    <row r="663" spans="1:21" x14ac:dyDescent="0.45">
      <c r="A663" t="s">
        <v>1670</v>
      </c>
      <c r="B663" t="s">
        <v>1671</v>
      </c>
      <c r="C663" t="s">
        <v>12068</v>
      </c>
      <c r="D663" t="s">
        <v>12069</v>
      </c>
      <c r="E663">
        <v>225</v>
      </c>
      <c r="F663">
        <v>499</v>
      </c>
      <c r="G663" s="2">
        <v>0.55000000000000004</v>
      </c>
      <c r="H663">
        <v>4.0999999999999996</v>
      </c>
      <c r="I663">
        <v>789</v>
      </c>
      <c r="J663" t="s">
        <v>1672</v>
      </c>
      <c r="K663" t="s">
        <v>1673</v>
      </c>
      <c r="L663" t="s">
        <v>1674</v>
      </c>
      <c r="M663" t="s">
        <v>1675</v>
      </c>
      <c r="N663" t="s">
        <v>1676</v>
      </c>
      <c r="O663" t="s">
        <v>1677</v>
      </c>
      <c r="P663" t="s">
        <v>1678</v>
      </c>
      <c r="Q663" t="s">
        <v>1679</v>
      </c>
      <c r="R663" t="str">
        <f>IF(AND(Table1_2[[#This Row],[ratingcount]]&lt;1095,Table1_2[[#This Row],[Rating]]&gt;4.5),"1","0")</f>
        <v>0</v>
      </c>
      <c r="S663" t="str">
        <f>IF(AND(Table1_2[[#This Row],[ratingcount]]&gt;15995,Table1_2[[#This Row],[Rating]]&lt;3.8),"1","0")</f>
        <v>0</v>
      </c>
      <c r="T663" s="5">
        <f>IF(Table1_2[[#This Row],[discount_percentage]]&gt;0,Table1_2[[#This Row],[Rating]]/Table1_2[[#This Row],[discount_percentage]],"")</f>
        <v>7.4545454545454533</v>
      </c>
      <c r="U663" s="5">
        <f>IF(Table1_2[[#This Row],[discount_percentage]],Table1_2[[#This Row],[Rating]]/Table1_2[[#This Row],[discount_percentage]],"0")</f>
        <v>7.4545454545454533</v>
      </c>
    </row>
    <row r="664" spans="1:21" x14ac:dyDescent="0.45">
      <c r="A664" t="s">
        <v>11623</v>
      </c>
      <c r="B664" t="s">
        <v>11624</v>
      </c>
      <c r="C664" t="s">
        <v>12321</v>
      </c>
      <c r="D664" t="s">
        <v>12464</v>
      </c>
      <c r="E664">
        <v>1624</v>
      </c>
      <c r="F664">
        <v>2495</v>
      </c>
      <c r="G664" s="2">
        <v>0.35</v>
      </c>
      <c r="H664">
        <v>4.0999999999999996</v>
      </c>
      <c r="I664">
        <v>827</v>
      </c>
      <c r="J664" t="s">
        <v>11625</v>
      </c>
      <c r="K664" t="s">
        <v>11626</v>
      </c>
      <c r="L664" t="s">
        <v>11627</v>
      </c>
      <c r="M664" t="s">
        <v>11628</v>
      </c>
      <c r="N664" t="s">
        <v>11629</v>
      </c>
      <c r="O664" t="s">
        <v>11630</v>
      </c>
      <c r="P664" t="s">
        <v>11631</v>
      </c>
      <c r="Q664" t="s">
        <v>11632</v>
      </c>
      <c r="R664" t="str">
        <f>IF(AND(Table1_2[[#This Row],[ratingcount]]&lt;1095,Table1_2[[#This Row],[Rating]]&gt;4.5),"1","0")</f>
        <v>0</v>
      </c>
      <c r="S664" t="str">
        <f>IF(AND(Table1_2[[#This Row],[ratingcount]]&gt;15995,Table1_2[[#This Row],[Rating]]&lt;3.8),"1","0")</f>
        <v>0</v>
      </c>
      <c r="T664" s="5">
        <f>IF(Table1_2[[#This Row],[discount_percentage]]&gt;0,Table1_2[[#This Row],[Rating]]/Table1_2[[#This Row],[discount_percentage]],"")</f>
        <v>11.714285714285714</v>
      </c>
      <c r="U664" s="5">
        <f>IF(Table1_2[[#This Row],[discount_percentage]],Table1_2[[#This Row],[Rating]]/Table1_2[[#This Row],[discount_percentage]],"0")</f>
        <v>11.714285714285714</v>
      </c>
    </row>
    <row r="665" spans="1:21" x14ac:dyDescent="0.45">
      <c r="A665" t="s">
        <v>10109</v>
      </c>
      <c r="B665" t="s">
        <v>10110</v>
      </c>
      <c r="C665" t="s">
        <v>12321</v>
      </c>
      <c r="D665" t="s">
        <v>12464</v>
      </c>
      <c r="E665">
        <v>664</v>
      </c>
      <c r="F665">
        <v>1490</v>
      </c>
      <c r="G665" s="2">
        <v>0.55000000000000004</v>
      </c>
      <c r="H665">
        <v>4.0999999999999996</v>
      </c>
      <c r="I665">
        <v>925</v>
      </c>
      <c r="J665" t="s">
        <v>10111</v>
      </c>
      <c r="K665" t="s">
        <v>10112</v>
      </c>
      <c r="L665" t="s">
        <v>10113</v>
      </c>
      <c r="M665" t="s">
        <v>10114</v>
      </c>
      <c r="N665" t="s">
        <v>10115</v>
      </c>
      <c r="O665" t="s">
        <v>10116</v>
      </c>
      <c r="P665" t="s">
        <v>10117</v>
      </c>
      <c r="Q665" t="s">
        <v>10118</v>
      </c>
      <c r="R665" t="str">
        <f>IF(AND(Table1_2[[#This Row],[ratingcount]]&lt;1095,Table1_2[[#This Row],[Rating]]&gt;4.5),"1","0")</f>
        <v>0</v>
      </c>
      <c r="S665" t="str">
        <f>IF(AND(Table1_2[[#This Row],[ratingcount]]&gt;15995,Table1_2[[#This Row],[Rating]]&lt;3.8),"1","0")</f>
        <v>0</v>
      </c>
      <c r="T665" s="5">
        <f>IF(Table1_2[[#This Row],[discount_percentage]]&gt;0,Table1_2[[#This Row],[Rating]]/Table1_2[[#This Row],[discount_percentage]],"")</f>
        <v>7.4545454545454533</v>
      </c>
      <c r="U665" s="5">
        <f>IF(Table1_2[[#This Row],[discount_percentage]],Table1_2[[#This Row],[Rating]]/Table1_2[[#This Row],[discount_percentage]],"0")</f>
        <v>7.4545454545454533</v>
      </c>
    </row>
    <row r="666" spans="1:21" x14ac:dyDescent="0.45">
      <c r="A666" t="s">
        <v>8782</v>
      </c>
      <c r="B666" t="s">
        <v>8783</v>
      </c>
      <c r="C666" t="s">
        <v>12321</v>
      </c>
      <c r="D666" t="s">
        <v>12465</v>
      </c>
      <c r="E666">
        <v>9590</v>
      </c>
      <c r="F666">
        <v>15999</v>
      </c>
      <c r="G666" s="2">
        <v>0.4</v>
      </c>
      <c r="H666">
        <v>4.0999999999999996</v>
      </c>
      <c r="I666">
        <v>1017</v>
      </c>
      <c r="J666" t="s">
        <v>8784</v>
      </c>
      <c r="K666" t="s">
        <v>8785</v>
      </c>
      <c r="L666" t="s">
        <v>8786</v>
      </c>
      <c r="M666" t="s">
        <v>8787</v>
      </c>
      <c r="N666" t="s">
        <v>8788</v>
      </c>
      <c r="O666" t="s">
        <v>8789</v>
      </c>
      <c r="P666" t="s">
        <v>8790</v>
      </c>
      <c r="Q666" t="s">
        <v>8791</v>
      </c>
      <c r="R666" t="str">
        <f>IF(AND(Table1_2[[#This Row],[ratingcount]]&lt;1095,Table1_2[[#This Row],[Rating]]&gt;4.5),"1","0")</f>
        <v>0</v>
      </c>
      <c r="S666" t="str">
        <f>IF(AND(Table1_2[[#This Row],[ratingcount]]&gt;15995,Table1_2[[#This Row],[Rating]]&lt;3.8),"1","0")</f>
        <v>0</v>
      </c>
      <c r="T666" s="5">
        <f>IF(Table1_2[[#This Row],[discount_percentage]]&gt;0,Table1_2[[#This Row],[Rating]]/Table1_2[[#This Row],[discount_percentage]],"")</f>
        <v>10.249999999999998</v>
      </c>
      <c r="U666" s="5">
        <f>IF(Table1_2[[#This Row],[discount_percentage]],Table1_2[[#This Row],[Rating]]/Table1_2[[#This Row],[discount_percentage]],"0")</f>
        <v>10.249999999999998</v>
      </c>
    </row>
    <row r="667" spans="1:21" x14ac:dyDescent="0.45">
      <c r="A667" t="s">
        <v>10459</v>
      </c>
      <c r="B667" t="s">
        <v>10460</v>
      </c>
      <c r="C667" t="s">
        <v>12321</v>
      </c>
      <c r="D667" t="s">
        <v>12464</v>
      </c>
      <c r="E667">
        <v>475</v>
      </c>
      <c r="F667">
        <v>999</v>
      </c>
      <c r="G667" s="2">
        <v>0.52</v>
      </c>
      <c r="H667">
        <v>4.0999999999999996</v>
      </c>
      <c r="I667">
        <v>1021</v>
      </c>
      <c r="J667" t="s">
        <v>10461</v>
      </c>
      <c r="K667" t="s">
        <v>10462</v>
      </c>
      <c r="L667" t="s">
        <v>10463</v>
      </c>
      <c r="M667" t="s">
        <v>10464</v>
      </c>
      <c r="N667" t="s">
        <v>10465</v>
      </c>
      <c r="O667" t="s">
        <v>10466</v>
      </c>
      <c r="P667" t="s">
        <v>10467</v>
      </c>
      <c r="Q667" t="s">
        <v>10468</v>
      </c>
      <c r="R667" t="str">
        <f>IF(AND(Table1_2[[#This Row],[ratingcount]]&lt;1095,Table1_2[[#This Row],[Rating]]&gt;4.5),"1","0")</f>
        <v>0</v>
      </c>
      <c r="S667" t="str">
        <f>IF(AND(Table1_2[[#This Row],[ratingcount]]&gt;15995,Table1_2[[#This Row],[Rating]]&lt;3.8),"1","0")</f>
        <v>0</v>
      </c>
      <c r="T667" s="5">
        <f>IF(Table1_2[[#This Row],[discount_percentage]]&gt;0,Table1_2[[#This Row],[Rating]]/Table1_2[[#This Row],[discount_percentage]],"")</f>
        <v>7.8846153846153832</v>
      </c>
      <c r="U667" s="5">
        <f>IF(Table1_2[[#This Row],[discount_percentage]],Table1_2[[#This Row],[Rating]]/Table1_2[[#This Row],[discount_percentage]],"0")</f>
        <v>7.8846153846153832</v>
      </c>
    </row>
    <row r="668" spans="1:21" x14ac:dyDescent="0.45">
      <c r="A668" t="s">
        <v>8899</v>
      </c>
      <c r="B668" t="s">
        <v>8900</v>
      </c>
      <c r="C668" t="s">
        <v>12321</v>
      </c>
      <c r="D668" t="s">
        <v>12464</v>
      </c>
      <c r="E668">
        <v>1999</v>
      </c>
      <c r="F668">
        <v>2499</v>
      </c>
      <c r="G668" s="2">
        <v>0.2</v>
      </c>
      <c r="H668">
        <v>4.0999999999999996</v>
      </c>
      <c r="I668">
        <v>1034</v>
      </c>
      <c r="J668" t="s">
        <v>8901</v>
      </c>
      <c r="K668" t="s">
        <v>8902</v>
      </c>
      <c r="L668" t="s">
        <v>8903</v>
      </c>
      <c r="M668" t="s">
        <v>8904</v>
      </c>
      <c r="N668" t="s">
        <v>8905</v>
      </c>
      <c r="O668" t="s">
        <v>8906</v>
      </c>
      <c r="P668" t="s">
        <v>8907</v>
      </c>
      <c r="Q668" t="s">
        <v>8908</v>
      </c>
      <c r="R668" t="str">
        <f>IF(AND(Table1_2[[#This Row],[ratingcount]]&lt;1095,Table1_2[[#This Row],[Rating]]&gt;4.5),"1","0")</f>
        <v>0</v>
      </c>
      <c r="S668" t="str">
        <f>IF(AND(Table1_2[[#This Row],[ratingcount]]&gt;15995,Table1_2[[#This Row],[Rating]]&lt;3.8),"1","0")</f>
        <v>0</v>
      </c>
      <c r="T668" s="5">
        <f>IF(Table1_2[[#This Row],[discount_percentage]]&gt;0,Table1_2[[#This Row],[Rating]]/Table1_2[[#This Row],[discount_percentage]],"")</f>
        <v>20.499999999999996</v>
      </c>
      <c r="U668" s="5">
        <f>IF(Table1_2[[#This Row],[discount_percentage]],Table1_2[[#This Row],[Rating]]/Table1_2[[#This Row],[discount_percentage]],"0")</f>
        <v>20.499999999999996</v>
      </c>
    </row>
    <row r="669" spans="1:21" x14ac:dyDescent="0.45">
      <c r="A669" t="s">
        <v>871</v>
      </c>
      <c r="B669" t="s">
        <v>872</v>
      </c>
      <c r="C669" t="s">
        <v>12068</v>
      </c>
      <c r="D669" t="s">
        <v>12069</v>
      </c>
      <c r="E669">
        <v>719</v>
      </c>
      <c r="F669">
        <v>1499</v>
      </c>
      <c r="G669" s="2">
        <v>0.52</v>
      </c>
      <c r="H669">
        <v>4.0999999999999996</v>
      </c>
      <c r="I669">
        <v>1045</v>
      </c>
      <c r="J669" t="s">
        <v>12107</v>
      </c>
      <c r="K669" t="s">
        <v>873</v>
      </c>
      <c r="L669" t="s">
        <v>874</v>
      </c>
      <c r="M669" t="s">
        <v>875</v>
      </c>
      <c r="N669" t="s">
        <v>876</v>
      </c>
      <c r="O669" t="s">
        <v>877</v>
      </c>
      <c r="P669" t="s">
        <v>878</v>
      </c>
      <c r="Q669" t="s">
        <v>879</v>
      </c>
      <c r="R669" t="str">
        <f>IF(AND(Table1_2[[#This Row],[ratingcount]]&lt;1095,Table1_2[[#This Row],[Rating]]&gt;4.5),"1","0")</f>
        <v>0</v>
      </c>
      <c r="S669" t="str">
        <f>IF(AND(Table1_2[[#This Row],[ratingcount]]&gt;15995,Table1_2[[#This Row],[Rating]]&lt;3.8),"1","0")</f>
        <v>0</v>
      </c>
      <c r="T669" s="5">
        <f>IF(Table1_2[[#This Row],[discount_percentage]]&gt;0,Table1_2[[#This Row],[Rating]]/Table1_2[[#This Row],[discount_percentage]],"")</f>
        <v>7.8846153846153832</v>
      </c>
      <c r="U669" s="5">
        <f>IF(Table1_2[[#This Row],[discount_percentage]],Table1_2[[#This Row],[Rating]]/Table1_2[[#This Row],[discount_percentage]],"0")</f>
        <v>7.8846153846153832</v>
      </c>
    </row>
    <row r="670" spans="1:21" x14ac:dyDescent="0.45">
      <c r="A670" t="s">
        <v>2291</v>
      </c>
      <c r="B670" t="s">
        <v>2292</v>
      </c>
      <c r="C670" t="s">
        <v>12068</v>
      </c>
      <c r="D670" t="s">
        <v>12069</v>
      </c>
      <c r="E670">
        <v>719</v>
      </c>
      <c r="F670">
        <v>1499</v>
      </c>
      <c r="G670" s="2">
        <v>0.52</v>
      </c>
      <c r="H670">
        <v>4.0999999999999996</v>
      </c>
      <c r="I670">
        <v>1045</v>
      </c>
      <c r="J670" t="s">
        <v>12167</v>
      </c>
      <c r="K670" t="s">
        <v>873</v>
      </c>
      <c r="L670" t="s">
        <v>874</v>
      </c>
      <c r="M670" t="s">
        <v>875</v>
      </c>
      <c r="N670" t="s">
        <v>876</v>
      </c>
      <c r="O670" t="s">
        <v>877</v>
      </c>
      <c r="P670" t="s">
        <v>2293</v>
      </c>
      <c r="Q670" t="s">
        <v>2294</v>
      </c>
      <c r="R670" t="str">
        <f>IF(AND(Table1_2[[#This Row],[ratingcount]]&lt;1095,Table1_2[[#This Row],[Rating]]&gt;4.5),"1","0")</f>
        <v>0</v>
      </c>
      <c r="S670" t="str">
        <f>IF(AND(Table1_2[[#This Row],[ratingcount]]&gt;15995,Table1_2[[#This Row],[Rating]]&lt;3.8),"1","0")</f>
        <v>0</v>
      </c>
      <c r="T670" s="5">
        <f>IF(Table1_2[[#This Row],[discount_percentage]]&gt;0,Table1_2[[#This Row],[Rating]]/Table1_2[[#This Row],[discount_percentage]],"")</f>
        <v>7.8846153846153832</v>
      </c>
      <c r="U670" s="5">
        <f>IF(Table1_2[[#This Row],[discount_percentage]],Table1_2[[#This Row],[Rating]]/Table1_2[[#This Row],[discount_percentage]],"0")</f>
        <v>7.8846153846153832</v>
      </c>
    </row>
    <row r="671" spans="1:21" x14ac:dyDescent="0.45">
      <c r="A671" t="s">
        <v>10709</v>
      </c>
      <c r="B671" t="s">
        <v>10710</v>
      </c>
      <c r="C671" t="s">
        <v>12321</v>
      </c>
      <c r="D671" t="s">
        <v>12464</v>
      </c>
      <c r="E671">
        <v>1474</v>
      </c>
      <c r="F671">
        <v>4650</v>
      </c>
      <c r="G671" s="2">
        <v>0.68</v>
      </c>
      <c r="H671">
        <v>4.0999999999999996</v>
      </c>
      <c r="I671">
        <v>1045</v>
      </c>
      <c r="J671" t="s">
        <v>10711</v>
      </c>
      <c r="K671" t="s">
        <v>10712</v>
      </c>
      <c r="L671" t="s">
        <v>10713</v>
      </c>
      <c r="M671" t="s">
        <v>10714</v>
      </c>
      <c r="N671" t="s">
        <v>10715</v>
      </c>
      <c r="O671" t="s">
        <v>10716</v>
      </c>
      <c r="P671" t="s">
        <v>10717</v>
      </c>
      <c r="Q671" t="s">
        <v>10718</v>
      </c>
      <c r="R671" t="str">
        <f>IF(AND(Table1_2[[#This Row],[ratingcount]]&lt;1095,Table1_2[[#This Row],[Rating]]&gt;4.5),"1","0")</f>
        <v>0</v>
      </c>
      <c r="S671" t="str">
        <f>IF(AND(Table1_2[[#This Row],[ratingcount]]&gt;15995,Table1_2[[#This Row],[Rating]]&lt;3.8),"1","0")</f>
        <v>0</v>
      </c>
      <c r="T671" s="5">
        <f>IF(Table1_2[[#This Row],[discount_percentage]]&gt;0,Table1_2[[#This Row],[Rating]]/Table1_2[[#This Row],[discount_percentage]],"")</f>
        <v>6.0294117647058814</v>
      </c>
      <c r="U671" s="5">
        <f>IF(Table1_2[[#This Row],[discount_percentage]],Table1_2[[#This Row],[Rating]]/Table1_2[[#This Row],[discount_percentage]],"0")</f>
        <v>6.0294117647058814</v>
      </c>
    </row>
    <row r="672" spans="1:21" x14ac:dyDescent="0.45">
      <c r="A672" t="s">
        <v>8523</v>
      </c>
      <c r="B672" t="s">
        <v>8524</v>
      </c>
      <c r="C672" t="s">
        <v>12321</v>
      </c>
      <c r="D672" t="s">
        <v>12483</v>
      </c>
      <c r="E672">
        <v>355</v>
      </c>
      <c r="F672">
        <v>899</v>
      </c>
      <c r="G672" s="2">
        <v>0.61</v>
      </c>
      <c r="H672">
        <v>4.0999999999999996</v>
      </c>
      <c r="I672">
        <v>1051</v>
      </c>
      <c r="J672" t="s">
        <v>8525</v>
      </c>
      <c r="K672" t="s">
        <v>8526</v>
      </c>
      <c r="L672" t="s">
        <v>8527</v>
      </c>
      <c r="M672" t="s">
        <v>8528</v>
      </c>
      <c r="N672" t="s">
        <v>8529</v>
      </c>
      <c r="O672" t="s">
        <v>8530</v>
      </c>
      <c r="P672" t="s">
        <v>8531</v>
      </c>
      <c r="Q672" t="s">
        <v>8532</v>
      </c>
      <c r="R672" t="str">
        <f>IF(AND(Table1_2[[#This Row],[ratingcount]]&lt;1095,Table1_2[[#This Row],[Rating]]&gt;4.5),"1","0")</f>
        <v>0</v>
      </c>
      <c r="S672" t="str">
        <f>IF(AND(Table1_2[[#This Row],[ratingcount]]&gt;15995,Table1_2[[#This Row],[Rating]]&lt;3.8),"1","0")</f>
        <v>0</v>
      </c>
      <c r="T672" s="5">
        <f>IF(Table1_2[[#This Row],[discount_percentage]]&gt;0,Table1_2[[#This Row],[Rating]]/Table1_2[[#This Row],[discount_percentage]],"")</f>
        <v>6.721311475409836</v>
      </c>
      <c r="U672" s="5">
        <f>IF(Table1_2[[#This Row],[discount_percentage]],Table1_2[[#This Row],[Rating]]/Table1_2[[#This Row],[discount_percentage]],"0")</f>
        <v>6.721311475409836</v>
      </c>
    </row>
    <row r="673" spans="1:21" x14ac:dyDescent="0.45">
      <c r="A673" t="s">
        <v>7318</v>
      </c>
      <c r="B673" t="s">
        <v>7319</v>
      </c>
      <c r="C673" t="s">
        <v>12068</v>
      </c>
      <c r="D673" t="s">
        <v>12069</v>
      </c>
      <c r="E673">
        <v>269</v>
      </c>
      <c r="F673">
        <v>1099</v>
      </c>
      <c r="G673" s="2">
        <v>0.76</v>
      </c>
      <c r="H673">
        <v>4.0999999999999996</v>
      </c>
      <c r="I673">
        <v>1092</v>
      </c>
      <c r="J673" t="s">
        <v>7320</v>
      </c>
      <c r="K673" t="s">
        <v>7321</v>
      </c>
      <c r="L673" t="s">
        <v>7322</v>
      </c>
      <c r="M673" t="s">
        <v>7323</v>
      </c>
      <c r="N673" t="s">
        <v>7324</v>
      </c>
      <c r="O673" t="s">
        <v>7325</v>
      </c>
      <c r="P673" t="s">
        <v>7326</v>
      </c>
      <c r="Q673" t="s">
        <v>7327</v>
      </c>
      <c r="R673" t="str">
        <f>IF(AND(Table1_2[[#This Row],[ratingcount]]&lt;1095,Table1_2[[#This Row],[Rating]]&gt;4.5),"1","0")</f>
        <v>0</v>
      </c>
      <c r="S673" t="str">
        <f>IF(AND(Table1_2[[#This Row],[ratingcount]]&gt;15995,Table1_2[[#This Row],[Rating]]&lt;3.8),"1","0")</f>
        <v>0</v>
      </c>
      <c r="T673" s="5">
        <f>IF(Table1_2[[#This Row],[discount_percentage]]&gt;0,Table1_2[[#This Row],[Rating]]/Table1_2[[#This Row],[discount_percentage]],"")</f>
        <v>5.3947368421052628</v>
      </c>
      <c r="U673" s="5">
        <f>IF(Table1_2[[#This Row],[discount_percentage]],Table1_2[[#This Row],[Rating]]/Table1_2[[#This Row],[discount_percentage]],"0")</f>
        <v>5.3947368421052628</v>
      </c>
    </row>
    <row r="674" spans="1:21" x14ac:dyDescent="0.45">
      <c r="A674" t="s">
        <v>10836</v>
      </c>
      <c r="B674" t="s">
        <v>10837</v>
      </c>
      <c r="C674" t="s">
        <v>12321</v>
      </c>
      <c r="D674" t="s">
        <v>12464</v>
      </c>
      <c r="E674">
        <v>699</v>
      </c>
      <c r="F674">
        <v>850</v>
      </c>
      <c r="G674" s="2">
        <v>0.18</v>
      </c>
      <c r="H674">
        <v>4.0999999999999996</v>
      </c>
      <c r="I674">
        <v>1106</v>
      </c>
      <c r="J674" t="s">
        <v>10838</v>
      </c>
      <c r="K674" t="s">
        <v>10839</v>
      </c>
      <c r="L674" t="s">
        <v>10840</v>
      </c>
      <c r="M674" t="s">
        <v>10841</v>
      </c>
      <c r="N674" t="s">
        <v>12601</v>
      </c>
      <c r="O674" t="s">
        <v>10842</v>
      </c>
      <c r="P674" t="s">
        <v>10843</v>
      </c>
      <c r="Q674" t="s">
        <v>10844</v>
      </c>
      <c r="R674" t="str">
        <f>IF(AND(Table1_2[[#This Row],[ratingcount]]&lt;1095,Table1_2[[#This Row],[Rating]]&gt;4.5),"1","0")</f>
        <v>0</v>
      </c>
      <c r="S674" t="str">
        <f>IF(AND(Table1_2[[#This Row],[ratingcount]]&gt;15995,Table1_2[[#This Row],[Rating]]&lt;3.8),"1","0")</f>
        <v>0</v>
      </c>
      <c r="T674" s="5">
        <f>IF(Table1_2[[#This Row],[discount_percentage]]&gt;0,Table1_2[[#This Row],[Rating]]/Table1_2[[#This Row],[discount_percentage]],"")</f>
        <v>22.777777777777775</v>
      </c>
      <c r="U674" s="5">
        <f>IF(Table1_2[[#This Row],[discount_percentage]],Table1_2[[#This Row],[Rating]]/Table1_2[[#This Row],[discount_percentage]],"0")</f>
        <v>22.777777777777775</v>
      </c>
    </row>
    <row r="675" spans="1:21" x14ac:dyDescent="0.45">
      <c r="A675" t="s">
        <v>11970</v>
      </c>
      <c r="B675" t="s">
        <v>11971</v>
      </c>
      <c r="C675" t="s">
        <v>12321</v>
      </c>
      <c r="D675" t="s">
        <v>12465</v>
      </c>
      <c r="E675">
        <v>3488</v>
      </c>
      <c r="F675">
        <v>4990</v>
      </c>
      <c r="G675" s="2">
        <v>0.3</v>
      </c>
      <c r="H675">
        <v>4.0999999999999996</v>
      </c>
      <c r="I675">
        <v>1127</v>
      </c>
      <c r="J675" t="s">
        <v>11972</v>
      </c>
      <c r="K675" t="s">
        <v>11973</v>
      </c>
      <c r="L675" t="s">
        <v>11974</v>
      </c>
      <c r="M675" t="s">
        <v>11975</v>
      </c>
      <c r="N675" t="s">
        <v>11976</v>
      </c>
      <c r="O675" t="s">
        <v>11977</v>
      </c>
      <c r="P675" t="s">
        <v>11978</v>
      </c>
      <c r="Q675" t="s">
        <v>11979</v>
      </c>
      <c r="R675" t="str">
        <f>IF(AND(Table1_2[[#This Row],[ratingcount]]&lt;1095,Table1_2[[#This Row],[Rating]]&gt;4.5),"1","0")</f>
        <v>0</v>
      </c>
      <c r="S675" t="str">
        <f>IF(AND(Table1_2[[#This Row],[ratingcount]]&gt;15995,Table1_2[[#This Row],[Rating]]&lt;3.8),"1","0")</f>
        <v>0</v>
      </c>
      <c r="T675" s="5">
        <f>IF(Table1_2[[#This Row],[discount_percentage]]&gt;0,Table1_2[[#This Row],[Rating]]/Table1_2[[#This Row],[discount_percentage]],"")</f>
        <v>13.666666666666666</v>
      </c>
      <c r="U675" s="5">
        <f>IF(Table1_2[[#This Row],[discount_percentage]],Table1_2[[#This Row],[Rating]]/Table1_2[[#This Row],[discount_percentage]],"0")</f>
        <v>13.666666666666666</v>
      </c>
    </row>
    <row r="676" spans="1:21" x14ac:dyDescent="0.45">
      <c r="A676" t="s">
        <v>1880</v>
      </c>
      <c r="B676" t="s">
        <v>1881</v>
      </c>
      <c r="C676" t="s">
        <v>12076</v>
      </c>
      <c r="D676" t="s">
        <v>12077</v>
      </c>
      <c r="E676">
        <v>399</v>
      </c>
      <c r="F676">
        <v>799</v>
      </c>
      <c r="G676" s="2">
        <v>0.5</v>
      </c>
      <c r="H676">
        <v>4.0999999999999996</v>
      </c>
      <c r="I676">
        <v>1161</v>
      </c>
      <c r="J676" t="s">
        <v>1882</v>
      </c>
      <c r="K676" t="s">
        <v>1883</v>
      </c>
      <c r="L676" t="s">
        <v>1884</v>
      </c>
      <c r="M676" t="s">
        <v>1885</v>
      </c>
      <c r="N676" t="s">
        <v>1886</v>
      </c>
      <c r="O676" t="s">
        <v>12155</v>
      </c>
      <c r="P676" t="s">
        <v>1887</v>
      </c>
      <c r="Q676" t="s">
        <v>1888</v>
      </c>
      <c r="R676" t="str">
        <f>IF(AND(Table1_2[[#This Row],[ratingcount]]&lt;1095,Table1_2[[#This Row],[Rating]]&gt;4.5),"1","0")</f>
        <v>0</v>
      </c>
      <c r="S676" t="str">
        <f>IF(AND(Table1_2[[#This Row],[ratingcount]]&gt;15995,Table1_2[[#This Row],[Rating]]&lt;3.8),"1","0")</f>
        <v>0</v>
      </c>
      <c r="T676" s="5">
        <f>IF(Table1_2[[#This Row],[discount_percentage]]&gt;0,Table1_2[[#This Row],[Rating]]/Table1_2[[#This Row],[discount_percentage]],"")</f>
        <v>8.1999999999999993</v>
      </c>
      <c r="U676" s="5">
        <f>IF(Table1_2[[#This Row],[discount_percentage]],Table1_2[[#This Row],[Rating]]/Table1_2[[#This Row],[discount_percentage]],"0")</f>
        <v>8.1999999999999993</v>
      </c>
    </row>
    <row r="677" spans="1:21" x14ac:dyDescent="0.45">
      <c r="A677" t="s">
        <v>8872</v>
      </c>
      <c r="B677" t="s">
        <v>8873</v>
      </c>
      <c r="C677" t="s">
        <v>12321</v>
      </c>
      <c r="D677" t="s">
        <v>12464</v>
      </c>
      <c r="E677">
        <v>368</v>
      </c>
      <c r="F677">
        <v>699</v>
      </c>
      <c r="G677" s="2">
        <v>0.47</v>
      </c>
      <c r="H677">
        <v>4.0999999999999996</v>
      </c>
      <c r="I677">
        <v>1240</v>
      </c>
      <c r="J677" t="s">
        <v>8874</v>
      </c>
      <c r="K677" t="s">
        <v>8875</v>
      </c>
      <c r="L677" t="s">
        <v>8876</v>
      </c>
      <c r="M677" t="s">
        <v>8877</v>
      </c>
      <c r="N677" t="s">
        <v>12514</v>
      </c>
      <c r="O677" t="s">
        <v>8878</v>
      </c>
      <c r="P677" t="s">
        <v>8879</v>
      </c>
      <c r="Q677" t="s">
        <v>8880</v>
      </c>
      <c r="R677" t="str">
        <f>IF(AND(Table1_2[[#This Row],[ratingcount]]&lt;1095,Table1_2[[#This Row],[Rating]]&gt;4.5),"1","0")</f>
        <v>0</v>
      </c>
      <c r="S677" t="str">
        <f>IF(AND(Table1_2[[#This Row],[ratingcount]]&gt;15995,Table1_2[[#This Row],[Rating]]&lt;3.8),"1","0")</f>
        <v>0</v>
      </c>
      <c r="T677" s="5">
        <f>IF(Table1_2[[#This Row],[discount_percentage]]&gt;0,Table1_2[[#This Row],[Rating]]/Table1_2[[#This Row],[discount_percentage]],"")</f>
        <v>8.7234042553191493</v>
      </c>
      <c r="U677" s="5">
        <f>IF(Table1_2[[#This Row],[discount_percentage]],Table1_2[[#This Row],[Rating]]/Table1_2[[#This Row],[discount_percentage]],"0")</f>
        <v>8.7234042553191493</v>
      </c>
    </row>
    <row r="678" spans="1:21" x14ac:dyDescent="0.45">
      <c r="A678" t="s">
        <v>1063</v>
      </c>
      <c r="B678" t="s">
        <v>1064</v>
      </c>
      <c r="C678" t="s">
        <v>12076</v>
      </c>
      <c r="D678" t="s">
        <v>12077</v>
      </c>
      <c r="E678">
        <v>20990</v>
      </c>
      <c r="F678">
        <v>44990</v>
      </c>
      <c r="G678" s="2">
        <v>0.53</v>
      </c>
      <c r="H678">
        <v>4.0999999999999996</v>
      </c>
      <c r="I678">
        <v>1259</v>
      </c>
      <c r="J678" t="s">
        <v>1065</v>
      </c>
      <c r="K678" t="s">
        <v>1066</v>
      </c>
      <c r="L678" t="s">
        <v>1067</v>
      </c>
      <c r="M678" t="s">
        <v>1068</v>
      </c>
      <c r="N678" t="s">
        <v>1069</v>
      </c>
      <c r="O678" t="s">
        <v>1070</v>
      </c>
      <c r="P678" t="s">
        <v>1071</v>
      </c>
      <c r="Q678" t="s">
        <v>1072</v>
      </c>
      <c r="R678" t="str">
        <f>IF(AND(Table1_2[[#This Row],[ratingcount]]&lt;1095,Table1_2[[#This Row],[Rating]]&gt;4.5),"1","0")</f>
        <v>0</v>
      </c>
      <c r="S678" t="str">
        <f>IF(AND(Table1_2[[#This Row],[ratingcount]]&gt;15995,Table1_2[[#This Row],[Rating]]&lt;3.8),"1","0")</f>
        <v>0</v>
      </c>
      <c r="T678" s="5">
        <f>IF(Table1_2[[#This Row],[discount_percentage]]&gt;0,Table1_2[[#This Row],[Rating]]/Table1_2[[#This Row],[discount_percentage]],"")</f>
        <v>7.7358490566037723</v>
      </c>
      <c r="U678" s="5">
        <f>IF(Table1_2[[#This Row],[discount_percentage]],Table1_2[[#This Row],[Rating]]/Table1_2[[#This Row],[discount_percentage]],"0")</f>
        <v>7.7358490566037723</v>
      </c>
    </row>
    <row r="679" spans="1:21" x14ac:dyDescent="0.45">
      <c r="A679" t="s">
        <v>6178</v>
      </c>
      <c r="B679" t="s">
        <v>6179</v>
      </c>
      <c r="C679" t="s">
        <v>12319</v>
      </c>
      <c r="D679" t="s">
        <v>12320</v>
      </c>
      <c r="E679">
        <v>67</v>
      </c>
      <c r="F679">
        <v>75</v>
      </c>
      <c r="G679" s="2">
        <v>0.11</v>
      </c>
      <c r="H679">
        <v>4.0999999999999996</v>
      </c>
      <c r="I679">
        <v>1269</v>
      </c>
      <c r="J679" t="s">
        <v>6180</v>
      </c>
      <c r="K679" t="s">
        <v>6181</v>
      </c>
      <c r="L679" t="s">
        <v>6182</v>
      </c>
      <c r="M679" t="s">
        <v>6183</v>
      </c>
      <c r="N679" t="s">
        <v>6184</v>
      </c>
      <c r="O679" t="s">
        <v>6185</v>
      </c>
      <c r="P679" t="s">
        <v>6186</v>
      </c>
      <c r="Q679" t="s">
        <v>6187</v>
      </c>
      <c r="R679" t="str">
        <f>IF(AND(Table1_2[[#This Row],[ratingcount]]&lt;1095,Table1_2[[#This Row],[Rating]]&gt;4.5),"1","0")</f>
        <v>0</v>
      </c>
      <c r="S679" t="str">
        <f>IF(AND(Table1_2[[#This Row],[ratingcount]]&gt;15995,Table1_2[[#This Row],[Rating]]&lt;3.8),"1","0")</f>
        <v>0</v>
      </c>
      <c r="T679" s="5">
        <f>IF(Table1_2[[#This Row],[discount_percentage]]&gt;0,Table1_2[[#This Row],[Rating]]/Table1_2[[#This Row],[discount_percentage]],"")</f>
        <v>37.272727272727266</v>
      </c>
      <c r="U679" s="5">
        <f>IF(Table1_2[[#This Row],[discount_percentage]],Table1_2[[#This Row],[Rating]]/Table1_2[[#This Row],[discount_percentage]],"0")</f>
        <v>37.272727272727266</v>
      </c>
    </row>
    <row r="680" spans="1:21" x14ac:dyDescent="0.45">
      <c r="A680" t="s">
        <v>11823</v>
      </c>
      <c r="B680" t="s">
        <v>11824</v>
      </c>
      <c r="C680" t="s">
        <v>12321</v>
      </c>
      <c r="D680" t="s">
        <v>12464</v>
      </c>
      <c r="E680">
        <v>199</v>
      </c>
      <c r="F680">
        <v>400</v>
      </c>
      <c r="G680" s="2">
        <v>0.5</v>
      </c>
      <c r="H680">
        <v>4.0999999999999996</v>
      </c>
      <c r="I680">
        <v>1379</v>
      </c>
      <c r="J680" t="s">
        <v>11825</v>
      </c>
      <c r="K680" t="s">
        <v>11826</v>
      </c>
      <c r="L680" t="s">
        <v>11827</v>
      </c>
      <c r="M680" t="s">
        <v>11828</v>
      </c>
      <c r="N680" t="s">
        <v>11829</v>
      </c>
      <c r="O680" t="s">
        <v>11830</v>
      </c>
      <c r="P680" t="s">
        <v>11831</v>
      </c>
      <c r="Q680" t="s">
        <v>11832</v>
      </c>
      <c r="R680" t="str">
        <f>IF(AND(Table1_2[[#This Row],[ratingcount]]&lt;1095,Table1_2[[#This Row],[Rating]]&gt;4.5),"1","0")</f>
        <v>0</v>
      </c>
      <c r="S680" t="str">
        <f>IF(AND(Table1_2[[#This Row],[ratingcount]]&gt;15995,Table1_2[[#This Row],[Rating]]&lt;3.8),"1","0")</f>
        <v>0</v>
      </c>
      <c r="T680" s="5">
        <f>IF(Table1_2[[#This Row],[discount_percentage]]&gt;0,Table1_2[[#This Row],[Rating]]/Table1_2[[#This Row],[discount_percentage]],"")</f>
        <v>8.1999999999999993</v>
      </c>
      <c r="U680" s="5">
        <f>IF(Table1_2[[#This Row],[discount_percentage]],Table1_2[[#This Row],[Rating]]/Table1_2[[#This Row],[discount_percentage]],"0")</f>
        <v>8.1999999999999993</v>
      </c>
    </row>
    <row r="681" spans="1:21" x14ac:dyDescent="0.45">
      <c r="A681" t="s">
        <v>11135</v>
      </c>
      <c r="B681" t="s">
        <v>11136</v>
      </c>
      <c r="C681" t="s">
        <v>12321</v>
      </c>
      <c r="D681" t="s">
        <v>12464</v>
      </c>
      <c r="E681">
        <v>293</v>
      </c>
      <c r="F681">
        <v>499</v>
      </c>
      <c r="G681" s="2">
        <v>0.41</v>
      </c>
      <c r="H681">
        <v>4.0999999999999996</v>
      </c>
      <c r="I681">
        <v>1456</v>
      </c>
      <c r="J681" t="s">
        <v>11137</v>
      </c>
      <c r="K681" t="s">
        <v>11138</v>
      </c>
      <c r="L681" t="s">
        <v>11139</v>
      </c>
      <c r="M681" t="s">
        <v>11140</v>
      </c>
      <c r="N681" t="s">
        <v>11141</v>
      </c>
      <c r="O681" t="s">
        <v>11142</v>
      </c>
      <c r="P681" t="s">
        <v>11143</v>
      </c>
      <c r="Q681" t="s">
        <v>11144</v>
      </c>
      <c r="R681" t="str">
        <f>IF(AND(Table1_2[[#This Row],[ratingcount]]&lt;1095,Table1_2[[#This Row],[Rating]]&gt;4.5),"1","0")</f>
        <v>0</v>
      </c>
      <c r="S681" t="str">
        <f>IF(AND(Table1_2[[#This Row],[ratingcount]]&gt;15995,Table1_2[[#This Row],[Rating]]&lt;3.8),"1","0")</f>
        <v>0</v>
      </c>
      <c r="T681" s="5">
        <f>IF(Table1_2[[#This Row],[discount_percentage]]&gt;0,Table1_2[[#This Row],[Rating]]/Table1_2[[#This Row],[discount_percentage]],"")</f>
        <v>10</v>
      </c>
      <c r="U681" s="5">
        <f>IF(Table1_2[[#This Row],[discount_percentage]],Table1_2[[#This Row],[Rating]]/Table1_2[[#This Row],[discount_percentage]],"0")</f>
        <v>10</v>
      </c>
    </row>
    <row r="682" spans="1:21" x14ac:dyDescent="0.45">
      <c r="A682" t="s">
        <v>4052</v>
      </c>
      <c r="B682" t="s">
        <v>4053</v>
      </c>
      <c r="C682" t="s">
        <v>12076</v>
      </c>
      <c r="D682" t="s">
        <v>12206</v>
      </c>
      <c r="E682">
        <v>499</v>
      </c>
      <c r="F682">
        <v>1899</v>
      </c>
      <c r="G682" s="2">
        <v>0.74</v>
      </c>
      <c r="H682">
        <v>4.0999999999999996</v>
      </c>
      <c r="I682">
        <v>1475</v>
      </c>
      <c r="J682" t="s">
        <v>12280</v>
      </c>
      <c r="K682" t="s">
        <v>4054</v>
      </c>
      <c r="L682" t="s">
        <v>4055</v>
      </c>
      <c r="M682" t="s">
        <v>4056</v>
      </c>
      <c r="N682" t="s">
        <v>12281</v>
      </c>
      <c r="O682" t="s">
        <v>4057</v>
      </c>
      <c r="P682" t="s">
        <v>4058</v>
      </c>
      <c r="Q682" t="s">
        <v>4059</v>
      </c>
      <c r="R682" t="str">
        <f>IF(AND(Table1_2[[#This Row],[ratingcount]]&lt;1095,Table1_2[[#This Row],[Rating]]&gt;4.5),"1","0")</f>
        <v>0</v>
      </c>
      <c r="S682" t="str">
        <f>IF(AND(Table1_2[[#This Row],[ratingcount]]&gt;15995,Table1_2[[#This Row],[Rating]]&lt;3.8),"1","0")</f>
        <v>0</v>
      </c>
      <c r="T682" s="5">
        <f>IF(Table1_2[[#This Row],[discount_percentage]]&gt;0,Table1_2[[#This Row],[Rating]]/Table1_2[[#This Row],[discount_percentage]],"")</f>
        <v>5.5405405405405403</v>
      </c>
      <c r="U682" s="5">
        <f>IF(Table1_2[[#This Row],[discount_percentage]],Table1_2[[#This Row],[Rating]]/Table1_2[[#This Row],[discount_percentage]],"0")</f>
        <v>5.5405405405405403</v>
      </c>
    </row>
    <row r="683" spans="1:21" x14ac:dyDescent="0.45">
      <c r="A683" t="s">
        <v>1889</v>
      </c>
      <c r="B683" t="s">
        <v>1890</v>
      </c>
      <c r="C683" t="s">
        <v>12068</v>
      </c>
      <c r="D683" t="s">
        <v>12069</v>
      </c>
      <c r="E683">
        <v>249</v>
      </c>
      <c r="F683">
        <v>499</v>
      </c>
      <c r="G683" s="2">
        <v>0.5</v>
      </c>
      <c r="H683">
        <v>4.0999999999999996</v>
      </c>
      <c r="I683">
        <v>1508</v>
      </c>
      <c r="J683" t="s">
        <v>1891</v>
      </c>
      <c r="K683" t="s">
        <v>1892</v>
      </c>
      <c r="L683" t="s">
        <v>1893</v>
      </c>
      <c r="M683" t="s">
        <v>1894</v>
      </c>
      <c r="N683" t="s">
        <v>1895</v>
      </c>
      <c r="O683" t="s">
        <v>1896</v>
      </c>
      <c r="P683" t="s">
        <v>1897</v>
      </c>
      <c r="Q683" t="s">
        <v>1898</v>
      </c>
      <c r="R683" t="str">
        <f>IF(AND(Table1_2[[#This Row],[ratingcount]]&lt;1095,Table1_2[[#This Row],[Rating]]&gt;4.5),"1","0")</f>
        <v>0</v>
      </c>
      <c r="S683" t="str">
        <f>IF(AND(Table1_2[[#This Row],[ratingcount]]&gt;15995,Table1_2[[#This Row],[Rating]]&lt;3.8),"1","0")</f>
        <v>0</v>
      </c>
      <c r="T683" s="5">
        <f>IF(Table1_2[[#This Row],[discount_percentage]]&gt;0,Table1_2[[#This Row],[Rating]]/Table1_2[[#This Row],[discount_percentage]],"")</f>
        <v>8.1999999999999993</v>
      </c>
      <c r="U683" s="5">
        <f>IF(Table1_2[[#This Row],[discount_percentage]],Table1_2[[#This Row],[Rating]]/Table1_2[[#This Row],[discount_percentage]],"0")</f>
        <v>8.1999999999999993</v>
      </c>
    </row>
    <row r="684" spans="1:21" x14ac:dyDescent="0.45">
      <c r="A684" t="s">
        <v>2454</v>
      </c>
      <c r="B684" t="s">
        <v>2455</v>
      </c>
      <c r="C684" t="s">
        <v>12076</v>
      </c>
      <c r="D684" t="s">
        <v>12077</v>
      </c>
      <c r="E684">
        <v>32990</v>
      </c>
      <c r="F684">
        <v>54990</v>
      </c>
      <c r="G684" s="2">
        <v>0.4</v>
      </c>
      <c r="H684">
        <v>4.0999999999999996</v>
      </c>
      <c r="I684">
        <v>1555</v>
      </c>
      <c r="J684" t="s">
        <v>2456</v>
      </c>
      <c r="K684" t="s">
        <v>2457</v>
      </c>
      <c r="L684" t="s">
        <v>2458</v>
      </c>
      <c r="M684" t="s">
        <v>2459</v>
      </c>
      <c r="N684" t="s">
        <v>2460</v>
      </c>
      <c r="O684" t="s">
        <v>2461</v>
      </c>
      <c r="P684" t="s">
        <v>2462</v>
      </c>
      <c r="Q684" t="s">
        <v>2463</v>
      </c>
      <c r="R684" t="str">
        <f>IF(AND(Table1_2[[#This Row],[ratingcount]]&lt;1095,Table1_2[[#This Row],[Rating]]&gt;4.5),"1","0")</f>
        <v>0</v>
      </c>
      <c r="S684" t="str">
        <f>IF(AND(Table1_2[[#This Row],[ratingcount]]&gt;15995,Table1_2[[#This Row],[Rating]]&lt;3.8),"1","0")</f>
        <v>0</v>
      </c>
      <c r="T684" s="5">
        <f>IF(Table1_2[[#This Row],[discount_percentage]]&gt;0,Table1_2[[#This Row],[Rating]]/Table1_2[[#This Row],[discount_percentage]],"")</f>
        <v>10.249999999999998</v>
      </c>
      <c r="U684" s="5">
        <f>IF(Table1_2[[#This Row],[discount_percentage]],Table1_2[[#This Row],[Rating]]/Table1_2[[#This Row],[discount_percentage]],"0")</f>
        <v>10.249999999999998</v>
      </c>
    </row>
    <row r="685" spans="1:21" x14ac:dyDescent="0.45">
      <c r="A685" t="s">
        <v>4625</v>
      </c>
      <c r="B685" t="s">
        <v>4626</v>
      </c>
      <c r="C685" t="s">
        <v>12068</v>
      </c>
      <c r="D685" t="s">
        <v>12069</v>
      </c>
      <c r="E685">
        <v>299</v>
      </c>
      <c r="F685">
        <v>599</v>
      </c>
      <c r="G685" s="2">
        <v>0.5</v>
      </c>
      <c r="H685">
        <v>4.0999999999999996</v>
      </c>
      <c r="I685">
        <v>1597</v>
      </c>
      <c r="J685" t="s">
        <v>4627</v>
      </c>
      <c r="K685" t="s">
        <v>4628</v>
      </c>
      <c r="L685" t="s">
        <v>4629</v>
      </c>
      <c r="M685" t="s">
        <v>4630</v>
      </c>
      <c r="N685" t="s">
        <v>4631</v>
      </c>
      <c r="O685" t="s">
        <v>4632</v>
      </c>
      <c r="P685" t="s">
        <v>4633</v>
      </c>
      <c r="Q685" t="s">
        <v>4634</v>
      </c>
      <c r="R685" t="str">
        <f>IF(AND(Table1_2[[#This Row],[ratingcount]]&lt;1095,Table1_2[[#This Row],[Rating]]&gt;4.5),"1","0")</f>
        <v>0</v>
      </c>
      <c r="S685" t="str">
        <f>IF(AND(Table1_2[[#This Row],[ratingcount]]&gt;15995,Table1_2[[#This Row],[Rating]]&lt;3.8),"1","0")</f>
        <v>0</v>
      </c>
      <c r="T685" s="5">
        <f>IF(Table1_2[[#This Row],[discount_percentage]]&gt;0,Table1_2[[#This Row],[Rating]]/Table1_2[[#This Row],[discount_percentage]],"")</f>
        <v>8.1999999999999993</v>
      </c>
      <c r="U685" s="5">
        <f>IF(Table1_2[[#This Row],[discount_percentage]],Table1_2[[#This Row],[Rating]]/Table1_2[[#This Row],[discount_percentage]],"0")</f>
        <v>8.1999999999999993</v>
      </c>
    </row>
    <row r="686" spans="1:21" x14ac:dyDescent="0.45">
      <c r="A686" t="s">
        <v>8948</v>
      </c>
      <c r="B686" t="s">
        <v>8949</v>
      </c>
      <c r="C686" t="s">
        <v>12321</v>
      </c>
      <c r="D686" t="s">
        <v>12464</v>
      </c>
      <c r="E686">
        <v>999</v>
      </c>
      <c r="F686">
        <v>1499</v>
      </c>
      <c r="G686" s="2">
        <v>0.33</v>
      </c>
      <c r="H686">
        <v>4.0999999999999996</v>
      </c>
      <c r="I686">
        <v>1646</v>
      </c>
      <c r="J686" t="s">
        <v>8950</v>
      </c>
      <c r="K686" t="s">
        <v>8951</v>
      </c>
      <c r="L686" t="s">
        <v>8952</v>
      </c>
      <c r="M686" t="s">
        <v>8953</v>
      </c>
      <c r="N686" t="s">
        <v>12518</v>
      </c>
      <c r="O686" t="s">
        <v>8954</v>
      </c>
      <c r="P686" t="s">
        <v>8955</v>
      </c>
      <c r="Q686" t="s">
        <v>8956</v>
      </c>
      <c r="R686" t="str">
        <f>IF(AND(Table1_2[[#This Row],[ratingcount]]&lt;1095,Table1_2[[#This Row],[Rating]]&gt;4.5),"1","0")</f>
        <v>0</v>
      </c>
      <c r="S686" t="str">
        <f>IF(AND(Table1_2[[#This Row],[ratingcount]]&gt;15995,Table1_2[[#This Row],[Rating]]&lt;3.8),"1","0")</f>
        <v>0</v>
      </c>
      <c r="T686" s="5">
        <f>IF(Table1_2[[#This Row],[discount_percentage]]&gt;0,Table1_2[[#This Row],[Rating]]/Table1_2[[#This Row],[discount_percentage]],"")</f>
        <v>12.424242424242422</v>
      </c>
      <c r="U686" s="5">
        <f>IF(Table1_2[[#This Row],[discount_percentage]],Table1_2[[#This Row],[Rating]]/Table1_2[[#This Row],[discount_percentage]],"0")</f>
        <v>12.424242424242422</v>
      </c>
    </row>
    <row r="687" spans="1:21" x14ac:dyDescent="0.45">
      <c r="A687" t="s">
        <v>9062</v>
      </c>
      <c r="B687" t="s">
        <v>9063</v>
      </c>
      <c r="C687" t="s">
        <v>12321</v>
      </c>
      <c r="D687" t="s">
        <v>12464</v>
      </c>
      <c r="E687">
        <v>245</v>
      </c>
      <c r="F687">
        <v>299</v>
      </c>
      <c r="G687" s="2">
        <v>0.18</v>
      </c>
      <c r="H687">
        <v>4.0999999999999996</v>
      </c>
      <c r="I687">
        <v>1660</v>
      </c>
      <c r="J687" t="s">
        <v>9064</v>
      </c>
      <c r="K687" t="s">
        <v>9065</v>
      </c>
      <c r="L687" t="s">
        <v>9066</v>
      </c>
      <c r="M687" t="s">
        <v>9067</v>
      </c>
      <c r="N687" t="s">
        <v>9068</v>
      </c>
      <c r="O687" t="s">
        <v>12524</v>
      </c>
      <c r="P687" t="s">
        <v>9069</v>
      </c>
      <c r="Q687" t="s">
        <v>9070</v>
      </c>
      <c r="R687" t="str">
        <f>IF(AND(Table1_2[[#This Row],[ratingcount]]&lt;1095,Table1_2[[#This Row],[Rating]]&gt;4.5),"1","0")</f>
        <v>0</v>
      </c>
      <c r="S687" t="str">
        <f>IF(AND(Table1_2[[#This Row],[ratingcount]]&gt;15995,Table1_2[[#This Row],[Rating]]&lt;3.8),"1","0")</f>
        <v>0</v>
      </c>
      <c r="T687" s="5">
        <f>IF(Table1_2[[#This Row],[discount_percentage]]&gt;0,Table1_2[[#This Row],[Rating]]/Table1_2[[#This Row],[discount_percentage]],"")</f>
        <v>22.777777777777775</v>
      </c>
      <c r="U687" s="5">
        <f>IF(Table1_2[[#This Row],[discount_percentage]],Table1_2[[#This Row],[Rating]]/Table1_2[[#This Row],[discount_percentage]],"0")</f>
        <v>22.777777777777775</v>
      </c>
    </row>
    <row r="688" spans="1:21" x14ac:dyDescent="0.45">
      <c r="A688" t="s">
        <v>6426</v>
      </c>
      <c r="B688" t="s">
        <v>6427</v>
      </c>
      <c r="C688" t="s">
        <v>12068</v>
      </c>
      <c r="D688" t="s">
        <v>12069</v>
      </c>
      <c r="E688">
        <v>1187</v>
      </c>
      <c r="F688">
        <v>1929</v>
      </c>
      <c r="G688" s="2">
        <v>0.38</v>
      </c>
      <c r="H688">
        <v>4.0999999999999996</v>
      </c>
      <c r="I688">
        <v>1662</v>
      </c>
      <c r="J688" t="s">
        <v>6428</v>
      </c>
      <c r="K688" t="s">
        <v>6429</v>
      </c>
      <c r="L688" t="s">
        <v>6430</v>
      </c>
      <c r="M688" t="s">
        <v>6431</v>
      </c>
      <c r="N688" t="s">
        <v>6432</v>
      </c>
      <c r="O688" t="s">
        <v>6433</v>
      </c>
      <c r="P688" t="s">
        <v>6434</v>
      </c>
      <c r="Q688" t="s">
        <v>6435</v>
      </c>
      <c r="R688" t="str">
        <f>IF(AND(Table1_2[[#This Row],[ratingcount]]&lt;1095,Table1_2[[#This Row],[Rating]]&gt;4.5),"1","0")</f>
        <v>0</v>
      </c>
      <c r="S688" t="str">
        <f>IF(AND(Table1_2[[#This Row],[ratingcount]]&gt;15995,Table1_2[[#This Row],[Rating]]&lt;3.8),"1","0")</f>
        <v>0</v>
      </c>
      <c r="T688" s="5">
        <f>IF(Table1_2[[#This Row],[discount_percentage]]&gt;0,Table1_2[[#This Row],[Rating]]/Table1_2[[#This Row],[discount_percentage]],"")</f>
        <v>10.789473684210526</v>
      </c>
      <c r="U688" s="5">
        <f>IF(Table1_2[[#This Row],[discount_percentage]],Table1_2[[#This Row],[Rating]]/Table1_2[[#This Row],[discount_percentage]],"0")</f>
        <v>10.789473684210526</v>
      </c>
    </row>
    <row r="689" spans="1:21" x14ac:dyDescent="0.45">
      <c r="A689" t="s">
        <v>8533</v>
      </c>
      <c r="B689" t="s">
        <v>8534</v>
      </c>
      <c r="C689" t="s">
        <v>12321</v>
      </c>
      <c r="D689" t="s">
        <v>12465</v>
      </c>
      <c r="E689">
        <v>2169</v>
      </c>
      <c r="F689">
        <v>3279</v>
      </c>
      <c r="G689" s="2">
        <v>0.34</v>
      </c>
      <c r="H689">
        <v>4.0999999999999996</v>
      </c>
      <c r="I689">
        <v>1716</v>
      </c>
      <c r="J689" t="s">
        <v>8535</v>
      </c>
      <c r="K689" t="s">
        <v>8536</v>
      </c>
      <c r="L689" t="s">
        <v>8537</v>
      </c>
      <c r="M689" t="s">
        <v>8538</v>
      </c>
      <c r="N689" t="s">
        <v>8539</v>
      </c>
      <c r="O689" t="s">
        <v>8540</v>
      </c>
      <c r="P689" t="s">
        <v>8541</v>
      </c>
      <c r="Q689" t="s">
        <v>8542</v>
      </c>
      <c r="R689" t="str">
        <f>IF(AND(Table1_2[[#This Row],[ratingcount]]&lt;1095,Table1_2[[#This Row],[Rating]]&gt;4.5),"1","0")</f>
        <v>0</v>
      </c>
      <c r="S689" t="str">
        <f>IF(AND(Table1_2[[#This Row],[ratingcount]]&gt;15995,Table1_2[[#This Row],[Rating]]&lt;3.8),"1","0")</f>
        <v>0</v>
      </c>
      <c r="T689" s="5">
        <f>IF(Table1_2[[#This Row],[discount_percentage]]&gt;0,Table1_2[[#This Row],[Rating]]/Table1_2[[#This Row],[discount_percentage]],"")</f>
        <v>12.058823529411763</v>
      </c>
      <c r="U689" s="5">
        <f>IF(Table1_2[[#This Row],[discount_percentage]],Table1_2[[#This Row],[Rating]]/Table1_2[[#This Row],[discount_percentage]],"0")</f>
        <v>12.058823529411763</v>
      </c>
    </row>
    <row r="690" spans="1:21" x14ac:dyDescent="0.45">
      <c r="A690" t="s">
        <v>992</v>
      </c>
      <c r="B690" t="s">
        <v>993</v>
      </c>
      <c r="C690" t="s">
        <v>12068</v>
      </c>
      <c r="D690" t="s">
        <v>12069</v>
      </c>
      <c r="E690">
        <v>210</v>
      </c>
      <c r="F690">
        <v>399</v>
      </c>
      <c r="G690" s="2">
        <v>0.47</v>
      </c>
      <c r="H690">
        <v>4.0999999999999996</v>
      </c>
      <c r="I690">
        <v>1717</v>
      </c>
      <c r="J690" t="s">
        <v>994</v>
      </c>
      <c r="K690" t="s">
        <v>995</v>
      </c>
      <c r="L690" t="s">
        <v>996</v>
      </c>
      <c r="M690" t="s">
        <v>997</v>
      </c>
      <c r="N690" t="s">
        <v>998</v>
      </c>
      <c r="O690" t="s">
        <v>999</v>
      </c>
      <c r="P690" t="s">
        <v>1000</v>
      </c>
      <c r="Q690" t="s">
        <v>1001</v>
      </c>
      <c r="R690" t="str">
        <f>IF(AND(Table1_2[[#This Row],[ratingcount]]&lt;1095,Table1_2[[#This Row],[Rating]]&gt;4.5),"1","0")</f>
        <v>0</v>
      </c>
      <c r="S690" t="str">
        <f>IF(AND(Table1_2[[#This Row],[ratingcount]]&gt;15995,Table1_2[[#This Row],[Rating]]&lt;3.8),"1","0")</f>
        <v>0</v>
      </c>
      <c r="T690" s="5">
        <f>IF(Table1_2[[#This Row],[discount_percentage]]&gt;0,Table1_2[[#This Row],[Rating]]/Table1_2[[#This Row],[discount_percentage]],"")</f>
        <v>8.7234042553191493</v>
      </c>
      <c r="U690" s="5">
        <f>IF(Table1_2[[#This Row],[discount_percentage]],Table1_2[[#This Row],[Rating]]/Table1_2[[#This Row],[discount_percentage]],"0")</f>
        <v>8.7234042553191493</v>
      </c>
    </row>
    <row r="691" spans="1:21" x14ac:dyDescent="0.45">
      <c r="A691" t="s">
        <v>9627</v>
      </c>
      <c r="B691" t="s">
        <v>9628</v>
      </c>
      <c r="C691" t="s">
        <v>12321</v>
      </c>
      <c r="D691" t="s">
        <v>12464</v>
      </c>
      <c r="E691">
        <v>6999</v>
      </c>
      <c r="F691">
        <v>14999</v>
      </c>
      <c r="G691" s="2">
        <v>0.53</v>
      </c>
      <c r="H691">
        <v>4.0999999999999996</v>
      </c>
      <c r="I691">
        <v>1728</v>
      </c>
      <c r="J691" t="s">
        <v>9629</v>
      </c>
      <c r="K691" t="s">
        <v>9630</v>
      </c>
      <c r="L691" t="s">
        <v>9631</v>
      </c>
      <c r="M691" t="s">
        <v>9632</v>
      </c>
      <c r="N691" t="s">
        <v>9633</v>
      </c>
      <c r="O691" t="s">
        <v>9634</v>
      </c>
      <c r="P691" t="s">
        <v>9635</v>
      </c>
      <c r="Q691" t="s">
        <v>9636</v>
      </c>
      <c r="R691" t="str">
        <f>IF(AND(Table1_2[[#This Row],[ratingcount]]&lt;1095,Table1_2[[#This Row],[Rating]]&gt;4.5),"1","0")</f>
        <v>0</v>
      </c>
      <c r="S691" t="str">
        <f>IF(AND(Table1_2[[#This Row],[ratingcount]]&gt;15995,Table1_2[[#This Row],[Rating]]&lt;3.8),"1","0")</f>
        <v>0</v>
      </c>
      <c r="T691" s="5">
        <f>IF(Table1_2[[#This Row],[discount_percentage]]&gt;0,Table1_2[[#This Row],[Rating]]/Table1_2[[#This Row],[discount_percentage]],"")</f>
        <v>7.7358490566037723</v>
      </c>
      <c r="U691" s="5">
        <f>IF(Table1_2[[#This Row],[discount_percentage]],Table1_2[[#This Row],[Rating]]/Table1_2[[#This Row],[discount_percentage]],"0")</f>
        <v>7.7358490566037723</v>
      </c>
    </row>
    <row r="692" spans="1:21" x14ac:dyDescent="0.45">
      <c r="A692" t="s">
        <v>11468</v>
      </c>
      <c r="B692" t="s">
        <v>11469</v>
      </c>
      <c r="C692" t="s">
        <v>12321</v>
      </c>
      <c r="D692" t="s">
        <v>12464</v>
      </c>
      <c r="E692">
        <v>1456</v>
      </c>
      <c r="F692">
        <v>3190</v>
      </c>
      <c r="G692" s="2">
        <v>0.54</v>
      </c>
      <c r="H692">
        <v>4.0999999999999996</v>
      </c>
      <c r="I692">
        <v>1776</v>
      </c>
      <c r="J692" t="s">
        <v>11470</v>
      </c>
      <c r="K692" t="s">
        <v>11471</v>
      </c>
      <c r="L692" t="s">
        <v>11472</v>
      </c>
      <c r="M692" t="s">
        <v>11473</v>
      </c>
      <c r="N692" t="s">
        <v>11474</v>
      </c>
      <c r="O692" t="s">
        <v>11475</v>
      </c>
      <c r="P692" t="s">
        <v>11476</v>
      </c>
      <c r="Q692" t="s">
        <v>11477</v>
      </c>
      <c r="R692" t="str">
        <f>IF(AND(Table1_2[[#This Row],[ratingcount]]&lt;1095,Table1_2[[#This Row],[Rating]]&gt;4.5),"1","0")</f>
        <v>0</v>
      </c>
      <c r="S692" t="str">
        <f>IF(AND(Table1_2[[#This Row],[ratingcount]]&gt;15995,Table1_2[[#This Row],[Rating]]&lt;3.8),"1","0")</f>
        <v>0</v>
      </c>
      <c r="T692" s="5">
        <f>IF(Table1_2[[#This Row],[discount_percentage]]&gt;0,Table1_2[[#This Row],[Rating]]/Table1_2[[#This Row],[discount_percentage]],"")</f>
        <v>7.5925925925925917</v>
      </c>
      <c r="U692" s="5">
        <f>IF(Table1_2[[#This Row],[discount_percentage]],Table1_2[[#This Row],[Rating]]/Table1_2[[#This Row],[discount_percentage]],"0")</f>
        <v>7.5925925925925917</v>
      </c>
    </row>
    <row r="693" spans="1:21" x14ac:dyDescent="0.45">
      <c r="A693" t="s">
        <v>6140</v>
      </c>
      <c r="B693" t="s">
        <v>6141</v>
      </c>
      <c r="C693" t="s">
        <v>12068</v>
      </c>
      <c r="D693" t="s">
        <v>12069</v>
      </c>
      <c r="E693">
        <v>378</v>
      </c>
      <c r="F693">
        <v>999</v>
      </c>
      <c r="G693" s="2">
        <v>0.62</v>
      </c>
      <c r="H693">
        <v>4.0999999999999996</v>
      </c>
      <c r="I693">
        <v>1779</v>
      </c>
      <c r="J693" t="s">
        <v>6142</v>
      </c>
      <c r="K693" t="s">
        <v>6143</v>
      </c>
      <c r="L693" t="s">
        <v>6144</v>
      </c>
      <c r="M693" t="s">
        <v>6145</v>
      </c>
      <c r="N693" t="s">
        <v>6146</v>
      </c>
      <c r="O693" t="s">
        <v>6147</v>
      </c>
      <c r="P693" t="s">
        <v>6148</v>
      </c>
      <c r="Q693" t="s">
        <v>6149</v>
      </c>
      <c r="R693" t="str">
        <f>IF(AND(Table1_2[[#This Row],[ratingcount]]&lt;1095,Table1_2[[#This Row],[Rating]]&gt;4.5),"1","0")</f>
        <v>0</v>
      </c>
      <c r="S693" t="str">
        <f>IF(AND(Table1_2[[#This Row],[ratingcount]]&gt;15995,Table1_2[[#This Row],[Rating]]&lt;3.8),"1","0")</f>
        <v>0</v>
      </c>
      <c r="T693" s="5">
        <f>IF(Table1_2[[#This Row],[discount_percentage]]&gt;0,Table1_2[[#This Row],[Rating]]/Table1_2[[#This Row],[discount_percentage]],"")</f>
        <v>6.6129032258064511</v>
      </c>
      <c r="U693" s="5">
        <f>IF(Table1_2[[#This Row],[discount_percentage]],Table1_2[[#This Row],[Rating]]/Table1_2[[#This Row],[discount_percentage]],"0")</f>
        <v>6.6129032258064511</v>
      </c>
    </row>
    <row r="694" spans="1:21" x14ac:dyDescent="0.45">
      <c r="A694" t="s">
        <v>670</v>
      </c>
      <c r="B694" t="s">
        <v>671</v>
      </c>
      <c r="C694" t="s">
        <v>12068</v>
      </c>
      <c r="D694" t="s">
        <v>12069</v>
      </c>
      <c r="E694">
        <v>399</v>
      </c>
      <c r="F694">
        <v>999</v>
      </c>
      <c r="G694" s="2">
        <v>0.6</v>
      </c>
      <c r="H694">
        <v>4.0999999999999996</v>
      </c>
      <c r="I694">
        <v>1780</v>
      </c>
      <c r="J694" t="s">
        <v>672</v>
      </c>
      <c r="K694" t="s">
        <v>673</v>
      </c>
      <c r="L694" t="s">
        <v>674</v>
      </c>
      <c r="M694" t="s">
        <v>675</v>
      </c>
      <c r="N694" t="s">
        <v>676</v>
      </c>
      <c r="O694" t="s">
        <v>12097</v>
      </c>
      <c r="P694" t="s">
        <v>677</v>
      </c>
      <c r="Q694" t="s">
        <v>678</v>
      </c>
      <c r="R694" t="str">
        <f>IF(AND(Table1_2[[#This Row],[ratingcount]]&lt;1095,Table1_2[[#This Row],[Rating]]&gt;4.5),"1","0")</f>
        <v>0</v>
      </c>
      <c r="S694" t="str">
        <f>IF(AND(Table1_2[[#This Row],[ratingcount]]&gt;15995,Table1_2[[#This Row],[Rating]]&lt;3.8),"1","0")</f>
        <v>0</v>
      </c>
      <c r="T694" s="5">
        <f>IF(Table1_2[[#This Row],[discount_percentage]]&gt;0,Table1_2[[#This Row],[Rating]]/Table1_2[[#This Row],[discount_percentage]],"")</f>
        <v>6.833333333333333</v>
      </c>
      <c r="U694" s="5">
        <f>IF(Table1_2[[#This Row],[discount_percentage]],Table1_2[[#This Row],[Rating]]/Table1_2[[#This Row],[discount_percentage]],"0")</f>
        <v>6.833333333333333</v>
      </c>
    </row>
    <row r="695" spans="1:21" x14ac:dyDescent="0.45">
      <c r="A695" t="s">
        <v>978</v>
      </c>
      <c r="B695" t="s">
        <v>979</v>
      </c>
      <c r="C695" t="s">
        <v>12068</v>
      </c>
      <c r="D695" t="s">
        <v>12069</v>
      </c>
      <c r="E695">
        <v>399</v>
      </c>
      <c r="F695">
        <v>999</v>
      </c>
      <c r="G695" s="2">
        <v>0.6</v>
      </c>
      <c r="H695">
        <v>4.0999999999999996</v>
      </c>
      <c r="I695">
        <v>1780</v>
      </c>
      <c r="J695" t="s">
        <v>980</v>
      </c>
      <c r="K695" t="s">
        <v>673</v>
      </c>
      <c r="L695" t="s">
        <v>674</v>
      </c>
      <c r="M695" t="s">
        <v>675</v>
      </c>
      <c r="N695" t="s">
        <v>676</v>
      </c>
      <c r="O695" t="s">
        <v>12097</v>
      </c>
      <c r="P695" t="s">
        <v>981</v>
      </c>
      <c r="Q695" t="s">
        <v>982</v>
      </c>
      <c r="R695" t="str">
        <f>IF(AND(Table1_2[[#This Row],[ratingcount]]&lt;1095,Table1_2[[#This Row],[Rating]]&gt;4.5),"1","0")</f>
        <v>0</v>
      </c>
      <c r="S695" t="str">
        <f>IF(AND(Table1_2[[#This Row],[ratingcount]]&gt;15995,Table1_2[[#This Row],[Rating]]&lt;3.8),"1","0")</f>
        <v>0</v>
      </c>
      <c r="T695" s="5">
        <f>IF(Table1_2[[#This Row],[discount_percentage]]&gt;0,Table1_2[[#This Row],[Rating]]/Table1_2[[#This Row],[discount_percentage]],"")</f>
        <v>6.833333333333333</v>
      </c>
      <c r="U695" s="5">
        <f>IF(Table1_2[[#This Row],[discount_percentage]],Table1_2[[#This Row],[Rating]]/Table1_2[[#This Row],[discount_percentage]],"0")</f>
        <v>6.833333333333333</v>
      </c>
    </row>
    <row r="696" spans="1:21" x14ac:dyDescent="0.45">
      <c r="A696" t="s">
        <v>3358</v>
      </c>
      <c r="B696" t="s">
        <v>3359</v>
      </c>
      <c r="C696" t="s">
        <v>12076</v>
      </c>
      <c r="D696" t="s">
        <v>12206</v>
      </c>
      <c r="E696">
        <v>199</v>
      </c>
      <c r="F696">
        <v>499</v>
      </c>
      <c r="G696" s="2">
        <v>0.6</v>
      </c>
      <c r="H696">
        <v>4.0999999999999996</v>
      </c>
      <c r="I696">
        <v>1786</v>
      </c>
      <c r="J696" t="s">
        <v>12235</v>
      </c>
      <c r="K696" t="s">
        <v>3360</v>
      </c>
      <c r="L696" t="s">
        <v>3361</v>
      </c>
      <c r="M696" t="s">
        <v>3362</v>
      </c>
      <c r="N696" t="s">
        <v>3363</v>
      </c>
      <c r="O696" t="s">
        <v>3364</v>
      </c>
      <c r="P696" t="s">
        <v>3365</v>
      </c>
      <c r="Q696" t="s">
        <v>3366</v>
      </c>
      <c r="R696" t="str">
        <f>IF(AND(Table1_2[[#This Row],[ratingcount]]&lt;1095,Table1_2[[#This Row],[Rating]]&gt;4.5),"1","0")</f>
        <v>0</v>
      </c>
      <c r="S696" t="str">
        <f>IF(AND(Table1_2[[#This Row],[ratingcount]]&gt;15995,Table1_2[[#This Row],[Rating]]&lt;3.8),"1","0")</f>
        <v>0</v>
      </c>
      <c r="T696" s="5">
        <f>IF(Table1_2[[#This Row],[discount_percentage]]&gt;0,Table1_2[[#This Row],[Rating]]/Table1_2[[#This Row],[discount_percentage]],"")</f>
        <v>6.833333333333333</v>
      </c>
      <c r="U696" s="5">
        <f>IF(Table1_2[[#This Row],[discount_percentage]],Table1_2[[#This Row],[Rating]]/Table1_2[[#This Row],[discount_percentage]],"0")</f>
        <v>6.833333333333333</v>
      </c>
    </row>
    <row r="697" spans="1:21" x14ac:dyDescent="0.45">
      <c r="A697" t="s">
        <v>9381</v>
      </c>
      <c r="B697" t="s">
        <v>9382</v>
      </c>
      <c r="C697" t="s">
        <v>12321</v>
      </c>
      <c r="D697" t="s">
        <v>12483</v>
      </c>
      <c r="E697">
        <v>199</v>
      </c>
      <c r="F697">
        <v>499</v>
      </c>
      <c r="G697" s="2">
        <v>0.6</v>
      </c>
      <c r="H697">
        <v>4.0999999999999996</v>
      </c>
      <c r="I697">
        <v>1996</v>
      </c>
      <c r="J697" t="s">
        <v>9383</v>
      </c>
      <c r="K697" t="s">
        <v>9384</v>
      </c>
      <c r="L697" t="s">
        <v>9385</v>
      </c>
      <c r="M697" t="s">
        <v>9386</v>
      </c>
      <c r="N697" t="s">
        <v>9387</v>
      </c>
      <c r="O697" t="s">
        <v>9388</v>
      </c>
      <c r="P697" t="s">
        <v>9389</v>
      </c>
      <c r="Q697" t="s">
        <v>9390</v>
      </c>
      <c r="R697" t="str">
        <f>IF(AND(Table1_2[[#This Row],[ratingcount]]&lt;1095,Table1_2[[#This Row],[Rating]]&gt;4.5),"1","0")</f>
        <v>0</v>
      </c>
      <c r="S697" t="str">
        <f>IF(AND(Table1_2[[#This Row],[ratingcount]]&gt;15995,Table1_2[[#This Row],[Rating]]&lt;3.8),"1","0")</f>
        <v>0</v>
      </c>
      <c r="T697" s="5">
        <f>IF(Table1_2[[#This Row],[discount_percentage]]&gt;0,Table1_2[[#This Row],[Rating]]/Table1_2[[#This Row],[discount_percentage]],"")</f>
        <v>6.833333333333333</v>
      </c>
      <c r="U697" s="5">
        <f>IF(Table1_2[[#This Row],[discount_percentage]],Table1_2[[#This Row],[Rating]]/Table1_2[[#This Row],[discount_percentage]],"0")</f>
        <v>6.833333333333333</v>
      </c>
    </row>
    <row r="698" spans="1:21" x14ac:dyDescent="0.45">
      <c r="A698" t="s">
        <v>9545</v>
      </c>
      <c r="B698" t="s">
        <v>9546</v>
      </c>
      <c r="C698" t="s">
        <v>12321</v>
      </c>
      <c r="D698" t="s">
        <v>12464</v>
      </c>
      <c r="E698">
        <v>799</v>
      </c>
      <c r="F698">
        <v>1230</v>
      </c>
      <c r="G698" s="2">
        <v>0.35</v>
      </c>
      <c r="H698">
        <v>4.0999999999999996</v>
      </c>
      <c r="I698">
        <v>2138</v>
      </c>
      <c r="J698" t="s">
        <v>9547</v>
      </c>
      <c r="K698" t="s">
        <v>9548</v>
      </c>
      <c r="L698" t="s">
        <v>9549</v>
      </c>
      <c r="M698" t="s">
        <v>9550</v>
      </c>
      <c r="N698" t="s">
        <v>9551</v>
      </c>
      <c r="O698" t="s">
        <v>9552</v>
      </c>
      <c r="P698" t="s">
        <v>9553</v>
      </c>
      <c r="Q698" t="s">
        <v>9554</v>
      </c>
      <c r="R698" t="str">
        <f>IF(AND(Table1_2[[#This Row],[ratingcount]]&lt;1095,Table1_2[[#This Row],[Rating]]&gt;4.5),"1","0")</f>
        <v>0</v>
      </c>
      <c r="S698" t="str">
        <f>IF(AND(Table1_2[[#This Row],[ratingcount]]&gt;15995,Table1_2[[#This Row],[Rating]]&lt;3.8),"1","0")</f>
        <v>0</v>
      </c>
      <c r="T698" s="5">
        <f>IF(Table1_2[[#This Row],[discount_percentage]]&gt;0,Table1_2[[#This Row],[Rating]]/Table1_2[[#This Row],[discount_percentage]],"")</f>
        <v>11.714285714285714</v>
      </c>
      <c r="U698" s="5">
        <f>IF(Table1_2[[#This Row],[discount_percentage]],Table1_2[[#This Row],[Rating]]/Table1_2[[#This Row],[discount_percentage]],"0")</f>
        <v>11.714285714285714</v>
      </c>
    </row>
    <row r="699" spans="1:21" x14ac:dyDescent="0.45">
      <c r="A699" t="s">
        <v>8495</v>
      </c>
      <c r="B699" t="s">
        <v>8496</v>
      </c>
      <c r="C699" t="s">
        <v>12321</v>
      </c>
      <c r="D699" t="s">
        <v>12464</v>
      </c>
      <c r="E699">
        <v>799</v>
      </c>
      <c r="F699">
        <v>1999</v>
      </c>
      <c r="G699" s="2">
        <v>0.6</v>
      </c>
      <c r="H699">
        <v>4.0999999999999996</v>
      </c>
      <c r="I699">
        <v>2162</v>
      </c>
      <c r="J699" t="s">
        <v>8497</v>
      </c>
      <c r="K699" t="s">
        <v>8498</v>
      </c>
      <c r="L699" t="s">
        <v>8499</v>
      </c>
      <c r="M699" t="s">
        <v>8500</v>
      </c>
      <c r="N699" t="s">
        <v>8501</v>
      </c>
      <c r="O699" t="s">
        <v>8502</v>
      </c>
      <c r="P699" t="s">
        <v>8503</v>
      </c>
      <c r="Q699" t="s">
        <v>8504</v>
      </c>
      <c r="R699" t="str">
        <f>IF(AND(Table1_2[[#This Row],[ratingcount]]&lt;1095,Table1_2[[#This Row],[Rating]]&gt;4.5),"1","0")</f>
        <v>0</v>
      </c>
      <c r="S699" t="str">
        <f>IF(AND(Table1_2[[#This Row],[ratingcount]]&gt;15995,Table1_2[[#This Row],[Rating]]&lt;3.8),"1","0")</f>
        <v>0</v>
      </c>
      <c r="T699" s="5">
        <f>IF(Table1_2[[#This Row],[discount_percentage]]&gt;0,Table1_2[[#This Row],[Rating]]/Table1_2[[#This Row],[discount_percentage]],"")</f>
        <v>6.833333333333333</v>
      </c>
      <c r="U699" s="5">
        <f>IF(Table1_2[[#This Row],[discount_percentage]],Table1_2[[#This Row],[Rating]]/Table1_2[[#This Row],[discount_percentage]],"0")</f>
        <v>6.833333333333333</v>
      </c>
    </row>
    <row r="700" spans="1:21" x14ac:dyDescent="0.45">
      <c r="A700" t="s">
        <v>10951</v>
      </c>
      <c r="B700" t="s">
        <v>10952</v>
      </c>
      <c r="C700" t="s">
        <v>12321</v>
      </c>
      <c r="D700" t="s">
        <v>12464</v>
      </c>
      <c r="E700">
        <v>949</v>
      </c>
      <c r="F700">
        <v>2385</v>
      </c>
      <c r="G700" s="2">
        <v>0.6</v>
      </c>
      <c r="H700">
        <v>4.0999999999999996</v>
      </c>
      <c r="I700">
        <v>2311</v>
      </c>
      <c r="J700" t="s">
        <v>10953</v>
      </c>
      <c r="K700" t="s">
        <v>10954</v>
      </c>
      <c r="L700" t="s">
        <v>10955</v>
      </c>
      <c r="M700" t="s">
        <v>10956</v>
      </c>
      <c r="N700" t="s">
        <v>10957</v>
      </c>
      <c r="O700" t="s">
        <v>10958</v>
      </c>
      <c r="P700" t="s">
        <v>10959</v>
      </c>
      <c r="Q700" t="s">
        <v>10960</v>
      </c>
      <c r="R700" t="str">
        <f>IF(AND(Table1_2[[#This Row],[ratingcount]]&lt;1095,Table1_2[[#This Row],[Rating]]&gt;4.5),"1","0")</f>
        <v>0</v>
      </c>
      <c r="S700" t="str">
        <f>IF(AND(Table1_2[[#This Row],[ratingcount]]&gt;15995,Table1_2[[#This Row],[Rating]]&lt;3.8),"1","0")</f>
        <v>0</v>
      </c>
      <c r="T700" s="5">
        <f>IF(Table1_2[[#This Row],[discount_percentage]]&gt;0,Table1_2[[#This Row],[Rating]]/Table1_2[[#This Row],[discount_percentage]],"")</f>
        <v>6.833333333333333</v>
      </c>
      <c r="U700" s="5">
        <f>IF(Table1_2[[#This Row],[discount_percentage]],Table1_2[[#This Row],[Rating]]/Table1_2[[#This Row],[discount_percentage]],"0")</f>
        <v>6.833333333333333</v>
      </c>
    </row>
    <row r="701" spans="1:21" x14ac:dyDescent="0.45">
      <c r="A701" t="s">
        <v>4030</v>
      </c>
      <c r="B701" t="s">
        <v>4031</v>
      </c>
      <c r="C701" t="s">
        <v>12076</v>
      </c>
      <c r="D701" t="s">
        <v>12206</v>
      </c>
      <c r="E701">
        <v>99</v>
      </c>
      <c r="F701">
        <v>499</v>
      </c>
      <c r="G701" s="2">
        <v>0.8</v>
      </c>
      <c r="H701">
        <v>4.0999999999999996</v>
      </c>
      <c r="I701">
        <v>2451</v>
      </c>
      <c r="J701" t="s">
        <v>4032</v>
      </c>
      <c r="K701" t="s">
        <v>4033</v>
      </c>
      <c r="L701" t="s">
        <v>4034</v>
      </c>
      <c r="M701" t="s">
        <v>4035</v>
      </c>
      <c r="N701" t="s">
        <v>4036</v>
      </c>
      <c r="O701" t="s">
        <v>12277</v>
      </c>
      <c r="P701" t="s">
        <v>4037</v>
      </c>
      <c r="Q701" t="s">
        <v>4038</v>
      </c>
      <c r="R701" t="str">
        <f>IF(AND(Table1_2[[#This Row],[ratingcount]]&lt;1095,Table1_2[[#This Row],[Rating]]&gt;4.5),"1","0")</f>
        <v>0</v>
      </c>
      <c r="S701" t="str">
        <f>IF(AND(Table1_2[[#This Row],[ratingcount]]&gt;15995,Table1_2[[#This Row],[Rating]]&lt;3.8),"1","0")</f>
        <v>0</v>
      </c>
      <c r="T701" s="5">
        <f>IF(Table1_2[[#This Row],[discount_percentage]]&gt;0,Table1_2[[#This Row],[Rating]]/Table1_2[[#This Row],[discount_percentage]],"")</f>
        <v>5.1249999999999991</v>
      </c>
      <c r="U701" s="5">
        <f>IF(Table1_2[[#This Row],[discount_percentage]],Table1_2[[#This Row],[Rating]]/Table1_2[[#This Row],[discount_percentage]],"0")</f>
        <v>5.1249999999999991</v>
      </c>
    </row>
    <row r="702" spans="1:21" x14ac:dyDescent="0.45">
      <c r="A702" t="s">
        <v>5843</v>
      </c>
      <c r="B702" t="s">
        <v>5844</v>
      </c>
      <c r="C702" t="s">
        <v>12076</v>
      </c>
      <c r="D702" t="s">
        <v>12206</v>
      </c>
      <c r="E702">
        <v>99</v>
      </c>
      <c r="F702">
        <v>499</v>
      </c>
      <c r="G702" s="2">
        <v>0.8</v>
      </c>
      <c r="H702">
        <v>4.0999999999999996</v>
      </c>
      <c r="I702">
        <v>2451</v>
      </c>
      <c r="J702" t="s">
        <v>3302</v>
      </c>
      <c r="K702" t="s">
        <v>5845</v>
      </c>
      <c r="L702" t="s">
        <v>5846</v>
      </c>
      <c r="M702" t="s">
        <v>5847</v>
      </c>
      <c r="N702" t="s">
        <v>5848</v>
      </c>
      <c r="O702" t="s">
        <v>12376</v>
      </c>
      <c r="P702" t="s">
        <v>5849</v>
      </c>
      <c r="Q702" t="s">
        <v>5850</v>
      </c>
      <c r="R702" t="str">
        <f>IF(AND(Table1_2[[#This Row],[ratingcount]]&lt;1095,Table1_2[[#This Row],[Rating]]&gt;4.5),"1","0")</f>
        <v>0</v>
      </c>
      <c r="S702" t="str">
        <f>IF(AND(Table1_2[[#This Row],[ratingcount]]&gt;15995,Table1_2[[#This Row],[Rating]]&lt;3.8),"1","0")</f>
        <v>0</v>
      </c>
      <c r="T702" s="5">
        <f>IF(Table1_2[[#This Row],[discount_percentage]]&gt;0,Table1_2[[#This Row],[Rating]]/Table1_2[[#This Row],[discount_percentage]],"")</f>
        <v>5.1249999999999991</v>
      </c>
      <c r="U702" s="5">
        <f>IF(Table1_2[[#This Row],[discount_percentage]],Table1_2[[#This Row],[Rating]]/Table1_2[[#This Row],[discount_percentage]],"0")</f>
        <v>5.1249999999999991</v>
      </c>
    </row>
    <row r="703" spans="1:21" x14ac:dyDescent="0.45">
      <c r="A703" t="s">
        <v>7557</v>
      </c>
      <c r="B703" t="s">
        <v>7558</v>
      </c>
      <c r="C703" t="s">
        <v>12068</v>
      </c>
      <c r="D703" t="s">
        <v>12329</v>
      </c>
      <c r="E703">
        <v>598</v>
      </c>
      <c r="F703">
        <v>1150</v>
      </c>
      <c r="G703" s="2">
        <v>0.48</v>
      </c>
      <c r="H703">
        <v>4.0999999999999996</v>
      </c>
      <c r="I703">
        <v>2535</v>
      </c>
      <c r="J703" t="s">
        <v>7559</v>
      </c>
      <c r="K703" t="s">
        <v>7560</v>
      </c>
      <c r="L703" t="s">
        <v>7561</v>
      </c>
      <c r="M703" t="s">
        <v>7562</v>
      </c>
      <c r="N703" t="s">
        <v>7563</v>
      </c>
      <c r="O703" t="s">
        <v>7564</v>
      </c>
      <c r="P703" t="s">
        <v>7565</v>
      </c>
      <c r="Q703" t="s">
        <v>7566</v>
      </c>
      <c r="R703" t="str">
        <f>IF(AND(Table1_2[[#This Row],[ratingcount]]&lt;1095,Table1_2[[#This Row],[Rating]]&gt;4.5),"1","0")</f>
        <v>0</v>
      </c>
      <c r="S703" t="str">
        <f>IF(AND(Table1_2[[#This Row],[ratingcount]]&gt;15995,Table1_2[[#This Row],[Rating]]&lt;3.8),"1","0")</f>
        <v>0</v>
      </c>
      <c r="T703" s="5">
        <f>IF(Table1_2[[#This Row],[discount_percentage]]&gt;0,Table1_2[[#This Row],[Rating]]/Table1_2[[#This Row],[discount_percentage]],"")</f>
        <v>8.5416666666666661</v>
      </c>
      <c r="U703" s="5">
        <f>IF(Table1_2[[#This Row],[discount_percentage]],Table1_2[[#This Row],[Rating]]/Table1_2[[#This Row],[discount_percentage]],"0")</f>
        <v>8.5416666666666661</v>
      </c>
    </row>
    <row r="704" spans="1:21" x14ac:dyDescent="0.45">
      <c r="A704" t="s">
        <v>11729</v>
      </c>
      <c r="B704" t="s">
        <v>11730</v>
      </c>
      <c r="C704" t="s">
        <v>12321</v>
      </c>
      <c r="D704" t="s">
        <v>12464</v>
      </c>
      <c r="E704">
        <v>18999</v>
      </c>
      <c r="F704">
        <v>29999</v>
      </c>
      <c r="G704" s="2">
        <v>0.37</v>
      </c>
      <c r="H704">
        <v>4.0999999999999996</v>
      </c>
      <c r="I704">
        <v>2536</v>
      </c>
      <c r="J704" t="s">
        <v>11731</v>
      </c>
      <c r="K704" t="s">
        <v>11732</v>
      </c>
      <c r="L704" t="s">
        <v>11733</v>
      </c>
      <c r="M704" t="s">
        <v>11734</v>
      </c>
      <c r="N704" t="s">
        <v>11735</v>
      </c>
      <c r="O704" t="s">
        <v>11736</v>
      </c>
      <c r="P704" t="s">
        <v>11737</v>
      </c>
      <c r="Q704" t="s">
        <v>11738</v>
      </c>
      <c r="R704" t="str">
        <f>IF(AND(Table1_2[[#This Row],[ratingcount]]&lt;1095,Table1_2[[#This Row],[Rating]]&gt;4.5),"1","0")</f>
        <v>0</v>
      </c>
      <c r="S704" t="str">
        <f>IF(AND(Table1_2[[#This Row],[ratingcount]]&gt;15995,Table1_2[[#This Row],[Rating]]&lt;3.8),"1","0")</f>
        <v>0</v>
      </c>
      <c r="T704" s="5">
        <f>IF(Table1_2[[#This Row],[discount_percentage]]&gt;0,Table1_2[[#This Row],[Rating]]/Table1_2[[#This Row],[discount_percentage]],"")</f>
        <v>11.081081081081081</v>
      </c>
      <c r="U704" s="5">
        <f>IF(Table1_2[[#This Row],[discount_percentage]],Table1_2[[#This Row],[Rating]]/Table1_2[[#This Row],[discount_percentage]],"0")</f>
        <v>11.081081081081081</v>
      </c>
    </row>
    <row r="705" spans="1:21" x14ac:dyDescent="0.45">
      <c r="A705" t="s">
        <v>955</v>
      </c>
      <c r="B705" t="s">
        <v>956</v>
      </c>
      <c r="C705" t="s">
        <v>12076</v>
      </c>
      <c r="D705" t="s">
        <v>12077</v>
      </c>
      <c r="E705">
        <v>7390</v>
      </c>
      <c r="F705">
        <v>20000</v>
      </c>
      <c r="G705" s="2">
        <v>0.63</v>
      </c>
      <c r="H705">
        <v>4.0999999999999996</v>
      </c>
      <c r="I705">
        <v>2581</v>
      </c>
      <c r="J705" t="s">
        <v>957</v>
      </c>
      <c r="K705" t="s">
        <v>958</v>
      </c>
      <c r="L705" t="s">
        <v>959</v>
      </c>
      <c r="M705" t="s">
        <v>960</v>
      </c>
      <c r="N705" t="s">
        <v>12117</v>
      </c>
      <c r="O705" t="s">
        <v>961</v>
      </c>
      <c r="P705" t="s">
        <v>962</v>
      </c>
      <c r="Q705" t="s">
        <v>963</v>
      </c>
      <c r="R705" t="str">
        <f>IF(AND(Table1_2[[#This Row],[ratingcount]]&lt;1095,Table1_2[[#This Row],[Rating]]&gt;4.5),"1","0")</f>
        <v>0</v>
      </c>
      <c r="S705" t="str">
        <f>IF(AND(Table1_2[[#This Row],[ratingcount]]&gt;15995,Table1_2[[#This Row],[Rating]]&lt;3.8),"1","0")</f>
        <v>0</v>
      </c>
      <c r="T705" s="5">
        <f>IF(Table1_2[[#This Row],[discount_percentage]]&gt;0,Table1_2[[#This Row],[Rating]]/Table1_2[[#This Row],[discount_percentage]],"")</f>
        <v>6.507936507936507</v>
      </c>
      <c r="U705" s="5">
        <f>IF(Table1_2[[#This Row],[discount_percentage]],Table1_2[[#This Row],[Rating]]/Table1_2[[#This Row],[discount_percentage]],"0")</f>
        <v>6.507936507936507</v>
      </c>
    </row>
    <row r="706" spans="1:21" x14ac:dyDescent="0.45">
      <c r="A706" t="s">
        <v>1202</v>
      </c>
      <c r="B706" t="s">
        <v>1203</v>
      </c>
      <c r="C706" t="s">
        <v>12068</v>
      </c>
      <c r="D706" t="s">
        <v>12069</v>
      </c>
      <c r="E706">
        <v>399</v>
      </c>
      <c r="F706">
        <v>1099</v>
      </c>
      <c r="G706" s="2">
        <v>0.64</v>
      </c>
      <c r="H706">
        <v>4.0999999999999996</v>
      </c>
      <c r="I706">
        <v>2685</v>
      </c>
      <c r="J706" t="s">
        <v>12130</v>
      </c>
      <c r="K706" t="s">
        <v>1204</v>
      </c>
      <c r="L706" t="s">
        <v>1205</v>
      </c>
      <c r="M706" t="s">
        <v>1206</v>
      </c>
      <c r="N706" t="s">
        <v>1207</v>
      </c>
      <c r="O706" t="s">
        <v>1208</v>
      </c>
      <c r="P706" t="s">
        <v>1209</v>
      </c>
      <c r="Q706" t="s">
        <v>1210</v>
      </c>
      <c r="R706" t="str">
        <f>IF(AND(Table1_2[[#This Row],[ratingcount]]&lt;1095,Table1_2[[#This Row],[Rating]]&gt;4.5),"1","0")</f>
        <v>0</v>
      </c>
      <c r="S706" t="str">
        <f>IF(AND(Table1_2[[#This Row],[ratingcount]]&gt;15995,Table1_2[[#This Row],[Rating]]&lt;3.8),"1","0")</f>
        <v>0</v>
      </c>
      <c r="T706" s="5">
        <f>IF(Table1_2[[#This Row],[discount_percentage]]&gt;0,Table1_2[[#This Row],[Rating]]/Table1_2[[#This Row],[discount_percentage]],"")</f>
        <v>6.4062499999999991</v>
      </c>
      <c r="U706" s="5">
        <f>IF(Table1_2[[#This Row],[discount_percentage]],Table1_2[[#This Row],[Rating]]/Table1_2[[#This Row],[discount_percentage]],"0")</f>
        <v>6.4062499999999991</v>
      </c>
    </row>
    <row r="707" spans="1:21" x14ac:dyDescent="0.45">
      <c r="A707" t="s">
        <v>1508</v>
      </c>
      <c r="B707" t="s">
        <v>1509</v>
      </c>
      <c r="C707" t="s">
        <v>12068</v>
      </c>
      <c r="D707" t="s">
        <v>12069</v>
      </c>
      <c r="E707">
        <v>399</v>
      </c>
      <c r="F707">
        <v>1099</v>
      </c>
      <c r="G707" s="2">
        <v>0.64</v>
      </c>
      <c r="H707">
        <v>4.0999999999999996</v>
      </c>
      <c r="I707">
        <v>2685</v>
      </c>
      <c r="J707" t="s">
        <v>12138</v>
      </c>
      <c r="K707" t="s">
        <v>1204</v>
      </c>
      <c r="L707" t="s">
        <v>1205</v>
      </c>
      <c r="M707" t="s">
        <v>1206</v>
      </c>
      <c r="N707" t="s">
        <v>1207</v>
      </c>
      <c r="O707" t="s">
        <v>1208</v>
      </c>
      <c r="P707" t="s">
        <v>1510</v>
      </c>
      <c r="Q707" t="s">
        <v>1511</v>
      </c>
      <c r="R707" t="str">
        <f>IF(AND(Table1_2[[#This Row],[ratingcount]]&lt;1095,Table1_2[[#This Row],[Rating]]&gt;4.5),"1","0")</f>
        <v>0</v>
      </c>
      <c r="S707" t="str">
        <f>IF(AND(Table1_2[[#This Row],[ratingcount]]&gt;15995,Table1_2[[#This Row],[Rating]]&lt;3.8),"1","0")</f>
        <v>0</v>
      </c>
      <c r="T707" s="5">
        <f>IF(Table1_2[[#This Row],[discount_percentage]]&gt;0,Table1_2[[#This Row],[Rating]]/Table1_2[[#This Row],[discount_percentage]],"")</f>
        <v>6.4062499999999991</v>
      </c>
      <c r="U707" s="5">
        <f>IF(Table1_2[[#This Row],[discount_percentage]],Table1_2[[#This Row],[Rating]]/Table1_2[[#This Row],[discount_percentage]],"0")</f>
        <v>6.4062499999999991</v>
      </c>
    </row>
    <row r="708" spans="1:21" x14ac:dyDescent="0.45">
      <c r="A708" t="s">
        <v>7577</v>
      </c>
      <c r="B708" t="s">
        <v>7578</v>
      </c>
      <c r="C708" t="s">
        <v>12068</v>
      </c>
      <c r="D708" t="s">
        <v>12069</v>
      </c>
      <c r="E708">
        <v>499</v>
      </c>
      <c r="F708">
        <v>1299</v>
      </c>
      <c r="G708" s="2">
        <v>0.62</v>
      </c>
      <c r="H708">
        <v>4.0999999999999996</v>
      </c>
      <c r="I708">
        <v>2740</v>
      </c>
      <c r="J708" t="s">
        <v>7579</v>
      </c>
      <c r="K708" t="s">
        <v>7580</v>
      </c>
      <c r="L708" t="s">
        <v>7581</v>
      </c>
      <c r="M708" t="s">
        <v>7582</v>
      </c>
      <c r="N708" t="s">
        <v>7583</v>
      </c>
      <c r="O708" t="s">
        <v>7584</v>
      </c>
      <c r="P708" t="s">
        <v>7585</v>
      </c>
      <c r="Q708" t="s">
        <v>7586</v>
      </c>
      <c r="R708" t="str">
        <f>IF(AND(Table1_2[[#This Row],[ratingcount]]&lt;1095,Table1_2[[#This Row],[Rating]]&gt;4.5),"1","0")</f>
        <v>0</v>
      </c>
      <c r="S708" t="str">
        <f>IF(AND(Table1_2[[#This Row],[ratingcount]]&gt;15995,Table1_2[[#This Row],[Rating]]&lt;3.8),"1","0")</f>
        <v>0</v>
      </c>
      <c r="T708" s="5">
        <f>IF(Table1_2[[#This Row],[discount_percentage]]&gt;0,Table1_2[[#This Row],[Rating]]/Table1_2[[#This Row],[discount_percentage]],"")</f>
        <v>6.6129032258064511</v>
      </c>
      <c r="U708" s="5">
        <f>IF(Table1_2[[#This Row],[discount_percentage]],Table1_2[[#This Row],[Rating]]/Table1_2[[#This Row],[discount_percentage]],"0")</f>
        <v>6.6129032258064511</v>
      </c>
    </row>
    <row r="709" spans="1:21" x14ac:dyDescent="0.45">
      <c r="A709" t="s">
        <v>5890</v>
      </c>
      <c r="B709" t="s">
        <v>5891</v>
      </c>
      <c r="C709" t="s">
        <v>12068</v>
      </c>
      <c r="D709" t="s">
        <v>12069</v>
      </c>
      <c r="E709">
        <v>399</v>
      </c>
      <c r="F709">
        <v>1190</v>
      </c>
      <c r="G709" s="2">
        <v>0.66</v>
      </c>
      <c r="H709">
        <v>4.0999999999999996</v>
      </c>
      <c r="I709">
        <v>2809</v>
      </c>
      <c r="J709" t="s">
        <v>5892</v>
      </c>
      <c r="K709" t="s">
        <v>5893</v>
      </c>
      <c r="L709" t="s">
        <v>5894</v>
      </c>
      <c r="M709" t="s">
        <v>5895</v>
      </c>
      <c r="N709" t="s">
        <v>5896</v>
      </c>
      <c r="O709" t="s">
        <v>5897</v>
      </c>
      <c r="P709" t="s">
        <v>5898</v>
      </c>
      <c r="Q709" t="s">
        <v>5899</v>
      </c>
      <c r="R709" t="str">
        <f>IF(AND(Table1_2[[#This Row],[ratingcount]]&lt;1095,Table1_2[[#This Row],[Rating]]&gt;4.5),"1","0")</f>
        <v>0</v>
      </c>
      <c r="S709" t="str">
        <f>IF(AND(Table1_2[[#This Row],[ratingcount]]&gt;15995,Table1_2[[#This Row],[Rating]]&lt;3.8),"1","0")</f>
        <v>0</v>
      </c>
      <c r="T709" s="5">
        <f>IF(Table1_2[[#This Row],[discount_percentage]]&gt;0,Table1_2[[#This Row],[Rating]]/Table1_2[[#This Row],[discount_percentage]],"")</f>
        <v>6.212121212121211</v>
      </c>
      <c r="U709" s="5">
        <f>IF(Table1_2[[#This Row],[discount_percentage]],Table1_2[[#This Row],[Rating]]/Table1_2[[#This Row],[discount_percentage]],"0")</f>
        <v>6.212121212121211</v>
      </c>
    </row>
    <row r="710" spans="1:21" x14ac:dyDescent="0.45">
      <c r="A710" t="s">
        <v>1537</v>
      </c>
      <c r="B710" t="s">
        <v>1538</v>
      </c>
      <c r="C710" t="s">
        <v>12068</v>
      </c>
      <c r="D710" t="s">
        <v>12069</v>
      </c>
      <c r="E710">
        <v>299</v>
      </c>
      <c r="F710">
        <v>699</v>
      </c>
      <c r="G710" s="2">
        <v>0.56999999999999995</v>
      </c>
      <c r="H710">
        <v>4.0999999999999996</v>
      </c>
      <c r="I710">
        <v>2957</v>
      </c>
      <c r="J710" t="s">
        <v>1539</v>
      </c>
      <c r="K710" t="s">
        <v>1540</v>
      </c>
      <c r="L710" t="s">
        <v>1541</v>
      </c>
      <c r="M710" t="s">
        <v>1542</v>
      </c>
      <c r="N710" t="s">
        <v>1543</v>
      </c>
      <c r="O710" t="s">
        <v>1544</v>
      </c>
      <c r="P710" t="s">
        <v>1545</v>
      </c>
      <c r="Q710" t="s">
        <v>1546</v>
      </c>
      <c r="R710" t="str">
        <f>IF(AND(Table1_2[[#This Row],[ratingcount]]&lt;1095,Table1_2[[#This Row],[Rating]]&gt;4.5),"1","0")</f>
        <v>0</v>
      </c>
      <c r="S710" t="str">
        <f>IF(AND(Table1_2[[#This Row],[ratingcount]]&gt;15995,Table1_2[[#This Row],[Rating]]&lt;3.8),"1","0")</f>
        <v>0</v>
      </c>
      <c r="T710" s="5">
        <f>IF(Table1_2[[#This Row],[discount_percentage]]&gt;0,Table1_2[[#This Row],[Rating]]/Table1_2[[#This Row],[discount_percentage]],"")</f>
        <v>7.192982456140351</v>
      </c>
      <c r="U710" s="5">
        <f>IF(Table1_2[[#This Row],[discount_percentage]],Table1_2[[#This Row],[Rating]]/Table1_2[[#This Row],[discount_percentage]],"0")</f>
        <v>7.192982456140351</v>
      </c>
    </row>
    <row r="711" spans="1:21" x14ac:dyDescent="0.45">
      <c r="A711" t="s">
        <v>9154</v>
      </c>
      <c r="B711" t="s">
        <v>9155</v>
      </c>
      <c r="C711" t="s">
        <v>12321</v>
      </c>
      <c r="D711" t="s">
        <v>12464</v>
      </c>
      <c r="E711">
        <v>499</v>
      </c>
      <c r="F711">
        <v>940</v>
      </c>
      <c r="G711" s="2">
        <v>0.47</v>
      </c>
      <c r="H711">
        <v>4.0999999999999996</v>
      </c>
      <c r="I711">
        <v>3036</v>
      </c>
      <c r="J711" t="s">
        <v>8583</v>
      </c>
      <c r="K711" t="s">
        <v>9156</v>
      </c>
      <c r="L711" t="s">
        <v>9157</v>
      </c>
      <c r="M711" t="s">
        <v>9158</v>
      </c>
      <c r="N711" t="s">
        <v>9159</v>
      </c>
      <c r="O711" t="s">
        <v>9160</v>
      </c>
      <c r="P711" t="s">
        <v>9161</v>
      </c>
      <c r="Q711" t="s">
        <v>9162</v>
      </c>
      <c r="R711" t="str">
        <f>IF(AND(Table1_2[[#This Row],[ratingcount]]&lt;1095,Table1_2[[#This Row],[Rating]]&gt;4.5),"1","0")</f>
        <v>0</v>
      </c>
      <c r="S711" t="str">
        <f>IF(AND(Table1_2[[#This Row],[ratingcount]]&gt;15995,Table1_2[[#This Row],[Rating]]&lt;3.8),"1","0")</f>
        <v>0</v>
      </c>
      <c r="T711" s="5">
        <f>IF(Table1_2[[#This Row],[discount_percentage]]&gt;0,Table1_2[[#This Row],[Rating]]/Table1_2[[#This Row],[discount_percentage]],"")</f>
        <v>8.7234042553191493</v>
      </c>
      <c r="U711" s="5">
        <f>IF(Table1_2[[#This Row],[discount_percentage]],Table1_2[[#This Row],[Rating]]/Table1_2[[#This Row],[discount_percentage]],"0")</f>
        <v>8.7234042553191493</v>
      </c>
    </row>
    <row r="712" spans="1:21" x14ac:dyDescent="0.45">
      <c r="A712" t="s">
        <v>4433</v>
      </c>
      <c r="B712" t="s">
        <v>4434</v>
      </c>
      <c r="C712" t="s">
        <v>12076</v>
      </c>
      <c r="D712" t="s">
        <v>12206</v>
      </c>
      <c r="E712">
        <v>2499</v>
      </c>
      <c r="F712">
        <v>2999</v>
      </c>
      <c r="G712" s="2">
        <v>0.17</v>
      </c>
      <c r="H712">
        <v>4.0999999999999996</v>
      </c>
      <c r="I712">
        <v>3156</v>
      </c>
      <c r="J712" t="s">
        <v>4435</v>
      </c>
      <c r="K712" t="s">
        <v>4436</v>
      </c>
      <c r="L712" t="s">
        <v>4437</v>
      </c>
      <c r="M712" t="s">
        <v>4438</v>
      </c>
      <c r="N712" t="s">
        <v>4439</v>
      </c>
      <c r="O712" t="s">
        <v>4440</v>
      </c>
      <c r="P712" t="s">
        <v>4441</v>
      </c>
      <c r="Q712" t="s">
        <v>4442</v>
      </c>
      <c r="R712" t="str">
        <f>IF(AND(Table1_2[[#This Row],[ratingcount]]&lt;1095,Table1_2[[#This Row],[Rating]]&gt;4.5),"1","0")</f>
        <v>0</v>
      </c>
      <c r="S712" t="str">
        <f>IF(AND(Table1_2[[#This Row],[ratingcount]]&gt;15995,Table1_2[[#This Row],[Rating]]&lt;3.8),"1","0")</f>
        <v>0</v>
      </c>
      <c r="T712" s="5">
        <f>IF(Table1_2[[#This Row],[discount_percentage]]&gt;0,Table1_2[[#This Row],[Rating]]/Table1_2[[#This Row],[discount_percentage]],"")</f>
        <v>24.117647058823525</v>
      </c>
      <c r="U712" s="5">
        <f>IF(Table1_2[[#This Row],[discount_percentage]],Table1_2[[#This Row],[Rating]]/Table1_2[[#This Row],[discount_percentage]],"0")</f>
        <v>24.117647058823525</v>
      </c>
    </row>
    <row r="713" spans="1:21" x14ac:dyDescent="0.45">
      <c r="A713" t="s">
        <v>8352</v>
      </c>
      <c r="B713" t="s">
        <v>8353</v>
      </c>
      <c r="C713" t="s">
        <v>12321</v>
      </c>
      <c r="D713" t="s">
        <v>12465</v>
      </c>
      <c r="E713">
        <v>6299</v>
      </c>
      <c r="F713">
        <v>15270</v>
      </c>
      <c r="G713" s="2">
        <v>0.59</v>
      </c>
      <c r="H713">
        <v>4.0999999999999996</v>
      </c>
      <c r="I713">
        <v>3233</v>
      </c>
      <c r="J713" t="s">
        <v>8354</v>
      </c>
      <c r="K713" t="s">
        <v>8355</v>
      </c>
      <c r="L713" t="s">
        <v>8356</v>
      </c>
      <c r="M713" t="s">
        <v>8357</v>
      </c>
      <c r="N713" t="s">
        <v>8358</v>
      </c>
      <c r="O713" t="s">
        <v>8359</v>
      </c>
      <c r="P713" t="s">
        <v>8360</v>
      </c>
      <c r="Q713" t="s">
        <v>8361</v>
      </c>
      <c r="R713" t="str">
        <f>IF(AND(Table1_2[[#This Row],[ratingcount]]&lt;1095,Table1_2[[#This Row],[Rating]]&gt;4.5),"1","0")</f>
        <v>0</v>
      </c>
      <c r="S713" t="str">
        <f>IF(AND(Table1_2[[#This Row],[ratingcount]]&gt;15995,Table1_2[[#This Row],[Rating]]&lt;3.8),"1","0")</f>
        <v>0</v>
      </c>
      <c r="T713" s="5">
        <f>IF(Table1_2[[#This Row],[discount_percentage]]&gt;0,Table1_2[[#This Row],[Rating]]/Table1_2[[#This Row],[discount_percentage]],"")</f>
        <v>6.9491525423728815</v>
      </c>
      <c r="U713" s="5">
        <f>IF(Table1_2[[#This Row],[discount_percentage]],Table1_2[[#This Row],[Rating]]/Table1_2[[#This Row],[discount_percentage]],"0")</f>
        <v>6.9491525423728815</v>
      </c>
    </row>
    <row r="714" spans="1:21" x14ac:dyDescent="0.45">
      <c r="A714" t="s">
        <v>8591</v>
      </c>
      <c r="B714" t="s">
        <v>8592</v>
      </c>
      <c r="C714" t="s">
        <v>12321</v>
      </c>
      <c r="D714" t="s">
        <v>12465</v>
      </c>
      <c r="E714">
        <v>653</v>
      </c>
      <c r="F714">
        <v>1020</v>
      </c>
      <c r="G714" s="2">
        <v>0.36</v>
      </c>
      <c r="H714">
        <v>4.0999999999999996</v>
      </c>
      <c r="I714">
        <v>3366</v>
      </c>
      <c r="J714" t="s">
        <v>8593</v>
      </c>
      <c r="K714" t="s">
        <v>8594</v>
      </c>
      <c r="L714" t="s">
        <v>8595</v>
      </c>
      <c r="M714" t="s">
        <v>8596</v>
      </c>
      <c r="N714" t="s">
        <v>8597</v>
      </c>
      <c r="O714" t="s">
        <v>12505</v>
      </c>
      <c r="P714" t="s">
        <v>8598</v>
      </c>
      <c r="Q714" t="s">
        <v>8599</v>
      </c>
      <c r="R714" t="str">
        <f>IF(AND(Table1_2[[#This Row],[ratingcount]]&lt;1095,Table1_2[[#This Row],[Rating]]&gt;4.5),"1","0")</f>
        <v>0</v>
      </c>
      <c r="S714" t="str">
        <f>IF(AND(Table1_2[[#This Row],[ratingcount]]&gt;15995,Table1_2[[#This Row],[Rating]]&lt;3.8),"1","0")</f>
        <v>0</v>
      </c>
      <c r="T714" s="5">
        <f>IF(Table1_2[[#This Row],[discount_percentage]]&gt;0,Table1_2[[#This Row],[Rating]]/Table1_2[[#This Row],[discount_percentage]],"")</f>
        <v>11.388888888888888</v>
      </c>
      <c r="U714" s="5">
        <f>IF(Table1_2[[#This Row],[discount_percentage]],Table1_2[[#This Row],[Rating]]/Table1_2[[#This Row],[discount_percentage]],"0")</f>
        <v>11.388888888888888</v>
      </c>
    </row>
    <row r="715" spans="1:21" x14ac:dyDescent="0.45">
      <c r="A715" t="s">
        <v>6445</v>
      </c>
      <c r="B715" t="s">
        <v>6446</v>
      </c>
      <c r="C715" t="s">
        <v>12068</v>
      </c>
      <c r="D715" t="s">
        <v>12069</v>
      </c>
      <c r="E715">
        <v>328</v>
      </c>
      <c r="F715">
        <v>399</v>
      </c>
      <c r="G715" s="2">
        <v>0.18</v>
      </c>
      <c r="H715">
        <v>4.0999999999999996</v>
      </c>
      <c r="I715">
        <v>3441</v>
      </c>
      <c r="J715" t="s">
        <v>6447</v>
      </c>
      <c r="K715" t="s">
        <v>6448</v>
      </c>
      <c r="L715" t="s">
        <v>6449</v>
      </c>
      <c r="M715" t="s">
        <v>6450</v>
      </c>
      <c r="N715" t="s">
        <v>6451</v>
      </c>
      <c r="O715" t="s">
        <v>6452</v>
      </c>
      <c r="P715" t="s">
        <v>6453</v>
      </c>
      <c r="Q715" t="s">
        <v>6454</v>
      </c>
      <c r="R715" t="str">
        <f>IF(AND(Table1_2[[#This Row],[ratingcount]]&lt;1095,Table1_2[[#This Row],[Rating]]&gt;4.5),"1","0")</f>
        <v>0</v>
      </c>
      <c r="S715" t="str">
        <f>IF(AND(Table1_2[[#This Row],[ratingcount]]&gt;15995,Table1_2[[#This Row],[Rating]]&lt;3.8),"1","0")</f>
        <v>0</v>
      </c>
      <c r="T715" s="5">
        <f>IF(Table1_2[[#This Row],[discount_percentage]]&gt;0,Table1_2[[#This Row],[Rating]]/Table1_2[[#This Row],[discount_percentage]],"")</f>
        <v>22.777777777777775</v>
      </c>
      <c r="U715" s="5">
        <f>IF(Table1_2[[#This Row],[discount_percentage]],Table1_2[[#This Row],[Rating]]/Table1_2[[#This Row],[discount_percentage]],"0")</f>
        <v>22.777777777777775</v>
      </c>
    </row>
    <row r="716" spans="1:21" x14ac:dyDescent="0.45">
      <c r="A716" t="s">
        <v>11653</v>
      </c>
      <c r="B716" t="s">
        <v>11654</v>
      </c>
      <c r="C716" t="s">
        <v>12321</v>
      </c>
      <c r="D716" t="s">
        <v>12465</v>
      </c>
      <c r="E716">
        <v>699</v>
      </c>
      <c r="F716">
        <v>1690</v>
      </c>
      <c r="G716" s="2">
        <v>0.59</v>
      </c>
      <c r="H716">
        <v>4.0999999999999996</v>
      </c>
      <c r="I716">
        <v>3524</v>
      </c>
      <c r="J716" t="s">
        <v>11655</v>
      </c>
      <c r="K716" t="s">
        <v>11656</v>
      </c>
      <c r="L716" t="s">
        <v>11657</v>
      </c>
      <c r="M716" t="s">
        <v>11658</v>
      </c>
      <c r="N716" t="s">
        <v>11659</v>
      </c>
      <c r="O716" t="s">
        <v>11660</v>
      </c>
      <c r="P716" t="s">
        <v>11661</v>
      </c>
      <c r="Q716" t="s">
        <v>11662</v>
      </c>
      <c r="R716" t="str">
        <f>IF(AND(Table1_2[[#This Row],[ratingcount]]&lt;1095,Table1_2[[#This Row],[Rating]]&gt;4.5),"1","0")</f>
        <v>0</v>
      </c>
      <c r="S716" t="str">
        <f>IF(AND(Table1_2[[#This Row],[ratingcount]]&gt;15995,Table1_2[[#This Row],[Rating]]&lt;3.8),"1","0")</f>
        <v>0</v>
      </c>
      <c r="T716" s="5">
        <f>IF(Table1_2[[#This Row],[discount_percentage]]&gt;0,Table1_2[[#This Row],[Rating]]/Table1_2[[#This Row],[discount_percentage]],"")</f>
        <v>6.9491525423728815</v>
      </c>
      <c r="U716" s="5">
        <f>IF(Table1_2[[#This Row],[discount_percentage]],Table1_2[[#This Row],[Rating]]/Table1_2[[#This Row],[discount_percentage]],"0")</f>
        <v>6.9491525423728815</v>
      </c>
    </row>
    <row r="717" spans="1:21" x14ac:dyDescent="0.45">
      <c r="A717" t="s">
        <v>9983</v>
      </c>
      <c r="B717" t="s">
        <v>9984</v>
      </c>
      <c r="C717" t="s">
        <v>12321</v>
      </c>
      <c r="D717" t="s">
        <v>12464</v>
      </c>
      <c r="E717">
        <v>6236</v>
      </c>
      <c r="F717">
        <v>9999</v>
      </c>
      <c r="G717" s="2">
        <v>0.38</v>
      </c>
      <c r="H717">
        <v>4.0999999999999996</v>
      </c>
      <c r="I717">
        <v>3552</v>
      </c>
      <c r="J717" t="s">
        <v>9985</v>
      </c>
      <c r="K717" t="s">
        <v>9986</v>
      </c>
      <c r="L717" t="s">
        <v>9987</v>
      </c>
      <c r="M717" t="s">
        <v>9988</v>
      </c>
      <c r="N717" t="s">
        <v>9989</v>
      </c>
      <c r="O717" t="s">
        <v>9990</v>
      </c>
      <c r="P717" t="s">
        <v>9991</v>
      </c>
      <c r="Q717" t="s">
        <v>9992</v>
      </c>
      <c r="R717" t="str">
        <f>IF(AND(Table1_2[[#This Row],[ratingcount]]&lt;1095,Table1_2[[#This Row],[Rating]]&gt;4.5),"1","0")</f>
        <v>0</v>
      </c>
      <c r="S717" t="str">
        <f>IF(AND(Table1_2[[#This Row],[ratingcount]]&gt;15995,Table1_2[[#This Row],[Rating]]&lt;3.8),"1","0")</f>
        <v>0</v>
      </c>
      <c r="T717" s="5">
        <f>IF(Table1_2[[#This Row],[discount_percentage]]&gt;0,Table1_2[[#This Row],[Rating]]/Table1_2[[#This Row],[discount_percentage]],"")</f>
        <v>10.789473684210526</v>
      </c>
      <c r="U717" s="5">
        <f>IF(Table1_2[[#This Row],[discount_percentage]],Table1_2[[#This Row],[Rating]]/Table1_2[[#This Row],[discount_percentage]],"0")</f>
        <v>10.789473684210526</v>
      </c>
    </row>
    <row r="718" spans="1:21" x14ac:dyDescent="0.45">
      <c r="A718" t="s">
        <v>7846</v>
      </c>
      <c r="B718" t="s">
        <v>7847</v>
      </c>
      <c r="C718" t="s">
        <v>12321</v>
      </c>
      <c r="D718" t="s">
        <v>12464</v>
      </c>
      <c r="E718">
        <v>455</v>
      </c>
      <c r="F718">
        <v>999</v>
      </c>
      <c r="G718" s="2">
        <v>0.54</v>
      </c>
      <c r="H718">
        <v>4.0999999999999996</v>
      </c>
      <c r="I718">
        <v>3578</v>
      </c>
      <c r="J718" t="s">
        <v>7848</v>
      </c>
      <c r="K718" t="s">
        <v>7849</v>
      </c>
      <c r="L718" t="s">
        <v>7850</v>
      </c>
      <c r="M718" t="s">
        <v>7851</v>
      </c>
      <c r="N718" t="s">
        <v>7852</v>
      </c>
      <c r="O718" t="s">
        <v>12468</v>
      </c>
      <c r="P718" t="s">
        <v>7853</v>
      </c>
      <c r="Q718" t="s">
        <v>7854</v>
      </c>
      <c r="R718" t="str">
        <f>IF(AND(Table1_2[[#This Row],[ratingcount]]&lt;1095,Table1_2[[#This Row],[Rating]]&gt;4.5),"1","0")</f>
        <v>0</v>
      </c>
      <c r="S718" t="str">
        <f>IF(AND(Table1_2[[#This Row],[ratingcount]]&gt;15995,Table1_2[[#This Row],[Rating]]&lt;3.8),"1","0")</f>
        <v>0</v>
      </c>
      <c r="T718" s="5">
        <f>IF(Table1_2[[#This Row],[discount_percentage]]&gt;0,Table1_2[[#This Row],[Rating]]/Table1_2[[#This Row],[discount_percentage]],"")</f>
        <v>7.5925925925925917</v>
      </c>
      <c r="U718" s="5">
        <f>IF(Table1_2[[#This Row],[discount_percentage]],Table1_2[[#This Row],[Rating]]/Table1_2[[#This Row],[discount_percentage]],"0")</f>
        <v>7.5925925925925917</v>
      </c>
    </row>
    <row r="719" spans="1:21" x14ac:dyDescent="0.45">
      <c r="A719" t="s">
        <v>6898</v>
      </c>
      <c r="B719" t="s">
        <v>6899</v>
      </c>
      <c r="C719" t="s">
        <v>12076</v>
      </c>
      <c r="D719" t="s">
        <v>12324</v>
      </c>
      <c r="E719">
        <v>2490</v>
      </c>
      <c r="F719">
        <v>3990</v>
      </c>
      <c r="G719" s="2">
        <v>0.38</v>
      </c>
      <c r="H719">
        <v>4.0999999999999996</v>
      </c>
      <c r="I719">
        <v>3606</v>
      </c>
      <c r="J719" t="s">
        <v>6900</v>
      </c>
      <c r="K719" t="s">
        <v>6901</v>
      </c>
      <c r="L719" t="s">
        <v>6902</v>
      </c>
      <c r="M719" t="s">
        <v>6903</v>
      </c>
      <c r="N719" t="s">
        <v>6904</v>
      </c>
      <c r="O719" t="s">
        <v>6905</v>
      </c>
      <c r="P719" t="s">
        <v>6906</v>
      </c>
      <c r="Q719" t="s">
        <v>6907</v>
      </c>
      <c r="R719" t="str">
        <f>IF(AND(Table1_2[[#This Row],[ratingcount]]&lt;1095,Table1_2[[#This Row],[Rating]]&gt;4.5),"1","0")</f>
        <v>0</v>
      </c>
      <c r="S719" t="str">
        <f>IF(AND(Table1_2[[#This Row],[ratingcount]]&gt;15995,Table1_2[[#This Row],[Rating]]&lt;3.8),"1","0")</f>
        <v>0</v>
      </c>
      <c r="T719" s="5">
        <f>IF(Table1_2[[#This Row],[discount_percentage]]&gt;0,Table1_2[[#This Row],[Rating]]/Table1_2[[#This Row],[discount_percentage]],"")</f>
        <v>10.789473684210526</v>
      </c>
      <c r="U719" s="5">
        <f>IF(Table1_2[[#This Row],[discount_percentage]],Table1_2[[#This Row],[Rating]]/Table1_2[[#This Row],[discount_percentage]],"0")</f>
        <v>10.789473684210526</v>
      </c>
    </row>
    <row r="720" spans="1:21" x14ac:dyDescent="0.45">
      <c r="A720" t="s">
        <v>8707</v>
      </c>
      <c r="B720" t="s">
        <v>8708</v>
      </c>
      <c r="C720" t="s">
        <v>12321</v>
      </c>
      <c r="D720" t="s">
        <v>12483</v>
      </c>
      <c r="E720">
        <v>177</v>
      </c>
      <c r="F720">
        <v>199</v>
      </c>
      <c r="G720" s="2">
        <v>0.11</v>
      </c>
      <c r="H720">
        <v>4.0999999999999996</v>
      </c>
      <c r="I720">
        <v>3688</v>
      </c>
      <c r="J720" t="s">
        <v>8709</v>
      </c>
      <c r="K720" t="s">
        <v>8710</v>
      </c>
      <c r="L720" t="s">
        <v>8711</v>
      </c>
      <c r="M720" t="s">
        <v>8712</v>
      </c>
      <c r="N720" t="s">
        <v>8713</v>
      </c>
      <c r="O720" t="s">
        <v>8714</v>
      </c>
      <c r="P720" t="s">
        <v>8715</v>
      </c>
      <c r="Q720" t="s">
        <v>8716</v>
      </c>
      <c r="R720" t="str">
        <f>IF(AND(Table1_2[[#This Row],[ratingcount]]&lt;1095,Table1_2[[#This Row],[Rating]]&gt;4.5),"1","0")</f>
        <v>0</v>
      </c>
      <c r="S720" t="str">
        <f>IF(AND(Table1_2[[#This Row],[ratingcount]]&gt;15995,Table1_2[[#This Row],[Rating]]&lt;3.8),"1","0")</f>
        <v>0</v>
      </c>
      <c r="T720" s="5">
        <f>IF(Table1_2[[#This Row],[discount_percentage]]&gt;0,Table1_2[[#This Row],[Rating]]/Table1_2[[#This Row],[discount_percentage]],"")</f>
        <v>37.272727272727266</v>
      </c>
      <c r="U720" s="5">
        <f>IF(Table1_2[[#This Row],[discount_percentage]],Table1_2[[#This Row],[Rating]]/Table1_2[[#This Row],[discount_percentage]],"0")</f>
        <v>37.272727272727266</v>
      </c>
    </row>
    <row r="721" spans="1:21" x14ac:dyDescent="0.45">
      <c r="A721" t="s">
        <v>11526</v>
      </c>
      <c r="B721" t="s">
        <v>11527</v>
      </c>
      <c r="C721" t="s">
        <v>12321</v>
      </c>
      <c r="D721" t="s">
        <v>12464</v>
      </c>
      <c r="E721">
        <v>149</v>
      </c>
      <c r="F721">
        <v>300</v>
      </c>
      <c r="G721" s="2">
        <v>0.5</v>
      </c>
      <c r="H721">
        <v>4.0999999999999996</v>
      </c>
      <c r="I721">
        <v>4074</v>
      </c>
      <c r="J721" t="s">
        <v>11528</v>
      </c>
      <c r="K721" t="s">
        <v>11529</v>
      </c>
      <c r="L721" t="s">
        <v>11530</v>
      </c>
      <c r="M721" t="s">
        <v>11531</v>
      </c>
      <c r="N721" t="s">
        <v>11532</v>
      </c>
      <c r="O721" t="s">
        <v>11533</v>
      </c>
      <c r="P721" t="s">
        <v>11534</v>
      </c>
      <c r="Q721" t="s">
        <v>11535</v>
      </c>
      <c r="R721" t="str">
        <f>IF(AND(Table1_2[[#This Row],[ratingcount]]&lt;1095,Table1_2[[#This Row],[Rating]]&gt;4.5),"1","0")</f>
        <v>0</v>
      </c>
      <c r="S721" t="str">
        <f>IF(AND(Table1_2[[#This Row],[ratingcount]]&gt;15995,Table1_2[[#This Row],[Rating]]&lt;3.8),"1","0")</f>
        <v>0</v>
      </c>
      <c r="T721" s="5">
        <f>IF(Table1_2[[#This Row],[discount_percentage]]&gt;0,Table1_2[[#This Row],[Rating]]/Table1_2[[#This Row],[discount_percentage]],"")</f>
        <v>8.1999999999999993</v>
      </c>
      <c r="U721" s="5">
        <f>IF(Table1_2[[#This Row],[discount_percentage]],Table1_2[[#This Row],[Rating]]/Table1_2[[#This Row],[discount_percentage]],"0")</f>
        <v>8.1999999999999993</v>
      </c>
    </row>
    <row r="722" spans="1:21" x14ac:dyDescent="0.45">
      <c r="A722" t="s">
        <v>12028</v>
      </c>
      <c r="B722" t="s">
        <v>12029</v>
      </c>
      <c r="C722" t="s">
        <v>12321</v>
      </c>
      <c r="D722" t="s">
        <v>12464</v>
      </c>
      <c r="E722">
        <v>2280</v>
      </c>
      <c r="F722">
        <v>3045</v>
      </c>
      <c r="G722" s="2">
        <v>0.25</v>
      </c>
      <c r="H722">
        <v>4.0999999999999996</v>
      </c>
      <c r="I722">
        <v>4118</v>
      </c>
      <c r="J722" t="s">
        <v>12030</v>
      </c>
      <c r="K722" t="s">
        <v>12031</v>
      </c>
      <c r="L722" t="s">
        <v>12032</v>
      </c>
      <c r="M722" t="s">
        <v>12033</v>
      </c>
      <c r="N722" t="s">
        <v>12034</v>
      </c>
      <c r="O722" t="s">
        <v>12035</v>
      </c>
      <c r="P722" t="s">
        <v>12036</v>
      </c>
      <c r="Q722" t="s">
        <v>12037</v>
      </c>
      <c r="R722" t="str">
        <f>IF(AND(Table1_2[[#This Row],[ratingcount]]&lt;1095,Table1_2[[#This Row],[Rating]]&gt;4.5),"1","0")</f>
        <v>0</v>
      </c>
      <c r="S722" t="str">
        <f>IF(AND(Table1_2[[#This Row],[ratingcount]]&gt;15995,Table1_2[[#This Row],[Rating]]&lt;3.8),"1","0")</f>
        <v>0</v>
      </c>
      <c r="T722" s="5">
        <f>IF(Table1_2[[#This Row],[discount_percentage]]&gt;0,Table1_2[[#This Row],[Rating]]/Table1_2[[#This Row],[discount_percentage]],"")</f>
        <v>16.399999999999999</v>
      </c>
      <c r="U722" s="5">
        <f>IF(Table1_2[[#This Row],[discount_percentage]],Table1_2[[#This Row],[Rating]]/Table1_2[[#This Row],[discount_percentage]],"0")</f>
        <v>16.399999999999999</v>
      </c>
    </row>
    <row r="723" spans="1:21" x14ac:dyDescent="0.45">
      <c r="A723" t="s">
        <v>9675</v>
      </c>
      <c r="B723" t="s">
        <v>9676</v>
      </c>
      <c r="C723" t="s">
        <v>12321</v>
      </c>
      <c r="D723" t="s">
        <v>12465</v>
      </c>
      <c r="E723">
        <v>8799</v>
      </c>
      <c r="F723">
        <v>11995</v>
      </c>
      <c r="G723" s="2">
        <v>0.27</v>
      </c>
      <c r="H723">
        <v>4.0999999999999996</v>
      </c>
      <c r="I723">
        <v>4157</v>
      </c>
      <c r="J723" t="s">
        <v>9677</v>
      </c>
      <c r="K723" t="s">
        <v>9678</v>
      </c>
      <c r="L723" t="s">
        <v>9679</v>
      </c>
      <c r="M723" t="s">
        <v>9680</v>
      </c>
      <c r="N723" t="s">
        <v>9681</v>
      </c>
      <c r="O723" t="s">
        <v>9682</v>
      </c>
      <c r="P723" t="s">
        <v>9683</v>
      </c>
      <c r="Q723" t="s">
        <v>9684</v>
      </c>
      <c r="R723" t="str">
        <f>IF(AND(Table1_2[[#This Row],[ratingcount]]&lt;1095,Table1_2[[#This Row],[Rating]]&gt;4.5),"1","0")</f>
        <v>0</v>
      </c>
      <c r="S723" t="str">
        <f>IF(AND(Table1_2[[#This Row],[ratingcount]]&gt;15995,Table1_2[[#This Row],[Rating]]&lt;3.8),"1","0")</f>
        <v>0</v>
      </c>
      <c r="T723" s="5">
        <f>IF(Table1_2[[#This Row],[discount_percentage]]&gt;0,Table1_2[[#This Row],[Rating]]/Table1_2[[#This Row],[discount_percentage]],"")</f>
        <v>15.185185185185183</v>
      </c>
      <c r="U723" s="5">
        <f>IF(Table1_2[[#This Row],[discount_percentage]],Table1_2[[#This Row],[Rating]]/Table1_2[[#This Row],[discount_percentage]],"0")</f>
        <v>15.185185185185183</v>
      </c>
    </row>
    <row r="724" spans="1:21" x14ac:dyDescent="0.45">
      <c r="A724" t="s">
        <v>8812</v>
      </c>
      <c r="B724" t="s">
        <v>8813</v>
      </c>
      <c r="C724" t="s">
        <v>12321</v>
      </c>
      <c r="D724" t="s">
        <v>12464</v>
      </c>
      <c r="E724">
        <v>292</v>
      </c>
      <c r="F724">
        <v>499</v>
      </c>
      <c r="G724" s="2">
        <v>0.41</v>
      </c>
      <c r="H724">
        <v>4.0999999999999996</v>
      </c>
      <c r="I724">
        <v>4238</v>
      </c>
      <c r="J724" t="s">
        <v>8814</v>
      </c>
      <c r="K724" t="s">
        <v>8815</v>
      </c>
      <c r="L724" t="s">
        <v>8816</v>
      </c>
      <c r="M724" t="s">
        <v>8817</v>
      </c>
      <c r="N724" t="s">
        <v>8818</v>
      </c>
      <c r="O724" t="s">
        <v>8819</v>
      </c>
      <c r="P724" t="s">
        <v>8820</v>
      </c>
      <c r="Q724" t="s">
        <v>8821</v>
      </c>
      <c r="R724" t="str">
        <f>IF(AND(Table1_2[[#This Row],[ratingcount]]&lt;1095,Table1_2[[#This Row],[Rating]]&gt;4.5),"1","0")</f>
        <v>0</v>
      </c>
      <c r="S724" t="str">
        <f>IF(AND(Table1_2[[#This Row],[ratingcount]]&gt;15995,Table1_2[[#This Row],[Rating]]&lt;3.8),"1","0")</f>
        <v>0</v>
      </c>
      <c r="T724" s="5">
        <f>IF(Table1_2[[#This Row],[discount_percentage]]&gt;0,Table1_2[[#This Row],[Rating]]/Table1_2[[#This Row],[discount_percentage]],"")</f>
        <v>10</v>
      </c>
      <c r="U724" s="5">
        <f>IF(Table1_2[[#This Row],[discount_percentage]],Table1_2[[#This Row],[Rating]]/Table1_2[[#This Row],[discount_percentage]],"0")</f>
        <v>10</v>
      </c>
    </row>
    <row r="725" spans="1:21" x14ac:dyDescent="0.45">
      <c r="A725" t="s">
        <v>6494</v>
      </c>
      <c r="B725" t="s">
        <v>6495</v>
      </c>
      <c r="C725" t="s">
        <v>12319</v>
      </c>
      <c r="D725" t="s">
        <v>12320</v>
      </c>
      <c r="E725">
        <v>120</v>
      </c>
      <c r="F725">
        <v>120</v>
      </c>
      <c r="G725" s="2">
        <v>0</v>
      </c>
      <c r="H725">
        <v>4.0999999999999996</v>
      </c>
      <c r="I725">
        <v>4308</v>
      </c>
      <c r="J725" t="s">
        <v>6496</v>
      </c>
      <c r="K725" t="s">
        <v>6497</v>
      </c>
      <c r="L725" t="s">
        <v>6498</v>
      </c>
      <c r="M725" t="s">
        <v>6499</v>
      </c>
      <c r="N725" t="s">
        <v>6500</v>
      </c>
      <c r="O725" t="s">
        <v>6501</v>
      </c>
      <c r="P725" t="s">
        <v>6502</v>
      </c>
      <c r="Q725" t="s">
        <v>6503</v>
      </c>
      <c r="R725" t="str">
        <f>IF(AND(Table1_2[[#This Row],[ratingcount]]&lt;1095,Table1_2[[#This Row],[Rating]]&gt;4.5),"1","0")</f>
        <v>0</v>
      </c>
      <c r="S725" t="str">
        <f>IF(AND(Table1_2[[#This Row],[ratingcount]]&gt;15995,Table1_2[[#This Row],[Rating]]&lt;3.8),"1","0")</f>
        <v>0</v>
      </c>
      <c r="T725" s="5" t="str">
        <f>IF(Table1_2[[#This Row],[discount_percentage]]&gt;0,Table1_2[[#This Row],[Rating]]/Table1_2[[#This Row],[discount_percentage]],"")</f>
        <v/>
      </c>
      <c r="U725" s="5" t="str">
        <f>IF(Table1_2[[#This Row],[discount_percentage]],Table1_2[[#This Row],[Rating]]/Table1_2[[#This Row],[discount_percentage]],"0")</f>
        <v>0</v>
      </c>
    </row>
    <row r="726" spans="1:21" x14ac:dyDescent="0.45">
      <c r="A726" t="s">
        <v>10119</v>
      </c>
      <c r="B726" t="s">
        <v>10120</v>
      </c>
      <c r="C726" t="s">
        <v>12321</v>
      </c>
      <c r="D726" t="s">
        <v>12465</v>
      </c>
      <c r="E726">
        <v>948</v>
      </c>
      <c r="F726">
        <v>1620</v>
      </c>
      <c r="G726" s="2">
        <v>0.41</v>
      </c>
      <c r="H726">
        <v>4.0999999999999996</v>
      </c>
      <c r="I726">
        <v>4370</v>
      </c>
      <c r="J726" t="s">
        <v>10121</v>
      </c>
      <c r="K726" t="s">
        <v>10122</v>
      </c>
      <c r="L726" t="s">
        <v>10123</v>
      </c>
      <c r="M726" t="s">
        <v>10124</v>
      </c>
      <c r="N726" t="s">
        <v>10125</v>
      </c>
      <c r="O726" t="s">
        <v>10126</v>
      </c>
      <c r="P726" t="s">
        <v>10127</v>
      </c>
      <c r="Q726" t="s">
        <v>10128</v>
      </c>
      <c r="R726" t="str">
        <f>IF(AND(Table1_2[[#This Row],[ratingcount]]&lt;1095,Table1_2[[#This Row],[Rating]]&gt;4.5),"1","0")</f>
        <v>0</v>
      </c>
      <c r="S726" t="str">
        <f>IF(AND(Table1_2[[#This Row],[ratingcount]]&gt;15995,Table1_2[[#This Row],[Rating]]&lt;3.8),"1","0")</f>
        <v>0</v>
      </c>
      <c r="T726" s="5">
        <f>IF(Table1_2[[#This Row],[discount_percentage]]&gt;0,Table1_2[[#This Row],[Rating]]/Table1_2[[#This Row],[discount_percentage]],"")</f>
        <v>10</v>
      </c>
      <c r="U726" s="5">
        <f>IF(Table1_2[[#This Row],[discount_percentage]],Table1_2[[#This Row],[Rating]]/Table1_2[[#This Row],[discount_percentage]],"0")</f>
        <v>10</v>
      </c>
    </row>
    <row r="727" spans="1:21" x14ac:dyDescent="0.45">
      <c r="A727" t="s">
        <v>10758</v>
      </c>
      <c r="B727" t="s">
        <v>10759</v>
      </c>
      <c r="C727" t="s">
        <v>12321</v>
      </c>
      <c r="D727" t="s">
        <v>12464</v>
      </c>
      <c r="E727">
        <v>1099</v>
      </c>
      <c r="F727">
        <v>1499</v>
      </c>
      <c r="G727" s="2">
        <v>0.27</v>
      </c>
      <c r="H727">
        <v>4.0999999999999996</v>
      </c>
      <c r="I727">
        <v>4401</v>
      </c>
      <c r="J727" t="s">
        <v>10760</v>
      </c>
      <c r="K727" t="s">
        <v>10761</v>
      </c>
      <c r="L727" t="s">
        <v>10762</v>
      </c>
      <c r="M727" t="s">
        <v>10763</v>
      </c>
      <c r="N727" t="s">
        <v>10764</v>
      </c>
      <c r="O727" t="s">
        <v>10765</v>
      </c>
      <c r="P727" t="s">
        <v>10766</v>
      </c>
      <c r="Q727" t="s">
        <v>10767</v>
      </c>
      <c r="R727" t="str">
        <f>IF(AND(Table1_2[[#This Row],[ratingcount]]&lt;1095,Table1_2[[#This Row],[Rating]]&gt;4.5),"1","0")</f>
        <v>0</v>
      </c>
      <c r="S727" t="str">
        <f>IF(AND(Table1_2[[#This Row],[ratingcount]]&gt;15995,Table1_2[[#This Row],[Rating]]&lt;3.8),"1","0")</f>
        <v>0</v>
      </c>
      <c r="T727" s="5">
        <f>IF(Table1_2[[#This Row],[discount_percentage]]&gt;0,Table1_2[[#This Row],[Rating]]/Table1_2[[#This Row],[discount_percentage]],"")</f>
        <v>15.185185185185183</v>
      </c>
      <c r="U727" s="5">
        <f>IF(Table1_2[[#This Row],[discount_percentage]],Table1_2[[#This Row],[Rating]]/Table1_2[[#This Row],[discount_percentage]],"0")</f>
        <v>15.185185185185183</v>
      </c>
    </row>
    <row r="728" spans="1:21" x14ac:dyDescent="0.45">
      <c r="A728" t="s">
        <v>10286</v>
      </c>
      <c r="B728" t="s">
        <v>10287</v>
      </c>
      <c r="C728" t="s">
        <v>12321</v>
      </c>
      <c r="D728" t="s">
        <v>12464</v>
      </c>
      <c r="E728">
        <v>1699</v>
      </c>
      <c r="F728">
        <v>1975</v>
      </c>
      <c r="G728" s="2">
        <v>0.14000000000000001</v>
      </c>
      <c r="H728">
        <v>4.0999999999999996</v>
      </c>
      <c r="I728">
        <v>4716</v>
      </c>
      <c r="J728" t="s">
        <v>10288</v>
      </c>
      <c r="K728" t="s">
        <v>10289</v>
      </c>
      <c r="L728" t="s">
        <v>10290</v>
      </c>
      <c r="M728" t="s">
        <v>10291</v>
      </c>
      <c r="N728" t="s">
        <v>12582</v>
      </c>
      <c r="O728" t="s">
        <v>10292</v>
      </c>
      <c r="P728" t="s">
        <v>10293</v>
      </c>
      <c r="Q728" t="s">
        <v>10294</v>
      </c>
      <c r="R728" t="str">
        <f>IF(AND(Table1_2[[#This Row],[ratingcount]]&lt;1095,Table1_2[[#This Row],[Rating]]&gt;4.5),"1","0")</f>
        <v>0</v>
      </c>
      <c r="S728" t="str">
        <f>IF(AND(Table1_2[[#This Row],[ratingcount]]&gt;15995,Table1_2[[#This Row],[Rating]]&lt;3.8),"1","0")</f>
        <v>0</v>
      </c>
      <c r="T728" s="5">
        <f>IF(Table1_2[[#This Row],[discount_percentage]]&gt;0,Table1_2[[#This Row],[Rating]]/Table1_2[[#This Row],[discount_percentage]],"")</f>
        <v>29.285714285714281</v>
      </c>
      <c r="U728" s="5">
        <f>IF(Table1_2[[#This Row],[discount_percentage]],Table1_2[[#This Row],[Rating]]/Table1_2[[#This Row],[discount_percentage]],"0")</f>
        <v>29.285714285714281</v>
      </c>
    </row>
    <row r="729" spans="1:21" x14ac:dyDescent="0.45">
      <c r="A729" t="s">
        <v>139</v>
      </c>
      <c r="B729" t="s">
        <v>140</v>
      </c>
      <c r="C729" t="s">
        <v>12068</v>
      </c>
      <c r="D729" t="s">
        <v>12069</v>
      </c>
      <c r="E729">
        <v>159</v>
      </c>
      <c r="F729">
        <v>399</v>
      </c>
      <c r="G729" s="2">
        <v>0.6</v>
      </c>
      <c r="H729">
        <v>4.0999999999999996</v>
      </c>
      <c r="I729">
        <v>4768</v>
      </c>
      <c r="J729" t="s">
        <v>54</v>
      </c>
      <c r="K729" t="s">
        <v>141</v>
      </c>
      <c r="L729" t="s">
        <v>142</v>
      </c>
      <c r="M729" t="s">
        <v>143</v>
      </c>
      <c r="N729" t="s">
        <v>144</v>
      </c>
      <c r="O729" t="s">
        <v>145</v>
      </c>
      <c r="P729" t="s">
        <v>146</v>
      </c>
      <c r="Q729" t="s">
        <v>147</v>
      </c>
      <c r="R729" t="str">
        <f>IF(AND(Table1_2[[#This Row],[ratingcount]]&lt;1095,Table1_2[[#This Row],[Rating]]&gt;4.5),"1","0")</f>
        <v>0</v>
      </c>
      <c r="S729" t="str">
        <f>IF(AND(Table1_2[[#This Row],[ratingcount]]&gt;15995,Table1_2[[#This Row],[Rating]]&lt;3.8),"1","0")</f>
        <v>0</v>
      </c>
      <c r="T729" s="5">
        <f>IF(Table1_2[[#This Row],[discount_percentage]]&gt;0,Table1_2[[#This Row],[Rating]]/Table1_2[[#This Row],[discount_percentage]],"")</f>
        <v>6.833333333333333</v>
      </c>
      <c r="U729" s="5">
        <f>IF(Table1_2[[#This Row],[discount_percentage]],Table1_2[[#This Row],[Rating]]/Table1_2[[#This Row],[discount_percentage]],"0")</f>
        <v>6.833333333333333</v>
      </c>
    </row>
    <row r="730" spans="1:21" x14ac:dyDescent="0.45">
      <c r="A730" t="s">
        <v>7701</v>
      </c>
      <c r="B730" t="s">
        <v>7702</v>
      </c>
      <c r="C730" t="s">
        <v>12319</v>
      </c>
      <c r="D730" t="s">
        <v>12320</v>
      </c>
      <c r="E730">
        <v>225</v>
      </c>
      <c r="F730">
        <v>225</v>
      </c>
      <c r="G730" s="2">
        <v>0</v>
      </c>
      <c r="H730">
        <v>4.0999999999999996</v>
      </c>
      <c r="I730">
        <v>4798</v>
      </c>
      <c r="J730" t="s">
        <v>7703</v>
      </c>
      <c r="K730" t="s">
        <v>7704</v>
      </c>
      <c r="L730" t="s">
        <v>7705</v>
      </c>
      <c r="M730" t="s">
        <v>7706</v>
      </c>
      <c r="N730" t="s">
        <v>7707</v>
      </c>
      <c r="O730" t="s">
        <v>7708</v>
      </c>
      <c r="P730" t="s">
        <v>7709</v>
      </c>
      <c r="Q730" t="s">
        <v>7710</v>
      </c>
      <c r="R730" t="str">
        <f>IF(AND(Table1_2[[#This Row],[ratingcount]]&lt;1095,Table1_2[[#This Row],[Rating]]&gt;4.5),"1","0")</f>
        <v>0</v>
      </c>
      <c r="S730" t="str">
        <f>IF(AND(Table1_2[[#This Row],[ratingcount]]&gt;15995,Table1_2[[#This Row],[Rating]]&lt;3.8),"1","0")</f>
        <v>0</v>
      </c>
      <c r="T730" s="5" t="str">
        <f>IF(Table1_2[[#This Row],[discount_percentage]]&gt;0,Table1_2[[#This Row],[Rating]]/Table1_2[[#This Row],[discount_percentage]],"")</f>
        <v/>
      </c>
      <c r="U730" s="5" t="str">
        <f>IF(Table1_2[[#This Row],[discount_percentage]],Table1_2[[#This Row],[Rating]]/Table1_2[[#This Row],[discount_percentage]],"0")</f>
        <v>0</v>
      </c>
    </row>
    <row r="731" spans="1:21" x14ac:dyDescent="0.45">
      <c r="A731" t="s">
        <v>7932</v>
      </c>
      <c r="B731" t="s">
        <v>7933</v>
      </c>
      <c r="C731" t="s">
        <v>12321</v>
      </c>
      <c r="D731" t="s">
        <v>12464</v>
      </c>
      <c r="E731">
        <v>499</v>
      </c>
      <c r="F731">
        <v>999</v>
      </c>
      <c r="G731" s="2">
        <v>0.5</v>
      </c>
      <c r="H731">
        <v>4.0999999999999996</v>
      </c>
      <c r="I731">
        <v>4859</v>
      </c>
      <c r="J731" t="s">
        <v>7934</v>
      </c>
      <c r="K731" t="s">
        <v>7935</v>
      </c>
      <c r="L731" t="s">
        <v>7936</v>
      </c>
      <c r="M731" t="s">
        <v>7937</v>
      </c>
      <c r="N731" t="s">
        <v>7938</v>
      </c>
      <c r="O731" t="s">
        <v>7939</v>
      </c>
      <c r="P731" t="s">
        <v>7940</v>
      </c>
      <c r="Q731" t="s">
        <v>7941</v>
      </c>
      <c r="R731" t="str">
        <f>IF(AND(Table1_2[[#This Row],[ratingcount]]&lt;1095,Table1_2[[#This Row],[Rating]]&gt;4.5),"1","0")</f>
        <v>0</v>
      </c>
      <c r="S731" t="str">
        <f>IF(AND(Table1_2[[#This Row],[ratingcount]]&gt;15995,Table1_2[[#This Row],[Rating]]&lt;3.8),"1","0")</f>
        <v>0</v>
      </c>
      <c r="T731" s="5">
        <f>IF(Table1_2[[#This Row],[discount_percentage]]&gt;0,Table1_2[[#This Row],[Rating]]/Table1_2[[#This Row],[discount_percentage]],"")</f>
        <v>8.1999999999999993</v>
      </c>
      <c r="U731" s="5">
        <f>IF(Table1_2[[#This Row],[discount_percentage]],Table1_2[[#This Row],[Rating]]/Table1_2[[#This Row],[discount_percentage]],"0")</f>
        <v>8.1999999999999993</v>
      </c>
    </row>
    <row r="732" spans="1:21" x14ac:dyDescent="0.45">
      <c r="A732" t="s">
        <v>8181</v>
      </c>
      <c r="B732" t="s">
        <v>8182</v>
      </c>
      <c r="C732" t="s">
        <v>12321</v>
      </c>
      <c r="D732" t="s">
        <v>12464</v>
      </c>
      <c r="E732">
        <v>1969</v>
      </c>
      <c r="F732">
        <v>5000</v>
      </c>
      <c r="G732" s="2">
        <v>0.61</v>
      </c>
      <c r="H732">
        <v>4.0999999999999996</v>
      </c>
      <c r="I732">
        <v>4927</v>
      </c>
      <c r="J732" t="s">
        <v>8183</v>
      </c>
      <c r="K732" t="s">
        <v>8184</v>
      </c>
      <c r="L732" t="s">
        <v>8185</v>
      </c>
      <c r="M732" t="s">
        <v>8186</v>
      </c>
      <c r="N732" t="s">
        <v>8187</v>
      </c>
      <c r="O732" t="s">
        <v>8188</v>
      </c>
      <c r="P732" t="s">
        <v>8189</v>
      </c>
      <c r="Q732" t="s">
        <v>8190</v>
      </c>
      <c r="R732" t="str">
        <f>IF(AND(Table1_2[[#This Row],[ratingcount]]&lt;1095,Table1_2[[#This Row],[Rating]]&gt;4.5),"1","0")</f>
        <v>0</v>
      </c>
      <c r="S732" t="str">
        <f>IF(AND(Table1_2[[#This Row],[ratingcount]]&gt;15995,Table1_2[[#This Row],[Rating]]&lt;3.8),"1","0")</f>
        <v>0</v>
      </c>
      <c r="T732" s="5">
        <f>IF(Table1_2[[#This Row],[discount_percentage]]&gt;0,Table1_2[[#This Row],[Rating]]/Table1_2[[#This Row],[discount_percentage]],"")</f>
        <v>6.721311475409836</v>
      </c>
      <c r="U732" s="5">
        <f>IF(Table1_2[[#This Row],[discount_percentage]],Table1_2[[#This Row],[Rating]]/Table1_2[[#This Row],[discount_percentage]],"0")</f>
        <v>6.721311475409836</v>
      </c>
    </row>
    <row r="733" spans="1:21" x14ac:dyDescent="0.45">
      <c r="A733" t="s">
        <v>10855</v>
      </c>
      <c r="B733" t="s">
        <v>10856</v>
      </c>
      <c r="C733" t="s">
        <v>12321</v>
      </c>
      <c r="D733" t="s">
        <v>12465</v>
      </c>
      <c r="E733">
        <v>640</v>
      </c>
      <c r="F733">
        <v>1020</v>
      </c>
      <c r="G733" s="2">
        <v>0.37</v>
      </c>
      <c r="H733">
        <v>4.0999999999999996</v>
      </c>
      <c r="I733">
        <v>5059</v>
      </c>
      <c r="J733" t="s">
        <v>10857</v>
      </c>
      <c r="K733" t="s">
        <v>10858</v>
      </c>
      <c r="L733" t="s">
        <v>10859</v>
      </c>
      <c r="M733" t="s">
        <v>10860</v>
      </c>
      <c r="N733" t="s">
        <v>12602</v>
      </c>
      <c r="O733" t="s">
        <v>12603</v>
      </c>
      <c r="P733" t="s">
        <v>10861</v>
      </c>
      <c r="Q733" t="s">
        <v>10862</v>
      </c>
      <c r="R733" t="str">
        <f>IF(AND(Table1_2[[#This Row],[ratingcount]]&lt;1095,Table1_2[[#This Row],[Rating]]&gt;4.5),"1","0")</f>
        <v>0</v>
      </c>
      <c r="S733" t="str">
        <f>IF(AND(Table1_2[[#This Row],[ratingcount]]&gt;15995,Table1_2[[#This Row],[Rating]]&lt;3.8),"1","0")</f>
        <v>0</v>
      </c>
      <c r="T733" s="5">
        <f>IF(Table1_2[[#This Row],[discount_percentage]]&gt;0,Table1_2[[#This Row],[Rating]]/Table1_2[[#This Row],[discount_percentage]],"")</f>
        <v>11.081081081081081</v>
      </c>
      <c r="U733" s="5">
        <f>IF(Table1_2[[#This Row],[discount_percentage]],Table1_2[[#This Row],[Rating]]/Table1_2[[#This Row],[discount_percentage]],"0")</f>
        <v>11.081081081081081</v>
      </c>
    </row>
    <row r="734" spans="1:21" x14ac:dyDescent="0.45">
      <c r="A734" t="s">
        <v>3120</v>
      </c>
      <c r="B734" t="s">
        <v>3121</v>
      </c>
      <c r="C734" t="s">
        <v>12076</v>
      </c>
      <c r="D734" t="s">
        <v>12198</v>
      </c>
      <c r="E734">
        <v>2998</v>
      </c>
      <c r="F734">
        <v>5999</v>
      </c>
      <c r="G734" s="2">
        <v>0.5</v>
      </c>
      <c r="H734">
        <v>4.0999999999999996</v>
      </c>
      <c r="I734">
        <v>5179</v>
      </c>
      <c r="J734" t="s">
        <v>3122</v>
      </c>
      <c r="K734" t="s">
        <v>3123</v>
      </c>
      <c r="L734" t="s">
        <v>3124</v>
      </c>
      <c r="M734" t="s">
        <v>3125</v>
      </c>
      <c r="N734" t="s">
        <v>3126</v>
      </c>
      <c r="O734" t="s">
        <v>3127</v>
      </c>
      <c r="P734" t="s">
        <v>3128</v>
      </c>
      <c r="Q734" t="s">
        <v>3129</v>
      </c>
      <c r="R734" t="str">
        <f>IF(AND(Table1_2[[#This Row],[ratingcount]]&lt;1095,Table1_2[[#This Row],[Rating]]&gt;4.5),"1","0")</f>
        <v>0</v>
      </c>
      <c r="S734" t="str">
        <f>IF(AND(Table1_2[[#This Row],[ratingcount]]&gt;15995,Table1_2[[#This Row],[Rating]]&lt;3.8),"1","0")</f>
        <v>0</v>
      </c>
      <c r="T734" s="5">
        <f>IF(Table1_2[[#This Row],[discount_percentage]]&gt;0,Table1_2[[#This Row],[Rating]]/Table1_2[[#This Row],[discount_percentage]],"")</f>
        <v>8.1999999999999993</v>
      </c>
      <c r="U734" s="5">
        <f>IF(Table1_2[[#This Row],[discount_percentage]],Table1_2[[#This Row],[Rating]]/Table1_2[[#This Row],[discount_percentage]],"0")</f>
        <v>8.1999999999999993</v>
      </c>
    </row>
    <row r="735" spans="1:21" x14ac:dyDescent="0.45">
      <c r="A735" t="s">
        <v>7180</v>
      </c>
      <c r="B735" t="s">
        <v>7181</v>
      </c>
      <c r="C735" t="s">
        <v>12068</v>
      </c>
      <c r="D735" t="s">
        <v>12069</v>
      </c>
      <c r="E735">
        <v>649</v>
      </c>
      <c r="F735">
        <v>1300</v>
      </c>
      <c r="G735" s="2">
        <v>0.5</v>
      </c>
      <c r="H735">
        <v>4.0999999999999996</v>
      </c>
      <c r="I735">
        <v>5195</v>
      </c>
      <c r="J735" t="s">
        <v>7182</v>
      </c>
      <c r="K735" t="s">
        <v>7183</v>
      </c>
      <c r="L735" t="s">
        <v>7184</v>
      </c>
      <c r="M735" t="s">
        <v>7185</v>
      </c>
      <c r="N735" t="s">
        <v>7186</v>
      </c>
      <c r="O735" t="s">
        <v>7187</v>
      </c>
      <c r="P735" t="s">
        <v>7188</v>
      </c>
      <c r="Q735" t="s">
        <v>7189</v>
      </c>
      <c r="R735" t="str">
        <f>IF(AND(Table1_2[[#This Row],[ratingcount]]&lt;1095,Table1_2[[#This Row],[Rating]]&gt;4.5),"1","0")</f>
        <v>0</v>
      </c>
      <c r="S735" t="str">
        <f>IF(AND(Table1_2[[#This Row],[ratingcount]]&gt;15995,Table1_2[[#This Row],[Rating]]&lt;3.8),"1","0")</f>
        <v>0</v>
      </c>
      <c r="T735" s="5">
        <f>IF(Table1_2[[#This Row],[discount_percentage]]&gt;0,Table1_2[[#This Row],[Rating]]/Table1_2[[#This Row],[discount_percentage]],"")</f>
        <v>8.1999999999999993</v>
      </c>
      <c r="U735" s="5">
        <f>IF(Table1_2[[#This Row],[discount_percentage]],Table1_2[[#This Row],[Rating]]/Table1_2[[#This Row],[discount_percentage]],"0")</f>
        <v>8.1999999999999993</v>
      </c>
    </row>
    <row r="736" spans="1:21" x14ac:dyDescent="0.45">
      <c r="A736" t="s">
        <v>7461</v>
      </c>
      <c r="B736" t="s">
        <v>7462</v>
      </c>
      <c r="C736" t="s">
        <v>12076</v>
      </c>
      <c r="D736" t="s">
        <v>12324</v>
      </c>
      <c r="E736">
        <v>2299</v>
      </c>
      <c r="F736">
        <v>7500</v>
      </c>
      <c r="G736" s="2">
        <v>0.69</v>
      </c>
      <c r="H736">
        <v>4.0999999999999996</v>
      </c>
      <c r="I736">
        <v>5554</v>
      </c>
      <c r="J736" t="s">
        <v>7463</v>
      </c>
      <c r="K736" t="s">
        <v>7464</v>
      </c>
      <c r="L736" t="s">
        <v>7465</v>
      </c>
      <c r="M736" t="s">
        <v>7466</v>
      </c>
      <c r="N736" t="s">
        <v>7467</v>
      </c>
      <c r="O736" t="s">
        <v>7468</v>
      </c>
      <c r="P736" t="s">
        <v>7469</v>
      </c>
      <c r="Q736" t="s">
        <v>7470</v>
      </c>
      <c r="R736" t="str">
        <f>IF(AND(Table1_2[[#This Row],[ratingcount]]&lt;1095,Table1_2[[#This Row],[Rating]]&gt;4.5),"1","0")</f>
        <v>0</v>
      </c>
      <c r="S736" t="str">
        <f>IF(AND(Table1_2[[#This Row],[ratingcount]]&gt;15995,Table1_2[[#This Row],[Rating]]&lt;3.8),"1","0")</f>
        <v>0</v>
      </c>
      <c r="T736" s="5">
        <f>IF(Table1_2[[#This Row],[discount_percentage]]&gt;0,Table1_2[[#This Row],[Rating]]/Table1_2[[#This Row],[discount_percentage]],"")</f>
        <v>5.9420289855072461</v>
      </c>
      <c r="U736" s="5">
        <f>IF(Table1_2[[#This Row],[discount_percentage]],Table1_2[[#This Row],[Rating]]/Table1_2[[#This Row],[discount_percentage]],"0")</f>
        <v>5.9420289855072461</v>
      </c>
    </row>
    <row r="737" spans="1:21" x14ac:dyDescent="0.45">
      <c r="A737" t="s">
        <v>1939</v>
      </c>
      <c r="B737" t="s">
        <v>1940</v>
      </c>
      <c r="C737" t="s">
        <v>12068</v>
      </c>
      <c r="D737" t="s">
        <v>12069</v>
      </c>
      <c r="E737">
        <v>799</v>
      </c>
      <c r="F737">
        <v>1749</v>
      </c>
      <c r="G737" s="2">
        <v>0.54</v>
      </c>
      <c r="H737">
        <v>4.0999999999999996</v>
      </c>
      <c r="I737">
        <v>5626</v>
      </c>
      <c r="J737" t="s">
        <v>1941</v>
      </c>
      <c r="K737" t="s">
        <v>1942</v>
      </c>
      <c r="L737" t="s">
        <v>1943</v>
      </c>
      <c r="M737" t="s">
        <v>1944</v>
      </c>
      <c r="N737" t="s">
        <v>1945</v>
      </c>
      <c r="O737" t="s">
        <v>1946</v>
      </c>
      <c r="P737" t="s">
        <v>1947</v>
      </c>
      <c r="Q737" t="s">
        <v>1948</v>
      </c>
      <c r="R737" t="str">
        <f>IF(AND(Table1_2[[#This Row],[ratingcount]]&lt;1095,Table1_2[[#This Row],[Rating]]&gt;4.5),"1","0")</f>
        <v>0</v>
      </c>
      <c r="S737" t="str">
        <f>IF(AND(Table1_2[[#This Row],[ratingcount]]&gt;15995,Table1_2[[#This Row],[Rating]]&lt;3.8),"1","0")</f>
        <v>0</v>
      </c>
      <c r="T737" s="5">
        <f>IF(Table1_2[[#This Row],[discount_percentage]]&gt;0,Table1_2[[#This Row],[Rating]]/Table1_2[[#This Row],[discount_percentage]],"")</f>
        <v>7.5925925925925917</v>
      </c>
      <c r="U737" s="5">
        <f>IF(Table1_2[[#This Row],[discount_percentage]],Table1_2[[#This Row],[Rating]]/Table1_2[[#This Row],[discount_percentage]],"0")</f>
        <v>7.5925925925925917</v>
      </c>
    </row>
    <row r="738" spans="1:21" x14ac:dyDescent="0.45">
      <c r="A738" t="s">
        <v>5496</v>
      </c>
      <c r="B738" t="s">
        <v>5497</v>
      </c>
      <c r="C738" t="s">
        <v>12068</v>
      </c>
      <c r="D738" t="s">
        <v>12069</v>
      </c>
      <c r="E738">
        <v>399</v>
      </c>
      <c r="F738">
        <v>1499</v>
      </c>
      <c r="G738" s="2">
        <v>0.73</v>
      </c>
      <c r="H738">
        <v>4.0999999999999996</v>
      </c>
      <c r="I738">
        <v>5730</v>
      </c>
      <c r="J738" t="s">
        <v>5498</v>
      </c>
      <c r="K738" t="s">
        <v>5499</v>
      </c>
      <c r="L738" t="s">
        <v>5500</v>
      </c>
      <c r="M738" t="s">
        <v>5501</v>
      </c>
      <c r="N738" t="s">
        <v>5502</v>
      </c>
      <c r="O738" t="s">
        <v>5503</v>
      </c>
      <c r="P738" t="s">
        <v>5504</v>
      </c>
      <c r="Q738" t="s">
        <v>5505</v>
      </c>
      <c r="R738" t="str">
        <f>IF(AND(Table1_2[[#This Row],[ratingcount]]&lt;1095,Table1_2[[#This Row],[Rating]]&gt;4.5),"1","0")</f>
        <v>0</v>
      </c>
      <c r="S738" t="str">
        <f>IF(AND(Table1_2[[#This Row],[ratingcount]]&gt;15995,Table1_2[[#This Row],[Rating]]&lt;3.8),"1","0")</f>
        <v>0</v>
      </c>
      <c r="T738" s="5">
        <f>IF(Table1_2[[#This Row],[discount_percentage]]&gt;0,Table1_2[[#This Row],[Rating]]/Table1_2[[#This Row],[discount_percentage]],"")</f>
        <v>5.6164383561643829</v>
      </c>
      <c r="U738" s="5">
        <f>IF(Table1_2[[#This Row],[discount_percentage]],Table1_2[[#This Row],[Rating]]/Table1_2[[#This Row],[discount_percentage]],"0")</f>
        <v>5.6164383561643829</v>
      </c>
    </row>
    <row r="739" spans="1:21" x14ac:dyDescent="0.45">
      <c r="A739" t="s">
        <v>6579</v>
      </c>
      <c r="B739" t="s">
        <v>6580</v>
      </c>
      <c r="C739" t="s">
        <v>12076</v>
      </c>
      <c r="D739" t="s">
        <v>12198</v>
      </c>
      <c r="E739">
        <v>2499</v>
      </c>
      <c r="F739">
        <v>5999</v>
      </c>
      <c r="G739" s="2">
        <v>0.57999999999999996</v>
      </c>
      <c r="H739">
        <v>4.0999999999999996</v>
      </c>
      <c r="I739">
        <v>5852</v>
      </c>
      <c r="J739" t="s">
        <v>6581</v>
      </c>
      <c r="K739" t="s">
        <v>6582</v>
      </c>
      <c r="L739" t="s">
        <v>6583</v>
      </c>
      <c r="M739" t="s">
        <v>6584</v>
      </c>
      <c r="N739" t="s">
        <v>6585</v>
      </c>
      <c r="O739" t="s">
        <v>6586</v>
      </c>
      <c r="P739" t="s">
        <v>6587</v>
      </c>
      <c r="Q739" t="s">
        <v>6588</v>
      </c>
      <c r="R739" t="str">
        <f>IF(AND(Table1_2[[#This Row],[ratingcount]]&lt;1095,Table1_2[[#This Row],[Rating]]&gt;4.5),"1","0")</f>
        <v>0</v>
      </c>
      <c r="S739" t="str">
        <f>IF(AND(Table1_2[[#This Row],[ratingcount]]&gt;15995,Table1_2[[#This Row],[Rating]]&lt;3.8),"1","0")</f>
        <v>0</v>
      </c>
      <c r="T739" s="5">
        <f>IF(Table1_2[[#This Row],[discount_percentage]]&gt;0,Table1_2[[#This Row],[Rating]]/Table1_2[[#This Row],[discount_percentage]],"")</f>
        <v>7.068965517241379</v>
      </c>
      <c r="U739" s="5">
        <f>IF(Table1_2[[#This Row],[discount_percentage]],Table1_2[[#This Row],[Rating]]/Table1_2[[#This Row],[discount_percentage]],"0")</f>
        <v>7.068965517241379</v>
      </c>
    </row>
    <row r="740" spans="1:21" x14ac:dyDescent="0.45">
      <c r="A740" t="s">
        <v>11814</v>
      </c>
      <c r="B740" t="s">
        <v>11815</v>
      </c>
      <c r="C740" t="s">
        <v>12321</v>
      </c>
      <c r="D740" t="s">
        <v>12465</v>
      </c>
      <c r="E740">
        <v>1983</v>
      </c>
      <c r="F740">
        <v>3300</v>
      </c>
      <c r="G740" s="2">
        <v>0.4</v>
      </c>
      <c r="H740">
        <v>4.0999999999999996</v>
      </c>
      <c r="I740">
        <v>5873</v>
      </c>
      <c r="J740" t="s">
        <v>11816</v>
      </c>
      <c r="K740" t="s">
        <v>11817</v>
      </c>
      <c r="L740" t="s">
        <v>11818</v>
      </c>
      <c r="M740" t="s">
        <v>11819</v>
      </c>
      <c r="N740" t="s">
        <v>11820</v>
      </c>
      <c r="O740" t="s">
        <v>12641</v>
      </c>
      <c r="P740" t="s">
        <v>11821</v>
      </c>
      <c r="Q740" t="s">
        <v>11822</v>
      </c>
      <c r="R740" t="str">
        <f>IF(AND(Table1_2[[#This Row],[ratingcount]]&lt;1095,Table1_2[[#This Row],[Rating]]&gt;4.5),"1","0")</f>
        <v>0</v>
      </c>
      <c r="S740" t="str">
        <f>IF(AND(Table1_2[[#This Row],[ratingcount]]&gt;15995,Table1_2[[#This Row],[Rating]]&lt;3.8),"1","0")</f>
        <v>0</v>
      </c>
      <c r="T740" s="5">
        <f>IF(Table1_2[[#This Row],[discount_percentage]]&gt;0,Table1_2[[#This Row],[Rating]]/Table1_2[[#This Row],[discount_percentage]],"")</f>
        <v>10.249999999999998</v>
      </c>
      <c r="U740" s="5">
        <f>IF(Table1_2[[#This Row],[discount_percentage]],Table1_2[[#This Row],[Rating]]/Table1_2[[#This Row],[discount_percentage]],"0")</f>
        <v>10.249999999999998</v>
      </c>
    </row>
    <row r="741" spans="1:21" x14ac:dyDescent="0.45">
      <c r="A741" t="s">
        <v>3428</v>
      </c>
      <c r="B741" t="s">
        <v>3429</v>
      </c>
      <c r="C741" t="s">
        <v>12076</v>
      </c>
      <c r="D741" t="s">
        <v>12206</v>
      </c>
      <c r="E741">
        <v>119</v>
      </c>
      <c r="F741">
        <v>299</v>
      </c>
      <c r="G741" s="2">
        <v>0.6</v>
      </c>
      <c r="H741">
        <v>4.0999999999999996</v>
      </c>
      <c r="I741">
        <v>5999</v>
      </c>
      <c r="J741" t="s">
        <v>3430</v>
      </c>
      <c r="K741" t="s">
        <v>3431</v>
      </c>
      <c r="L741" t="s">
        <v>3432</v>
      </c>
      <c r="M741" t="s">
        <v>3433</v>
      </c>
      <c r="N741" t="s">
        <v>3434</v>
      </c>
      <c r="O741" t="s">
        <v>3435</v>
      </c>
      <c r="P741" t="s">
        <v>3436</v>
      </c>
      <c r="Q741" t="s">
        <v>3437</v>
      </c>
      <c r="R741" t="str">
        <f>IF(AND(Table1_2[[#This Row],[ratingcount]]&lt;1095,Table1_2[[#This Row],[Rating]]&gt;4.5),"1","0")</f>
        <v>0</v>
      </c>
      <c r="S741" t="str">
        <f>IF(AND(Table1_2[[#This Row],[ratingcount]]&gt;15995,Table1_2[[#This Row],[Rating]]&lt;3.8),"1","0")</f>
        <v>0</v>
      </c>
      <c r="T741" s="5">
        <f>IF(Table1_2[[#This Row],[discount_percentage]]&gt;0,Table1_2[[#This Row],[Rating]]/Table1_2[[#This Row],[discount_percentage]],"")</f>
        <v>6.833333333333333</v>
      </c>
      <c r="U741" s="5">
        <f>IF(Table1_2[[#This Row],[discount_percentage]],Table1_2[[#This Row],[Rating]]/Table1_2[[#This Row],[discount_percentage]],"0")</f>
        <v>6.833333333333333</v>
      </c>
    </row>
    <row r="742" spans="1:21" x14ac:dyDescent="0.45">
      <c r="A742" t="s">
        <v>7597</v>
      </c>
      <c r="B742" t="s">
        <v>7598</v>
      </c>
      <c r="C742" t="s">
        <v>12319</v>
      </c>
      <c r="D742" t="s">
        <v>12320</v>
      </c>
      <c r="E742">
        <v>90</v>
      </c>
      <c r="F742">
        <v>100</v>
      </c>
      <c r="G742" s="2">
        <v>0.1</v>
      </c>
      <c r="H742">
        <v>4.0999999999999996</v>
      </c>
      <c r="I742">
        <v>6199</v>
      </c>
      <c r="J742" t="s">
        <v>7599</v>
      </c>
      <c r="K742" t="s">
        <v>7600</v>
      </c>
      <c r="L742" t="s">
        <v>7601</v>
      </c>
      <c r="M742" t="s">
        <v>7602</v>
      </c>
      <c r="N742" t="s">
        <v>7603</v>
      </c>
      <c r="O742" t="s">
        <v>12455</v>
      </c>
      <c r="P742" t="s">
        <v>7604</v>
      </c>
      <c r="Q742" t="s">
        <v>7605</v>
      </c>
      <c r="R742" t="str">
        <f>IF(AND(Table1_2[[#This Row],[ratingcount]]&lt;1095,Table1_2[[#This Row],[Rating]]&gt;4.5),"1","0")</f>
        <v>0</v>
      </c>
      <c r="S742" t="str">
        <f>IF(AND(Table1_2[[#This Row],[ratingcount]]&gt;15995,Table1_2[[#This Row],[Rating]]&lt;3.8),"1","0")</f>
        <v>0</v>
      </c>
      <c r="T742" s="5">
        <f>IF(Table1_2[[#This Row],[discount_percentage]]&gt;0,Table1_2[[#This Row],[Rating]]/Table1_2[[#This Row],[discount_percentage]],"")</f>
        <v>40.999999999999993</v>
      </c>
      <c r="U742" s="5">
        <f>IF(Table1_2[[#This Row],[discount_percentage]],Table1_2[[#This Row],[Rating]]/Table1_2[[#This Row],[discount_percentage]],"0")</f>
        <v>40.999999999999993</v>
      </c>
    </row>
    <row r="743" spans="1:21" x14ac:dyDescent="0.45">
      <c r="A743" t="s">
        <v>8918</v>
      </c>
      <c r="B743" t="s">
        <v>8919</v>
      </c>
      <c r="C743" t="s">
        <v>12321</v>
      </c>
      <c r="D743" t="s">
        <v>12464</v>
      </c>
      <c r="E743">
        <v>1499</v>
      </c>
      <c r="F743">
        <v>2100</v>
      </c>
      <c r="G743" s="2">
        <v>0.28999999999999998</v>
      </c>
      <c r="H743">
        <v>4.0999999999999996</v>
      </c>
      <c r="I743">
        <v>6355</v>
      </c>
      <c r="J743" t="s">
        <v>8920</v>
      </c>
      <c r="K743" t="s">
        <v>8921</v>
      </c>
      <c r="L743" t="s">
        <v>8922</v>
      </c>
      <c r="M743" t="s">
        <v>8923</v>
      </c>
      <c r="N743" t="s">
        <v>8924</v>
      </c>
      <c r="O743" t="s">
        <v>8925</v>
      </c>
      <c r="P743" t="s">
        <v>8926</v>
      </c>
      <c r="Q743" t="s">
        <v>8927</v>
      </c>
      <c r="R743" t="str">
        <f>IF(AND(Table1_2[[#This Row],[ratingcount]]&lt;1095,Table1_2[[#This Row],[Rating]]&gt;4.5),"1","0")</f>
        <v>0</v>
      </c>
      <c r="S743" t="str">
        <f>IF(AND(Table1_2[[#This Row],[ratingcount]]&gt;15995,Table1_2[[#This Row],[Rating]]&lt;3.8),"1","0")</f>
        <v>0</v>
      </c>
      <c r="T743" s="5">
        <f>IF(Table1_2[[#This Row],[discount_percentage]]&gt;0,Table1_2[[#This Row],[Rating]]/Table1_2[[#This Row],[discount_percentage]],"")</f>
        <v>14.137931034482758</v>
      </c>
      <c r="U743" s="5">
        <f>IF(Table1_2[[#This Row],[discount_percentage]],Table1_2[[#This Row],[Rating]]/Table1_2[[#This Row],[discount_percentage]],"0")</f>
        <v>14.137931034482758</v>
      </c>
    </row>
    <row r="744" spans="1:21" x14ac:dyDescent="0.45">
      <c r="A744" t="s">
        <v>4080</v>
      </c>
      <c r="B744" t="s">
        <v>4081</v>
      </c>
      <c r="C744" t="s">
        <v>12076</v>
      </c>
      <c r="D744" t="s">
        <v>12206</v>
      </c>
      <c r="E744">
        <v>8499</v>
      </c>
      <c r="F744">
        <v>12999</v>
      </c>
      <c r="G744" s="2">
        <v>0.35</v>
      </c>
      <c r="H744">
        <v>4.0999999999999996</v>
      </c>
      <c r="I744">
        <v>6662</v>
      </c>
      <c r="J744" t="s">
        <v>4082</v>
      </c>
      <c r="K744" t="s">
        <v>4083</v>
      </c>
      <c r="L744" t="s">
        <v>4084</v>
      </c>
      <c r="M744" t="s">
        <v>4085</v>
      </c>
      <c r="N744" t="s">
        <v>4086</v>
      </c>
      <c r="O744" t="s">
        <v>4087</v>
      </c>
      <c r="P744" t="s">
        <v>4088</v>
      </c>
      <c r="Q744" t="s">
        <v>4089</v>
      </c>
      <c r="R744" t="str">
        <f>IF(AND(Table1_2[[#This Row],[ratingcount]]&lt;1095,Table1_2[[#This Row],[Rating]]&gt;4.5),"1","0")</f>
        <v>0</v>
      </c>
      <c r="S744" t="str">
        <f>IF(AND(Table1_2[[#This Row],[ratingcount]]&gt;15995,Table1_2[[#This Row],[Rating]]&lt;3.8),"1","0")</f>
        <v>0</v>
      </c>
      <c r="T744" s="5">
        <f>IF(Table1_2[[#This Row],[discount_percentage]]&gt;0,Table1_2[[#This Row],[Rating]]/Table1_2[[#This Row],[discount_percentage]],"")</f>
        <v>11.714285714285714</v>
      </c>
      <c r="U744" s="5">
        <f>IF(Table1_2[[#This Row],[discount_percentage]],Table1_2[[#This Row],[Rating]]/Table1_2[[#This Row],[discount_percentage]],"0")</f>
        <v>11.714285714285714</v>
      </c>
    </row>
    <row r="745" spans="1:21" x14ac:dyDescent="0.45">
      <c r="A745" t="s">
        <v>1547</v>
      </c>
      <c r="B745" t="s">
        <v>1548</v>
      </c>
      <c r="C745" t="s">
        <v>12068</v>
      </c>
      <c r="D745" t="s">
        <v>12069</v>
      </c>
      <c r="E745">
        <v>849</v>
      </c>
      <c r="F745">
        <v>999</v>
      </c>
      <c r="G745" s="2">
        <v>0.15</v>
      </c>
      <c r="H745">
        <v>4.0999999999999996</v>
      </c>
      <c r="I745">
        <v>6736</v>
      </c>
      <c r="J745" t="s">
        <v>1549</v>
      </c>
      <c r="K745" t="s">
        <v>1550</v>
      </c>
      <c r="L745" t="s">
        <v>1551</v>
      </c>
      <c r="M745" t="s">
        <v>1552</v>
      </c>
      <c r="N745" t="s">
        <v>1553</v>
      </c>
      <c r="O745" t="s">
        <v>1554</v>
      </c>
      <c r="P745" t="s">
        <v>1555</v>
      </c>
      <c r="Q745" t="s">
        <v>1556</v>
      </c>
      <c r="R745" t="str">
        <f>IF(AND(Table1_2[[#This Row],[ratingcount]]&lt;1095,Table1_2[[#This Row],[Rating]]&gt;4.5),"1","0")</f>
        <v>0</v>
      </c>
      <c r="S745" t="str">
        <f>IF(AND(Table1_2[[#This Row],[ratingcount]]&gt;15995,Table1_2[[#This Row],[Rating]]&lt;3.8),"1","0")</f>
        <v>0</v>
      </c>
      <c r="T745" s="5">
        <f>IF(Table1_2[[#This Row],[discount_percentage]]&gt;0,Table1_2[[#This Row],[Rating]]/Table1_2[[#This Row],[discount_percentage]],"")</f>
        <v>27.333333333333332</v>
      </c>
      <c r="U745" s="5">
        <f>IF(Table1_2[[#This Row],[discount_percentage]],Table1_2[[#This Row],[Rating]]/Table1_2[[#This Row],[discount_percentage]],"0")</f>
        <v>27.333333333333332</v>
      </c>
    </row>
    <row r="746" spans="1:21" x14ac:dyDescent="0.45">
      <c r="A746" t="s">
        <v>1825</v>
      </c>
      <c r="B746" t="s">
        <v>1826</v>
      </c>
      <c r="C746" t="s">
        <v>12076</v>
      </c>
      <c r="D746" t="s">
        <v>12077</v>
      </c>
      <c r="E746">
        <v>42999</v>
      </c>
      <c r="F746">
        <v>59999</v>
      </c>
      <c r="G746" s="2">
        <v>0.28000000000000003</v>
      </c>
      <c r="H746">
        <v>4.0999999999999996</v>
      </c>
      <c r="I746">
        <v>6753</v>
      </c>
      <c r="J746" t="s">
        <v>1827</v>
      </c>
      <c r="K746" t="s">
        <v>1828</v>
      </c>
      <c r="L746" t="s">
        <v>1829</v>
      </c>
      <c r="M746" t="s">
        <v>1830</v>
      </c>
      <c r="N746" t="s">
        <v>1831</v>
      </c>
      <c r="O746" t="s">
        <v>1832</v>
      </c>
      <c r="P746" t="s">
        <v>1833</v>
      </c>
      <c r="Q746" t="s">
        <v>1834</v>
      </c>
      <c r="R746" t="str">
        <f>IF(AND(Table1_2[[#This Row],[ratingcount]]&lt;1095,Table1_2[[#This Row],[Rating]]&gt;4.5),"1","0")</f>
        <v>0</v>
      </c>
      <c r="S746" t="str">
        <f>IF(AND(Table1_2[[#This Row],[ratingcount]]&gt;15995,Table1_2[[#This Row],[Rating]]&lt;3.8),"1","0")</f>
        <v>0</v>
      </c>
      <c r="T746" s="5">
        <f>IF(Table1_2[[#This Row],[discount_percentage]]&gt;0,Table1_2[[#This Row],[Rating]]/Table1_2[[#This Row],[discount_percentage]],"")</f>
        <v>14.642857142857141</v>
      </c>
      <c r="U746" s="5">
        <f>IF(Table1_2[[#This Row],[discount_percentage]],Table1_2[[#This Row],[Rating]]/Table1_2[[#This Row],[discount_percentage]],"0")</f>
        <v>14.642857142857141</v>
      </c>
    </row>
    <row r="747" spans="1:21" x14ac:dyDescent="0.45">
      <c r="A747" t="s">
        <v>2746</v>
      </c>
      <c r="B747" t="s">
        <v>2747</v>
      </c>
      <c r="C747" t="s">
        <v>12076</v>
      </c>
      <c r="D747" t="s">
        <v>12077</v>
      </c>
      <c r="E747">
        <v>61999</v>
      </c>
      <c r="F747">
        <v>69999</v>
      </c>
      <c r="G747" s="2">
        <v>0.11</v>
      </c>
      <c r="H747">
        <v>4.0999999999999996</v>
      </c>
      <c r="I747">
        <v>6753</v>
      </c>
      <c r="J747" t="s">
        <v>2748</v>
      </c>
      <c r="K747" t="s">
        <v>1828</v>
      </c>
      <c r="L747" t="s">
        <v>1829</v>
      </c>
      <c r="M747" t="s">
        <v>1830</v>
      </c>
      <c r="N747" t="s">
        <v>1831</v>
      </c>
      <c r="O747" t="s">
        <v>1832</v>
      </c>
      <c r="P747" t="s">
        <v>2749</v>
      </c>
      <c r="Q747" t="s">
        <v>2750</v>
      </c>
      <c r="R747" t="str">
        <f>IF(AND(Table1_2[[#This Row],[ratingcount]]&lt;1095,Table1_2[[#This Row],[Rating]]&gt;4.5),"1","0")</f>
        <v>0</v>
      </c>
      <c r="S747" t="str">
        <f>IF(AND(Table1_2[[#This Row],[ratingcount]]&gt;15995,Table1_2[[#This Row],[Rating]]&lt;3.8),"1","0")</f>
        <v>0</v>
      </c>
      <c r="T747" s="5">
        <f>IF(Table1_2[[#This Row],[discount_percentage]]&gt;0,Table1_2[[#This Row],[Rating]]/Table1_2[[#This Row],[discount_percentage]],"")</f>
        <v>37.272727272727266</v>
      </c>
      <c r="U747" s="5">
        <f>IF(Table1_2[[#This Row],[discount_percentage]],Table1_2[[#This Row],[Rating]]/Table1_2[[#This Row],[discount_percentage]],"0")</f>
        <v>37.272727272727266</v>
      </c>
    </row>
    <row r="748" spans="1:21" x14ac:dyDescent="0.45">
      <c r="A748" t="s">
        <v>3910</v>
      </c>
      <c r="B748" t="s">
        <v>3911</v>
      </c>
      <c r="C748" t="s">
        <v>12076</v>
      </c>
      <c r="D748" t="s">
        <v>12198</v>
      </c>
      <c r="E748">
        <v>2999</v>
      </c>
      <c r="F748">
        <v>5999</v>
      </c>
      <c r="G748" s="2">
        <v>0.5</v>
      </c>
      <c r="H748">
        <v>4.0999999999999996</v>
      </c>
      <c r="I748">
        <v>7148</v>
      </c>
      <c r="J748" t="s">
        <v>3912</v>
      </c>
      <c r="K748" t="s">
        <v>3913</v>
      </c>
      <c r="L748" t="s">
        <v>3914</v>
      </c>
      <c r="M748" t="s">
        <v>3915</v>
      </c>
      <c r="N748" t="s">
        <v>3916</v>
      </c>
      <c r="O748" t="s">
        <v>3917</v>
      </c>
      <c r="P748" t="s">
        <v>3918</v>
      </c>
      <c r="Q748" t="s">
        <v>3919</v>
      </c>
      <c r="R748" t="str">
        <f>IF(AND(Table1_2[[#This Row],[ratingcount]]&lt;1095,Table1_2[[#This Row],[Rating]]&gt;4.5),"1","0")</f>
        <v>0</v>
      </c>
      <c r="S748" t="str">
        <f>IF(AND(Table1_2[[#This Row],[ratingcount]]&gt;15995,Table1_2[[#This Row],[Rating]]&lt;3.8),"1","0")</f>
        <v>0</v>
      </c>
      <c r="T748" s="5">
        <f>IF(Table1_2[[#This Row],[discount_percentage]]&gt;0,Table1_2[[#This Row],[Rating]]/Table1_2[[#This Row],[discount_percentage]],"")</f>
        <v>8.1999999999999993</v>
      </c>
      <c r="U748" s="5">
        <f>IF(Table1_2[[#This Row],[discount_percentage]],Table1_2[[#This Row],[Rating]]/Table1_2[[#This Row],[discount_percentage]],"0")</f>
        <v>8.1999999999999993</v>
      </c>
    </row>
    <row r="749" spans="1:21" x14ac:dyDescent="0.45">
      <c r="A749" t="s">
        <v>9770</v>
      </c>
      <c r="B749" t="s">
        <v>9771</v>
      </c>
      <c r="C749" t="s">
        <v>12321</v>
      </c>
      <c r="D749" t="s">
        <v>12465</v>
      </c>
      <c r="E749">
        <v>510</v>
      </c>
      <c r="F749">
        <v>640</v>
      </c>
      <c r="G749" s="2">
        <v>0.2</v>
      </c>
      <c r="H749">
        <v>4.0999999999999996</v>
      </c>
      <c r="I749">
        <v>7229</v>
      </c>
      <c r="J749" t="s">
        <v>9772</v>
      </c>
      <c r="K749" t="s">
        <v>9773</v>
      </c>
      <c r="L749" t="s">
        <v>9774</v>
      </c>
      <c r="M749" t="s">
        <v>9775</v>
      </c>
      <c r="N749" t="s">
        <v>9776</v>
      </c>
      <c r="O749" t="s">
        <v>9777</v>
      </c>
      <c r="P749" t="s">
        <v>9778</v>
      </c>
      <c r="Q749" t="s">
        <v>9779</v>
      </c>
      <c r="R749" t="str">
        <f>IF(AND(Table1_2[[#This Row],[ratingcount]]&lt;1095,Table1_2[[#This Row],[Rating]]&gt;4.5),"1","0")</f>
        <v>0</v>
      </c>
      <c r="S749" t="str">
        <f>IF(AND(Table1_2[[#This Row],[ratingcount]]&gt;15995,Table1_2[[#This Row],[Rating]]&lt;3.8),"1","0")</f>
        <v>0</v>
      </c>
      <c r="T749" s="5">
        <f>IF(Table1_2[[#This Row],[discount_percentage]]&gt;0,Table1_2[[#This Row],[Rating]]/Table1_2[[#This Row],[discount_percentage]],"")</f>
        <v>20.499999999999996</v>
      </c>
      <c r="U749" s="5">
        <f>IF(Table1_2[[#This Row],[discount_percentage]],Table1_2[[#This Row],[Rating]]/Table1_2[[#This Row],[discount_percentage]],"0")</f>
        <v>20.499999999999996</v>
      </c>
    </row>
    <row r="750" spans="1:21" x14ac:dyDescent="0.45">
      <c r="A750" t="s">
        <v>7711</v>
      </c>
      <c r="B750" t="s">
        <v>7712</v>
      </c>
      <c r="C750" t="s">
        <v>12068</v>
      </c>
      <c r="D750" t="s">
        <v>12069</v>
      </c>
      <c r="E750">
        <v>199</v>
      </c>
      <c r="F750">
        <v>799</v>
      </c>
      <c r="G750" s="2">
        <v>0.75</v>
      </c>
      <c r="H750">
        <v>4.0999999999999996</v>
      </c>
      <c r="I750">
        <v>7333</v>
      </c>
      <c r="J750" t="s">
        <v>7713</v>
      </c>
      <c r="K750" t="s">
        <v>7714</v>
      </c>
      <c r="L750" t="s">
        <v>7715</v>
      </c>
      <c r="M750" t="s">
        <v>7716</v>
      </c>
      <c r="N750" t="s">
        <v>7717</v>
      </c>
      <c r="O750" t="s">
        <v>7718</v>
      </c>
      <c r="P750" t="s">
        <v>7719</v>
      </c>
      <c r="Q750" t="s">
        <v>7720</v>
      </c>
      <c r="R750" t="str">
        <f>IF(AND(Table1_2[[#This Row],[ratingcount]]&lt;1095,Table1_2[[#This Row],[Rating]]&gt;4.5),"1","0")</f>
        <v>0</v>
      </c>
      <c r="S750" t="str">
        <f>IF(AND(Table1_2[[#This Row],[ratingcount]]&gt;15995,Table1_2[[#This Row],[Rating]]&lt;3.8),"1","0")</f>
        <v>0</v>
      </c>
      <c r="T750" s="5">
        <f>IF(Table1_2[[#This Row],[discount_percentage]]&gt;0,Table1_2[[#This Row],[Rating]]/Table1_2[[#This Row],[discount_percentage]],"")</f>
        <v>5.4666666666666659</v>
      </c>
      <c r="U750" s="5">
        <f>IF(Table1_2[[#This Row],[discount_percentage]],Table1_2[[#This Row],[Rating]]/Table1_2[[#This Row],[discount_percentage]],"0")</f>
        <v>5.4666666666666659</v>
      </c>
    </row>
    <row r="751" spans="1:21" x14ac:dyDescent="0.45">
      <c r="A751" t="s">
        <v>10129</v>
      </c>
      <c r="B751" t="s">
        <v>10130</v>
      </c>
      <c r="C751" t="s">
        <v>12321</v>
      </c>
      <c r="D751" t="s">
        <v>12464</v>
      </c>
      <c r="E751">
        <v>850</v>
      </c>
      <c r="F751">
        <v>1000</v>
      </c>
      <c r="G751" s="2">
        <v>0.15</v>
      </c>
      <c r="H751">
        <v>4.0999999999999996</v>
      </c>
      <c r="I751">
        <v>7619</v>
      </c>
      <c r="J751" t="s">
        <v>12579</v>
      </c>
      <c r="K751" t="s">
        <v>10131</v>
      </c>
      <c r="L751" t="s">
        <v>10132</v>
      </c>
      <c r="M751" t="s">
        <v>10133</v>
      </c>
      <c r="N751" t="s">
        <v>12580</v>
      </c>
      <c r="O751" t="s">
        <v>10134</v>
      </c>
      <c r="P751" t="s">
        <v>10135</v>
      </c>
      <c r="Q751" t="s">
        <v>10136</v>
      </c>
      <c r="R751" t="str">
        <f>IF(AND(Table1_2[[#This Row],[ratingcount]]&lt;1095,Table1_2[[#This Row],[Rating]]&gt;4.5),"1","0")</f>
        <v>0</v>
      </c>
      <c r="S751" t="str">
        <f>IF(AND(Table1_2[[#This Row],[ratingcount]]&gt;15995,Table1_2[[#This Row],[Rating]]&lt;3.8),"1","0")</f>
        <v>0</v>
      </c>
      <c r="T751" s="5">
        <f>IF(Table1_2[[#This Row],[discount_percentage]]&gt;0,Table1_2[[#This Row],[Rating]]/Table1_2[[#This Row],[discount_percentage]],"")</f>
        <v>27.333333333333332</v>
      </c>
      <c r="U751" s="5">
        <f>IF(Table1_2[[#This Row],[discount_percentage]],Table1_2[[#This Row],[Rating]]/Table1_2[[#This Row],[discount_percentage]],"0")</f>
        <v>27.333333333333332</v>
      </c>
    </row>
    <row r="752" spans="1:21" x14ac:dyDescent="0.45">
      <c r="A752" t="s">
        <v>10547</v>
      </c>
      <c r="B752" t="s">
        <v>10548</v>
      </c>
      <c r="C752" t="s">
        <v>12321</v>
      </c>
      <c r="D752" t="s">
        <v>12464</v>
      </c>
      <c r="E752">
        <v>649</v>
      </c>
      <c r="F752">
        <v>670</v>
      </c>
      <c r="G752" s="2">
        <v>0.03</v>
      </c>
      <c r="H752">
        <v>4.0999999999999996</v>
      </c>
      <c r="I752">
        <v>7786</v>
      </c>
      <c r="J752" t="s">
        <v>10549</v>
      </c>
      <c r="K752" t="s">
        <v>10550</v>
      </c>
      <c r="L752" t="s">
        <v>10551</v>
      </c>
      <c r="M752" t="s">
        <v>10552</v>
      </c>
      <c r="N752" t="s">
        <v>12591</v>
      </c>
      <c r="O752" t="s">
        <v>12592</v>
      </c>
      <c r="P752" t="s">
        <v>10553</v>
      </c>
      <c r="Q752" t="s">
        <v>10554</v>
      </c>
      <c r="R752" t="str">
        <f>IF(AND(Table1_2[[#This Row],[ratingcount]]&lt;1095,Table1_2[[#This Row],[Rating]]&gt;4.5),"1","0")</f>
        <v>0</v>
      </c>
      <c r="S752" t="str">
        <f>IF(AND(Table1_2[[#This Row],[ratingcount]]&gt;15995,Table1_2[[#This Row],[Rating]]&lt;3.8),"1","0")</f>
        <v>0</v>
      </c>
      <c r="T752" s="5">
        <f>IF(Table1_2[[#This Row],[discount_percentage]]&gt;0,Table1_2[[#This Row],[Rating]]/Table1_2[[#This Row],[discount_percentage]],"")</f>
        <v>136.66666666666666</v>
      </c>
      <c r="U752" s="5">
        <f>IF(Table1_2[[#This Row],[discount_percentage]],Table1_2[[#This Row],[Rating]]/Table1_2[[#This Row],[discount_percentage]],"0")</f>
        <v>136.66666666666666</v>
      </c>
    </row>
    <row r="753" spans="1:21" x14ac:dyDescent="0.45">
      <c r="A753" t="s">
        <v>8102</v>
      </c>
      <c r="B753" t="s">
        <v>8103</v>
      </c>
      <c r="C753" t="s">
        <v>12321</v>
      </c>
      <c r="D753" t="s">
        <v>12464</v>
      </c>
      <c r="E753">
        <v>699</v>
      </c>
      <c r="F753">
        <v>1595</v>
      </c>
      <c r="G753" s="2">
        <v>0.56000000000000005</v>
      </c>
      <c r="H753">
        <v>4.0999999999999996</v>
      </c>
      <c r="I753">
        <v>8090</v>
      </c>
      <c r="J753" t="s">
        <v>8104</v>
      </c>
      <c r="K753" t="s">
        <v>8105</v>
      </c>
      <c r="L753" t="s">
        <v>8106</v>
      </c>
      <c r="M753" t="s">
        <v>8107</v>
      </c>
      <c r="N753" t="s">
        <v>8108</v>
      </c>
      <c r="O753" t="s">
        <v>8109</v>
      </c>
      <c r="P753" t="s">
        <v>8110</v>
      </c>
      <c r="Q753" t="s">
        <v>8111</v>
      </c>
      <c r="R753" t="str">
        <f>IF(AND(Table1_2[[#This Row],[ratingcount]]&lt;1095,Table1_2[[#This Row],[Rating]]&gt;4.5),"1","0")</f>
        <v>0</v>
      </c>
      <c r="S753" t="str">
        <f>IF(AND(Table1_2[[#This Row],[ratingcount]]&gt;15995,Table1_2[[#This Row],[Rating]]&lt;3.8),"1","0")</f>
        <v>0</v>
      </c>
      <c r="T753" s="5">
        <f>IF(Table1_2[[#This Row],[discount_percentage]]&gt;0,Table1_2[[#This Row],[Rating]]/Table1_2[[#This Row],[discount_percentage]],"")</f>
        <v>7.3214285714285703</v>
      </c>
      <c r="U753" s="5">
        <f>IF(Table1_2[[#This Row],[discount_percentage]],Table1_2[[#This Row],[Rating]]/Table1_2[[#This Row],[discount_percentage]],"0")</f>
        <v>7.3214285714285703</v>
      </c>
    </row>
    <row r="754" spans="1:21" x14ac:dyDescent="0.45">
      <c r="A754" t="s">
        <v>430</v>
      </c>
      <c r="B754" t="s">
        <v>431</v>
      </c>
      <c r="C754" t="s">
        <v>12068</v>
      </c>
      <c r="D754" t="s">
        <v>12074</v>
      </c>
      <c r="E754">
        <v>507</v>
      </c>
      <c r="F754">
        <v>1208</v>
      </c>
      <c r="G754" s="2">
        <v>0.57999999999999996</v>
      </c>
      <c r="H754">
        <v>4.0999999999999996</v>
      </c>
      <c r="I754">
        <v>8131</v>
      </c>
      <c r="J754" t="s">
        <v>432</v>
      </c>
      <c r="K754" t="s">
        <v>433</v>
      </c>
      <c r="L754" t="s">
        <v>434</v>
      </c>
      <c r="M754" t="s">
        <v>435</v>
      </c>
      <c r="N754" t="s">
        <v>436</v>
      </c>
      <c r="O754" t="s">
        <v>437</v>
      </c>
      <c r="P754" t="s">
        <v>438</v>
      </c>
      <c r="Q754" t="s">
        <v>439</v>
      </c>
      <c r="R754" t="str">
        <f>IF(AND(Table1_2[[#This Row],[ratingcount]]&lt;1095,Table1_2[[#This Row],[Rating]]&gt;4.5),"1","0")</f>
        <v>0</v>
      </c>
      <c r="S754" t="str">
        <f>IF(AND(Table1_2[[#This Row],[ratingcount]]&gt;15995,Table1_2[[#This Row],[Rating]]&lt;3.8),"1","0")</f>
        <v>0</v>
      </c>
      <c r="T754" s="5">
        <f>IF(Table1_2[[#This Row],[discount_percentage]]&gt;0,Table1_2[[#This Row],[Rating]]/Table1_2[[#This Row],[discount_percentage]],"")</f>
        <v>7.068965517241379</v>
      </c>
      <c r="U754" s="5">
        <f>IF(Table1_2[[#This Row],[discount_percentage]],Table1_2[[#This Row],[Rating]]/Table1_2[[#This Row],[discount_percentage]],"0")</f>
        <v>7.068965517241379</v>
      </c>
    </row>
    <row r="755" spans="1:21" x14ac:dyDescent="0.45">
      <c r="A755" t="s">
        <v>3265</v>
      </c>
      <c r="B755" t="s">
        <v>3266</v>
      </c>
      <c r="C755" t="s">
        <v>12076</v>
      </c>
      <c r="D755" t="s">
        <v>12206</v>
      </c>
      <c r="E755">
        <v>529</v>
      </c>
      <c r="F755">
        <v>1499</v>
      </c>
      <c r="G755" s="2">
        <v>0.65</v>
      </c>
      <c r="H755">
        <v>4.0999999999999996</v>
      </c>
      <c r="I755">
        <v>8599</v>
      </c>
      <c r="J755" t="s">
        <v>3267</v>
      </c>
      <c r="K755" t="s">
        <v>3268</v>
      </c>
      <c r="L755" t="s">
        <v>3269</v>
      </c>
      <c r="M755" t="s">
        <v>3270</v>
      </c>
      <c r="N755" t="s">
        <v>3271</v>
      </c>
      <c r="O755" t="s">
        <v>3272</v>
      </c>
      <c r="P755" t="s">
        <v>3273</v>
      </c>
      <c r="Q755" t="s">
        <v>3274</v>
      </c>
      <c r="R755" t="str">
        <f>IF(AND(Table1_2[[#This Row],[ratingcount]]&lt;1095,Table1_2[[#This Row],[Rating]]&gt;4.5),"1","0")</f>
        <v>0</v>
      </c>
      <c r="S755" t="str">
        <f>IF(AND(Table1_2[[#This Row],[ratingcount]]&gt;15995,Table1_2[[#This Row],[Rating]]&lt;3.8),"1","0")</f>
        <v>0</v>
      </c>
      <c r="T755" s="5">
        <f>IF(Table1_2[[#This Row],[discount_percentage]]&gt;0,Table1_2[[#This Row],[Rating]]/Table1_2[[#This Row],[discount_percentage]],"")</f>
        <v>6.3076923076923066</v>
      </c>
      <c r="U755" s="5">
        <f>IF(Table1_2[[#This Row],[discount_percentage]],Table1_2[[#This Row],[Rating]]/Table1_2[[#This Row],[discount_percentage]],"0")</f>
        <v>6.3076923076923066</v>
      </c>
    </row>
    <row r="756" spans="1:21" x14ac:dyDescent="0.45">
      <c r="A756" t="s">
        <v>4596</v>
      </c>
      <c r="B756" t="s">
        <v>4597</v>
      </c>
      <c r="C756" t="s">
        <v>12068</v>
      </c>
      <c r="D756" t="s">
        <v>12069</v>
      </c>
      <c r="E756">
        <v>99</v>
      </c>
      <c r="F756">
        <v>999</v>
      </c>
      <c r="G756" s="2">
        <v>0.9</v>
      </c>
      <c r="H756">
        <v>4.0999999999999996</v>
      </c>
      <c r="I756">
        <v>8751</v>
      </c>
      <c r="J756" t="s">
        <v>4303</v>
      </c>
      <c r="K756" t="s">
        <v>4598</v>
      </c>
      <c r="L756" t="s">
        <v>4599</v>
      </c>
      <c r="M756" t="s">
        <v>4600</v>
      </c>
      <c r="N756" t="s">
        <v>4601</v>
      </c>
      <c r="O756" t="s">
        <v>4602</v>
      </c>
      <c r="P756" t="s">
        <v>4603</v>
      </c>
      <c r="Q756" t="s">
        <v>4604</v>
      </c>
      <c r="R756" t="str">
        <f>IF(AND(Table1_2[[#This Row],[ratingcount]]&lt;1095,Table1_2[[#This Row],[Rating]]&gt;4.5),"1","0")</f>
        <v>0</v>
      </c>
      <c r="S756" t="str">
        <f>IF(AND(Table1_2[[#This Row],[ratingcount]]&gt;15995,Table1_2[[#This Row],[Rating]]&lt;3.8),"1","0")</f>
        <v>0</v>
      </c>
      <c r="T756" s="5">
        <f>IF(Table1_2[[#This Row],[discount_percentage]]&gt;0,Table1_2[[#This Row],[Rating]]/Table1_2[[#This Row],[discount_percentage]],"")</f>
        <v>4.5555555555555554</v>
      </c>
      <c r="U756" s="5">
        <f>IF(Table1_2[[#This Row],[discount_percentage]],Table1_2[[#This Row],[Rating]]/Table1_2[[#This Row],[discount_percentage]],"0")</f>
        <v>4.5555555555555554</v>
      </c>
    </row>
    <row r="757" spans="1:21" x14ac:dyDescent="0.45">
      <c r="A757" t="s">
        <v>8974</v>
      </c>
      <c r="B757" t="s">
        <v>8975</v>
      </c>
      <c r="C757" t="s">
        <v>12321</v>
      </c>
      <c r="D757" t="s">
        <v>12464</v>
      </c>
      <c r="E757">
        <v>2464</v>
      </c>
      <c r="F757">
        <v>6000</v>
      </c>
      <c r="G757" s="2">
        <v>0.59</v>
      </c>
      <c r="H757">
        <v>4.0999999999999996</v>
      </c>
      <c r="I757">
        <v>8866</v>
      </c>
      <c r="J757" t="s">
        <v>8976</v>
      </c>
      <c r="K757" t="s">
        <v>8977</v>
      </c>
      <c r="L757" t="s">
        <v>8978</v>
      </c>
      <c r="M757" t="s">
        <v>8979</v>
      </c>
      <c r="N757" t="s">
        <v>8980</v>
      </c>
      <c r="O757" t="s">
        <v>12522</v>
      </c>
      <c r="P757" t="s">
        <v>8981</v>
      </c>
      <c r="Q757" t="s">
        <v>8982</v>
      </c>
      <c r="R757" t="str">
        <f>IF(AND(Table1_2[[#This Row],[ratingcount]]&lt;1095,Table1_2[[#This Row],[Rating]]&gt;4.5),"1","0")</f>
        <v>0</v>
      </c>
      <c r="S757" t="str">
        <f>IF(AND(Table1_2[[#This Row],[ratingcount]]&gt;15995,Table1_2[[#This Row],[Rating]]&lt;3.8),"1","0")</f>
        <v>0</v>
      </c>
      <c r="T757" s="5">
        <f>IF(Table1_2[[#This Row],[discount_percentage]]&gt;0,Table1_2[[#This Row],[Rating]]/Table1_2[[#This Row],[discount_percentage]],"")</f>
        <v>6.9491525423728815</v>
      </c>
      <c r="U757" s="5">
        <f>IF(Table1_2[[#This Row],[discount_percentage]],Table1_2[[#This Row],[Rating]]/Table1_2[[#This Row],[discount_percentage]],"0")</f>
        <v>6.9491525423728815</v>
      </c>
    </row>
    <row r="758" spans="1:21" x14ac:dyDescent="0.45">
      <c r="A758" t="s">
        <v>9573</v>
      </c>
      <c r="B758" t="s">
        <v>9574</v>
      </c>
      <c r="C758" t="s">
        <v>12321</v>
      </c>
      <c r="D758" t="s">
        <v>12464</v>
      </c>
      <c r="E758">
        <v>1699</v>
      </c>
      <c r="F758">
        <v>1999</v>
      </c>
      <c r="G758" s="2">
        <v>0.15</v>
      </c>
      <c r="H758">
        <v>4.0999999999999996</v>
      </c>
      <c r="I758">
        <v>8873</v>
      </c>
      <c r="J758" t="s">
        <v>9575</v>
      </c>
      <c r="K758" t="s">
        <v>9576</v>
      </c>
      <c r="L758" t="s">
        <v>9577</v>
      </c>
      <c r="M758" t="s">
        <v>9578</v>
      </c>
      <c r="N758" t="s">
        <v>12554</v>
      </c>
      <c r="O758" t="s">
        <v>12555</v>
      </c>
      <c r="P758" t="s">
        <v>9579</v>
      </c>
      <c r="Q758" t="s">
        <v>9580</v>
      </c>
      <c r="R758" t="str">
        <f>IF(AND(Table1_2[[#This Row],[ratingcount]]&lt;1095,Table1_2[[#This Row],[Rating]]&gt;4.5),"1","0")</f>
        <v>0</v>
      </c>
      <c r="S758" t="str">
        <f>IF(AND(Table1_2[[#This Row],[ratingcount]]&gt;15995,Table1_2[[#This Row],[Rating]]&lt;3.8),"1","0")</f>
        <v>0</v>
      </c>
      <c r="T758" s="5">
        <f>IF(Table1_2[[#This Row],[discount_percentage]]&gt;0,Table1_2[[#This Row],[Rating]]/Table1_2[[#This Row],[discount_percentage]],"")</f>
        <v>27.333333333333332</v>
      </c>
      <c r="U758" s="5">
        <f>IF(Table1_2[[#This Row],[discount_percentage]],Table1_2[[#This Row],[Rating]]/Table1_2[[#This Row],[discount_percentage]],"0")</f>
        <v>27.333333333333332</v>
      </c>
    </row>
    <row r="759" spans="1:21" x14ac:dyDescent="0.45">
      <c r="A759" t="s">
        <v>10052</v>
      </c>
      <c r="B759" t="s">
        <v>10053</v>
      </c>
      <c r="C759" t="s">
        <v>12321</v>
      </c>
      <c r="D759" t="s">
        <v>12465</v>
      </c>
      <c r="E759">
        <v>999</v>
      </c>
      <c r="F759">
        <v>1075</v>
      </c>
      <c r="G759" s="2">
        <v>7.0000000000000007E-2</v>
      </c>
      <c r="H759">
        <v>4.0999999999999996</v>
      </c>
      <c r="I759">
        <v>9275</v>
      </c>
      <c r="J759" t="s">
        <v>10054</v>
      </c>
      <c r="K759" t="s">
        <v>10055</v>
      </c>
      <c r="L759" t="s">
        <v>10056</v>
      </c>
      <c r="M759" t="s">
        <v>10057</v>
      </c>
      <c r="N759" t="s">
        <v>12576</v>
      </c>
      <c r="O759" t="s">
        <v>10058</v>
      </c>
      <c r="P759" t="s">
        <v>10059</v>
      </c>
      <c r="Q759" t="s">
        <v>10060</v>
      </c>
      <c r="R759" t="str">
        <f>IF(AND(Table1_2[[#This Row],[ratingcount]]&lt;1095,Table1_2[[#This Row],[Rating]]&gt;4.5),"1","0")</f>
        <v>0</v>
      </c>
      <c r="S759" t="str">
        <f>IF(AND(Table1_2[[#This Row],[ratingcount]]&gt;15995,Table1_2[[#This Row],[Rating]]&lt;3.8),"1","0")</f>
        <v>0</v>
      </c>
      <c r="T759" s="5">
        <f>IF(Table1_2[[#This Row],[discount_percentage]]&gt;0,Table1_2[[#This Row],[Rating]]/Table1_2[[#This Row],[discount_percentage]],"")</f>
        <v>58.571428571428562</v>
      </c>
      <c r="U759" s="5">
        <f>IF(Table1_2[[#This Row],[discount_percentage]],Table1_2[[#This Row],[Rating]]/Table1_2[[#This Row],[discount_percentage]],"0")</f>
        <v>58.571428571428562</v>
      </c>
    </row>
    <row r="760" spans="1:21" x14ac:dyDescent="0.45">
      <c r="A760" t="s">
        <v>4443</v>
      </c>
      <c r="B760" t="s">
        <v>4444</v>
      </c>
      <c r="C760" t="s">
        <v>12076</v>
      </c>
      <c r="D760" t="s">
        <v>12206</v>
      </c>
      <c r="E760">
        <v>89</v>
      </c>
      <c r="F760">
        <v>499</v>
      </c>
      <c r="G760" s="2">
        <v>0.82</v>
      </c>
      <c r="H760">
        <v>4.0999999999999996</v>
      </c>
      <c r="I760">
        <v>9340</v>
      </c>
      <c r="J760" t="s">
        <v>4445</v>
      </c>
      <c r="K760" t="s">
        <v>4446</v>
      </c>
      <c r="L760" t="s">
        <v>4447</v>
      </c>
      <c r="M760" t="s">
        <v>4448</v>
      </c>
      <c r="N760" t="s">
        <v>4449</v>
      </c>
      <c r="O760" t="s">
        <v>4450</v>
      </c>
      <c r="P760" t="s">
        <v>4451</v>
      </c>
      <c r="Q760" t="s">
        <v>4452</v>
      </c>
      <c r="R760" t="str">
        <f>IF(AND(Table1_2[[#This Row],[ratingcount]]&lt;1095,Table1_2[[#This Row],[Rating]]&gt;4.5),"1","0")</f>
        <v>0</v>
      </c>
      <c r="S760" t="str">
        <f>IF(AND(Table1_2[[#This Row],[ratingcount]]&gt;15995,Table1_2[[#This Row],[Rating]]&lt;3.8),"1","0")</f>
        <v>0</v>
      </c>
      <c r="T760" s="5">
        <f>IF(Table1_2[[#This Row],[discount_percentage]]&gt;0,Table1_2[[#This Row],[Rating]]/Table1_2[[#This Row],[discount_percentage]],"")</f>
        <v>5</v>
      </c>
      <c r="U760" s="5">
        <f>IF(Table1_2[[#This Row],[discount_percentage]],Table1_2[[#This Row],[Rating]]/Table1_2[[#This Row],[discount_percentage]],"0")</f>
        <v>5</v>
      </c>
    </row>
    <row r="761" spans="1:21" x14ac:dyDescent="0.45">
      <c r="A761" t="s">
        <v>5282</v>
      </c>
      <c r="B761" t="s">
        <v>5283</v>
      </c>
      <c r="C761" t="s">
        <v>12319</v>
      </c>
      <c r="D761" t="s">
        <v>12320</v>
      </c>
      <c r="E761">
        <v>198</v>
      </c>
      <c r="F761">
        <v>800</v>
      </c>
      <c r="G761" s="2">
        <v>0.75</v>
      </c>
      <c r="H761">
        <v>4.0999999999999996</v>
      </c>
      <c r="I761">
        <v>9344</v>
      </c>
      <c r="J761" t="s">
        <v>5284</v>
      </c>
      <c r="K761" t="s">
        <v>5285</v>
      </c>
      <c r="L761" t="s">
        <v>5286</v>
      </c>
      <c r="M761" t="s">
        <v>5287</v>
      </c>
      <c r="N761" t="s">
        <v>12347</v>
      </c>
      <c r="O761" t="s">
        <v>5288</v>
      </c>
      <c r="P761" t="s">
        <v>5289</v>
      </c>
      <c r="Q761" t="s">
        <v>5290</v>
      </c>
      <c r="R761" t="str">
        <f>IF(AND(Table1_2[[#This Row],[ratingcount]]&lt;1095,Table1_2[[#This Row],[Rating]]&gt;4.5),"1","0")</f>
        <v>0</v>
      </c>
      <c r="S761" t="str">
        <f>IF(AND(Table1_2[[#This Row],[ratingcount]]&gt;15995,Table1_2[[#This Row],[Rating]]&lt;3.8),"1","0")</f>
        <v>0</v>
      </c>
      <c r="T761" s="5">
        <f>IF(Table1_2[[#This Row],[discount_percentage]]&gt;0,Table1_2[[#This Row],[Rating]]/Table1_2[[#This Row],[discount_percentage]],"")</f>
        <v>5.4666666666666659</v>
      </c>
      <c r="U761" s="5">
        <f>IF(Table1_2[[#This Row],[discount_percentage]],Table1_2[[#This Row],[Rating]]/Table1_2[[#This Row],[discount_percentage]],"0")</f>
        <v>5.4666666666666659</v>
      </c>
    </row>
    <row r="762" spans="1:21" x14ac:dyDescent="0.45">
      <c r="A762" t="s">
        <v>9314</v>
      </c>
      <c r="B762" t="s">
        <v>9315</v>
      </c>
      <c r="C762" t="s">
        <v>12321</v>
      </c>
      <c r="D762" t="s">
        <v>12465</v>
      </c>
      <c r="E762">
        <v>1399</v>
      </c>
      <c r="F762">
        <v>2660</v>
      </c>
      <c r="G762" s="2">
        <v>0.47</v>
      </c>
      <c r="H762">
        <v>4.0999999999999996</v>
      </c>
      <c r="I762">
        <v>9349</v>
      </c>
      <c r="J762" t="s">
        <v>9316</v>
      </c>
      <c r="K762" t="s">
        <v>9317</v>
      </c>
      <c r="L762" t="s">
        <v>9318</v>
      </c>
      <c r="M762" t="s">
        <v>9319</v>
      </c>
      <c r="N762" t="s">
        <v>9320</v>
      </c>
      <c r="O762" t="s">
        <v>9321</v>
      </c>
      <c r="P762" t="s">
        <v>9322</v>
      </c>
      <c r="Q762" t="s">
        <v>9323</v>
      </c>
      <c r="R762" t="str">
        <f>IF(AND(Table1_2[[#This Row],[ratingcount]]&lt;1095,Table1_2[[#This Row],[Rating]]&gt;4.5),"1","0")</f>
        <v>0</v>
      </c>
      <c r="S762" t="str">
        <f>IF(AND(Table1_2[[#This Row],[ratingcount]]&gt;15995,Table1_2[[#This Row],[Rating]]&lt;3.8),"1","0")</f>
        <v>0</v>
      </c>
      <c r="T762" s="5">
        <f>IF(Table1_2[[#This Row],[discount_percentage]]&gt;0,Table1_2[[#This Row],[Rating]]/Table1_2[[#This Row],[discount_percentage]],"")</f>
        <v>8.7234042553191493</v>
      </c>
      <c r="U762" s="5">
        <f>IF(Table1_2[[#This Row],[discount_percentage]],Table1_2[[#This Row],[Rating]]/Table1_2[[#This Row],[discount_percentage]],"0")</f>
        <v>8.7234042553191493</v>
      </c>
    </row>
    <row r="763" spans="1:21" x14ac:dyDescent="0.45">
      <c r="A763" t="s">
        <v>6333</v>
      </c>
      <c r="B763" t="s">
        <v>6334</v>
      </c>
      <c r="C763" t="s">
        <v>12068</v>
      </c>
      <c r="D763" t="s">
        <v>12069</v>
      </c>
      <c r="E763">
        <v>179</v>
      </c>
      <c r="F763">
        <v>499</v>
      </c>
      <c r="G763" s="2">
        <v>0.64</v>
      </c>
      <c r="H763">
        <v>4.0999999999999996</v>
      </c>
      <c r="I763">
        <v>10174</v>
      </c>
      <c r="J763" t="s">
        <v>6335</v>
      </c>
      <c r="K763" t="s">
        <v>6336</v>
      </c>
      <c r="L763" t="s">
        <v>6337</v>
      </c>
      <c r="M763" t="s">
        <v>6338</v>
      </c>
      <c r="N763" t="s">
        <v>6339</v>
      </c>
      <c r="O763" t="s">
        <v>6340</v>
      </c>
      <c r="P763" t="s">
        <v>6341</v>
      </c>
      <c r="Q763" t="s">
        <v>6342</v>
      </c>
      <c r="R763" t="str">
        <f>IF(AND(Table1_2[[#This Row],[ratingcount]]&lt;1095,Table1_2[[#This Row],[Rating]]&gt;4.5),"1","0")</f>
        <v>0</v>
      </c>
      <c r="S763" t="str">
        <f>IF(AND(Table1_2[[#This Row],[ratingcount]]&gt;15995,Table1_2[[#This Row],[Rating]]&lt;3.8),"1","0")</f>
        <v>0</v>
      </c>
      <c r="T763" s="5">
        <f>IF(Table1_2[[#This Row],[discount_percentage]]&gt;0,Table1_2[[#This Row],[Rating]]/Table1_2[[#This Row],[discount_percentage]],"")</f>
        <v>6.4062499999999991</v>
      </c>
      <c r="U763" s="5">
        <f>IF(Table1_2[[#This Row],[discount_percentage]],Table1_2[[#This Row],[Rating]]/Table1_2[[#This Row],[discount_percentage]],"0")</f>
        <v>6.4062499999999991</v>
      </c>
    </row>
    <row r="764" spans="1:21" x14ac:dyDescent="0.45">
      <c r="A764" t="s">
        <v>4275</v>
      </c>
      <c r="B764" t="s">
        <v>4276</v>
      </c>
      <c r="C764" t="s">
        <v>12076</v>
      </c>
      <c r="D764" t="s">
        <v>12198</v>
      </c>
      <c r="E764">
        <v>3999</v>
      </c>
      <c r="F764">
        <v>6999</v>
      </c>
      <c r="G764" s="2">
        <v>0.43</v>
      </c>
      <c r="H764">
        <v>4.0999999999999996</v>
      </c>
      <c r="I764">
        <v>10229</v>
      </c>
      <c r="J764" t="s">
        <v>4277</v>
      </c>
      <c r="K764" t="s">
        <v>4278</v>
      </c>
      <c r="L764" t="s">
        <v>4279</v>
      </c>
      <c r="M764" t="s">
        <v>4280</v>
      </c>
      <c r="N764" t="s">
        <v>4281</v>
      </c>
      <c r="O764" t="s">
        <v>4282</v>
      </c>
      <c r="P764" t="s">
        <v>4283</v>
      </c>
      <c r="Q764" t="s">
        <v>4284</v>
      </c>
      <c r="R764" t="str">
        <f>IF(AND(Table1_2[[#This Row],[ratingcount]]&lt;1095,Table1_2[[#This Row],[Rating]]&gt;4.5),"1","0")</f>
        <v>0</v>
      </c>
      <c r="S764" t="str">
        <f>IF(AND(Table1_2[[#This Row],[ratingcount]]&gt;15995,Table1_2[[#This Row],[Rating]]&lt;3.8),"1","0")</f>
        <v>0</v>
      </c>
      <c r="T764" s="5">
        <f>IF(Table1_2[[#This Row],[discount_percentage]]&gt;0,Table1_2[[#This Row],[Rating]]/Table1_2[[#This Row],[discount_percentage]],"")</f>
        <v>9.5348837209302317</v>
      </c>
      <c r="U764" s="5">
        <f>IF(Table1_2[[#This Row],[discount_percentage]],Table1_2[[#This Row],[Rating]]/Table1_2[[#This Row],[discount_percentage]],"0")</f>
        <v>9.5348837209302317</v>
      </c>
    </row>
    <row r="765" spans="1:21" x14ac:dyDescent="0.45">
      <c r="A765" t="s">
        <v>10266</v>
      </c>
      <c r="B765" t="s">
        <v>10267</v>
      </c>
      <c r="C765" t="s">
        <v>12321</v>
      </c>
      <c r="D765" t="s">
        <v>12465</v>
      </c>
      <c r="E765">
        <v>6800</v>
      </c>
      <c r="F765">
        <v>11500</v>
      </c>
      <c r="G765" s="2">
        <v>0.41</v>
      </c>
      <c r="H765">
        <v>4.0999999999999996</v>
      </c>
      <c r="I765">
        <v>10308</v>
      </c>
      <c r="J765" t="s">
        <v>10268</v>
      </c>
      <c r="K765" t="s">
        <v>10269</v>
      </c>
      <c r="L765" t="s">
        <v>10270</v>
      </c>
      <c r="M765" t="s">
        <v>10271</v>
      </c>
      <c r="N765" t="s">
        <v>10272</v>
      </c>
      <c r="O765" t="s">
        <v>10273</v>
      </c>
      <c r="P765" t="s">
        <v>10274</v>
      </c>
      <c r="Q765" t="s">
        <v>10275</v>
      </c>
      <c r="R765" t="str">
        <f>IF(AND(Table1_2[[#This Row],[ratingcount]]&lt;1095,Table1_2[[#This Row],[Rating]]&gt;4.5),"1","0")</f>
        <v>0</v>
      </c>
      <c r="S765" t="str">
        <f>IF(AND(Table1_2[[#This Row],[ratingcount]]&gt;15995,Table1_2[[#This Row],[Rating]]&lt;3.8),"1","0")</f>
        <v>0</v>
      </c>
      <c r="T765" s="5">
        <f>IF(Table1_2[[#This Row],[discount_percentage]]&gt;0,Table1_2[[#This Row],[Rating]]/Table1_2[[#This Row],[discount_percentage]],"")</f>
        <v>10</v>
      </c>
      <c r="U765" s="5">
        <f>IF(Table1_2[[#This Row],[discount_percentage]],Table1_2[[#This Row],[Rating]]/Table1_2[[#This Row],[discount_percentage]],"0")</f>
        <v>10</v>
      </c>
    </row>
    <row r="766" spans="1:21" x14ac:dyDescent="0.45">
      <c r="A766" t="s">
        <v>6799</v>
      </c>
      <c r="B766" t="s">
        <v>6800</v>
      </c>
      <c r="C766" t="s">
        <v>12068</v>
      </c>
      <c r="D766" t="s">
        <v>12069</v>
      </c>
      <c r="E766">
        <v>1149</v>
      </c>
      <c r="F766">
        <v>1499</v>
      </c>
      <c r="G766" s="2">
        <v>0.23</v>
      </c>
      <c r="H766">
        <v>4.0999999999999996</v>
      </c>
      <c r="I766">
        <v>10443</v>
      </c>
      <c r="J766" t="s">
        <v>6801</v>
      </c>
      <c r="K766" t="s">
        <v>6802</v>
      </c>
      <c r="L766" t="s">
        <v>6803</v>
      </c>
      <c r="M766" t="s">
        <v>6804</v>
      </c>
      <c r="N766" t="s">
        <v>12420</v>
      </c>
      <c r="O766" t="s">
        <v>6805</v>
      </c>
      <c r="P766" t="s">
        <v>6806</v>
      </c>
      <c r="Q766" t="s">
        <v>6807</v>
      </c>
      <c r="R766" t="str">
        <f>IF(AND(Table1_2[[#This Row],[ratingcount]]&lt;1095,Table1_2[[#This Row],[Rating]]&gt;4.5),"1","0")</f>
        <v>0</v>
      </c>
      <c r="S766" t="str">
        <f>IF(AND(Table1_2[[#This Row],[ratingcount]]&gt;15995,Table1_2[[#This Row],[Rating]]&lt;3.8),"1","0")</f>
        <v>0</v>
      </c>
      <c r="T766" s="5">
        <f>IF(Table1_2[[#This Row],[discount_percentage]]&gt;0,Table1_2[[#This Row],[Rating]]/Table1_2[[#This Row],[discount_percentage]],"")</f>
        <v>17.826086956521738</v>
      </c>
      <c r="U766" s="5">
        <f>IF(Table1_2[[#This Row],[discount_percentage]],Table1_2[[#This Row],[Rating]]/Table1_2[[#This Row],[discount_percentage]],"0")</f>
        <v>17.826086956521738</v>
      </c>
    </row>
    <row r="767" spans="1:21" x14ac:dyDescent="0.45">
      <c r="A767" t="s">
        <v>2886</v>
      </c>
      <c r="B767" t="s">
        <v>2887</v>
      </c>
      <c r="C767" t="s">
        <v>12076</v>
      </c>
      <c r="D767" t="s">
        <v>12198</v>
      </c>
      <c r="E767">
        <v>1898</v>
      </c>
      <c r="F767">
        <v>4999</v>
      </c>
      <c r="G767" s="2">
        <v>0.62</v>
      </c>
      <c r="H767">
        <v>4.0999999999999996</v>
      </c>
      <c r="I767">
        <v>10689</v>
      </c>
      <c r="J767" t="s">
        <v>2888</v>
      </c>
      <c r="K767" t="s">
        <v>2889</v>
      </c>
      <c r="L767" t="s">
        <v>2890</v>
      </c>
      <c r="M767" t="s">
        <v>2891</v>
      </c>
      <c r="N767" t="s">
        <v>2892</v>
      </c>
      <c r="O767" t="s">
        <v>2893</v>
      </c>
      <c r="P767" t="s">
        <v>2894</v>
      </c>
      <c r="Q767" t="s">
        <v>2895</v>
      </c>
      <c r="R767" t="str">
        <f>IF(AND(Table1_2[[#This Row],[ratingcount]]&lt;1095,Table1_2[[#This Row],[Rating]]&gt;4.5),"1","0")</f>
        <v>0</v>
      </c>
      <c r="S767" t="str">
        <f>IF(AND(Table1_2[[#This Row],[ratingcount]]&gt;15995,Table1_2[[#This Row],[Rating]]&lt;3.8),"1","0")</f>
        <v>0</v>
      </c>
      <c r="T767" s="5">
        <f>IF(Table1_2[[#This Row],[discount_percentage]]&gt;0,Table1_2[[#This Row],[Rating]]/Table1_2[[#This Row],[discount_percentage]],"")</f>
        <v>6.6129032258064511</v>
      </c>
      <c r="U767" s="5">
        <f>IF(Table1_2[[#This Row],[discount_percentage]],Table1_2[[#This Row],[Rating]]/Table1_2[[#This Row],[discount_percentage]],"0")</f>
        <v>6.6129032258064511</v>
      </c>
    </row>
    <row r="768" spans="1:21" x14ac:dyDescent="0.45">
      <c r="A768" t="s">
        <v>7094</v>
      </c>
      <c r="B768" t="s">
        <v>7095</v>
      </c>
      <c r="C768" t="s">
        <v>12068</v>
      </c>
      <c r="D768" t="s">
        <v>12074</v>
      </c>
      <c r="E768">
        <v>1199</v>
      </c>
      <c r="F768">
        <v>2999</v>
      </c>
      <c r="G768" s="2">
        <v>0.6</v>
      </c>
      <c r="H768">
        <v>4.0999999999999996</v>
      </c>
      <c r="I768">
        <v>10725</v>
      </c>
      <c r="J768" t="s">
        <v>7096</v>
      </c>
      <c r="K768" t="s">
        <v>7097</v>
      </c>
      <c r="L768" t="s">
        <v>7098</v>
      </c>
      <c r="M768" t="s">
        <v>7099</v>
      </c>
      <c r="N768" t="s">
        <v>7100</v>
      </c>
      <c r="O768" t="s">
        <v>7101</v>
      </c>
      <c r="P768" t="s">
        <v>7102</v>
      </c>
      <c r="Q768" t="s">
        <v>7103</v>
      </c>
      <c r="R768" t="str">
        <f>IF(AND(Table1_2[[#This Row],[ratingcount]]&lt;1095,Table1_2[[#This Row],[Rating]]&gt;4.5),"1","0")</f>
        <v>0</v>
      </c>
      <c r="S768" t="str">
        <f>IF(AND(Table1_2[[#This Row],[ratingcount]]&gt;15995,Table1_2[[#This Row],[Rating]]&lt;3.8),"1","0")</f>
        <v>0</v>
      </c>
      <c r="T768" s="5">
        <f>IF(Table1_2[[#This Row],[discount_percentage]]&gt;0,Table1_2[[#This Row],[Rating]]/Table1_2[[#This Row],[discount_percentage]],"")</f>
        <v>6.833333333333333</v>
      </c>
      <c r="U768" s="5">
        <f>IF(Table1_2[[#This Row],[discount_percentage]],Table1_2[[#This Row],[Rating]]/Table1_2[[#This Row],[discount_percentage]],"0")</f>
        <v>6.833333333333333</v>
      </c>
    </row>
    <row r="769" spans="1:21" x14ac:dyDescent="0.45">
      <c r="A769" t="s">
        <v>8832</v>
      </c>
      <c r="B769" t="s">
        <v>8833</v>
      </c>
      <c r="C769" t="s">
        <v>12321</v>
      </c>
      <c r="D769" t="s">
        <v>12464</v>
      </c>
      <c r="E769">
        <v>600</v>
      </c>
      <c r="F769">
        <v>600</v>
      </c>
      <c r="G769" s="2">
        <v>0</v>
      </c>
      <c r="H769">
        <v>4.0999999999999996</v>
      </c>
      <c r="I769">
        <v>10907</v>
      </c>
      <c r="J769" t="s">
        <v>8834</v>
      </c>
      <c r="K769" t="s">
        <v>8835</v>
      </c>
      <c r="L769" t="s">
        <v>8836</v>
      </c>
      <c r="M769" t="s">
        <v>8837</v>
      </c>
      <c r="N769" t="s">
        <v>8838</v>
      </c>
      <c r="O769" t="s">
        <v>8839</v>
      </c>
      <c r="P769" t="s">
        <v>8840</v>
      </c>
      <c r="Q769" t="s">
        <v>8841</v>
      </c>
      <c r="R769" t="str">
        <f>IF(AND(Table1_2[[#This Row],[ratingcount]]&lt;1095,Table1_2[[#This Row],[Rating]]&gt;4.5),"1","0")</f>
        <v>0</v>
      </c>
      <c r="S769" t="str">
        <f>IF(AND(Table1_2[[#This Row],[ratingcount]]&gt;15995,Table1_2[[#This Row],[Rating]]&lt;3.8),"1","0")</f>
        <v>0</v>
      </c>
      <c r="T769" s="5" t="str">
        <f>IF(Table1_2[[#This Row],[discount_percentage]]&gt;0,Table1_2[[#This Row],[Rating]]/Table1_2[[#This Row],[discount_percentage]],"")</f>
        <v/>
      </c>
      <c r="U769" s="5" t="str">
        <f>IF(Table1_2[[#This Row],[discount_percentage]],Table1_2[[#This Row],[Rating]]/Table1_2[[#This Row],[discount_percentage]],"0")</f>
        <v>0</v>
      </c>
    </row>
    <row r="770" spans="1:21" x14ac:dyDescent="0.45">
      <c r="A770" t="s">
        <v>6712</v>
      </c>
      <c r="B770" t="s">
        <v>6713</v>
      </c>
      <c r="C770" t="s">
        <v>12068</v>
      </c>
      <c r="D770" t="s">
        <v>12069</v>
      </c>
      <c r="E770">
        <v>1890</v>
      </c>
      <c r="F770">
        <v>5490</v>
      </c>
      <c r="G770" s="2">
        <v>0.66</v>
      </c>
      <c r="H770">
        <v>4.0999999999999996</v>
      </c>
      <c r="I770">
        <v>10976</v>
      </c>
      <c r="J770" t="s">
        <v>6714</v>
      </c>
      <c r="K770" t="s">
        <v>6715</v>
      </c>
      <c r="L770" t="s">
        <v>6716</v>
      </c>
      <c r="M770" t="s">
        <v>6717</v>
      </c>
      <c r="N770" t="s">
        <v>6718</v>
      </c>
      <c r="O770" t="s">
        <v>12417</v>
      </c>
      <c r="P770" t="s">
        <v>6719</v>
      </c>
      <c r="Q770" t="s">
        <v>6720</v>
      </c>
      <c r="R770" t="str">
        <f>IF(AND(Table1_2[[#This Row],[ratingcount]]&lt;1095,Table1_2[[#This Row],[Rating]]&gt;4.5),"1","0")</f>
        <v>0</v>
      </c>
      <c r="S770" t="str">
        <f>IF(AND(Table1_2[[#This Row],[ratingcount]]&gt;15995,Table1_2[[#This Row],[Rating]]&lt;3.8),"1","0")</f>
        <v>0</v>
      </c>
      <c r="T770" s="5">
        <f>IF(Table1_2[[#This Row],[discount_percentage]]&gt;0,Table1_2[[#This Row],[Rating]]/Table1_2[[#This Row],[discount_percentage]],"")</f>
        <v>6.212121212121211</v>
      </c>
      <c r="U770" s="5">
        <f>IF(Table1_2[[#This Row],[discount_percentage]],Table1_2[[#This Row],[Rating]]/Table1_2[[#This Row],[discount_percentage]],"0")</f>
        <v>6.212121212121211</v>
      </c>
    </row>
    <row r="771" spans="1:21" x14ac:dyDescent="0.45">
      <c r="A771" t="s">
        <v>5005</v>
      </c>
      <c r="B771" t="s">
        <v>5006</v>
      </c>
      <c r="C771" t="s">
        <v>12068</v>
      </c>
      <c r="D771" t="s">
        <v>12074</v>
      </c>
      <c r="E771">
        <v>1199</v>
      </c>
      <c r="F771">
        <v>3490</v>
      </c>
      <c r="G771" s="2">
        <v>0.66</v>
      </c>
      <c r="H771">
        <v>4.0999999999999996</v>
      </c>
      <c r="I771">
        <v>11716</v>
      </c>
      <c r="J771" t="s">
        <v>5007</v>
      </c>
      <c r="K771" t="s">
        <v>5008</v>
      </c>
      <c r="L771" t="s">
        <v>5009</v>
      </c>
      <c r="M771" t="s">
        <v>5010</v>
      </c>
      <c r="N771" t="s">
        <v>5011</v>
      </c>
      <c r="O771" t="s">
        <v>5012</v>
      </c>
      <c r="P771" t="s">
        <v>5013</v>
      </c>
      <c r="Q771" t="s">
        <v>5014</v>
      </c>
      <c r="R771" t="str">
        <f>IF(AND(Table1_2[[#This Row],[ratingcount]]&lt;1095,Table1_2[[#This Row],[Rating]]&gt;4.5),"1","0")</f>
        <v>0</v>
      </c>
      <c r="S771" t="str">
        <f>IF(AND(Table1_2[[#This Row],[ratingcount]]&gt;15995,Table1_2[[#This Row],[Rating]]&lt;3.8),"1","0")</f>
        <v>0</v>
      </c>
      <c r="T771" s="5">
        <f>IF(Table1_2[[#This Row],[discount_percentage]]&gt;0,Table1_2[[#This Row],[Rating]]/Table1_2[[#This Row],[discount_percentage]],"")</f>
        <v>6.212121212121211</v>
      </c>
      <c r="U771" s="5">
        <f>IF(Table1_2[[#This Row],[discount_percentage]],Table1_2[[#This Row],[Rating]]/Table1_2[[#This Row],[discount_percentage]],"0")</f>
        <v>6.212121212121211</v>
      </c>
    </row>
    <row r="772" spans="1:21" x14ac:dyDescent="0.45">
      <c r="A772" t="s">
        <v>8862</v>
      </c>
      <c r="B772" t="s">
        <v>8863</v>
      </c>
      <c r="C772" t="s">
        <v>12321</v>
      </c>
      <c r="D772" t="s">
        <v>12464</v>
      </c>
      <c r="E772">
        <v>3599</v>
      </c>
      <c r="F772">
        <v>9455</v>
      </c>
      <c r="G772" s="2">
        <v>0.62</v>
      </c>
      <c r="H772">
        <v>4.0999999999999996</v>
      </c>
      <c r="I772">
        <v>11828</v>
      </c>
      <c r="J772" t="s">
        <v>8864</v>
      </c>
      <c r="K772" t="s">
        <v>8865</v>
      </c>
      <c r="L772" t="s">
        <v>8866</v>
      </c>
      <c r="M772" t="s">
        <v>8867</v>
      </c>
      <c r="N772" t="s">
        <v>8868</v>
      </c>
      <c r="O772" t="s">
        <v>8869</v>
      </c>
      <c r="P772" t="s">
        <v>8870</v>
      </c>
      <c r="Q772" t="s">
        <v>8871</v>
      </c>
      <c r="R772" t="str">
        <f>IF(AND(Table1_2[[#This Row],[ratingcount]]&lt;1095,Table1_2[[#This Row],[Rating]]&gt;4.5),"1","0")</f>
        <v>0</v>
      </c>
      <c r="S772" t="str">
        <f>IF(AND(Table1_2[[#This Row],[ratingcount]]&gt;15995,Table1_2[[#This Row],[Rating]]&lt;3.8),"1","0")</f>
        <v>0</v>
      </c>
      <c r="T772" s="5">
        <f>IF(Table1_2[[#This Row],[discount_percentage]]&gt;0,Table1_2[[#This Row],[Rating]]/Table1_2[[#This Row],[discount_percentage]],"")</f>
        <v>6.6129032258064511</v>
      </c>
      <c r="U772" s="5">
        <f>IF(Table1_2[[#This Row],[discount_percentage]],Table1_2[[#This Row],[Rating]]/Table1_2[[#This Row],[discount_percentage]],"0")</f>
        <v>6.6129032258064511</v>
      </c>
    </row>
    <row r="773" spans="1:21" x14ac:dyDescent="0.45">
      <c r="A773" t="s">
        <v>8792</v>
      </c>
      <c r="B773" t="s">
        <v>8793</v>
      </c>
      <c r="C773" t="s">
        <v>12321</v>
      </c>
      <c r="D773" t="s">
        <v>12465</v>
      </c>
      <c r="E773">
        <v>999</v>
      </c>
      <c r="F773">
        <v>1490</v>
      </c>
      <c r="G773" s="2">
        <v>0.33</v>
      </c>
      <c r="H773">
        <v>4.0999999999999996</v>
      </c>
      <c r="I773">
        <v>12999</v>
      </c>
      <c r="J773" t="s">
        <v>8794</v>
      </c>
      <c r="K773" t="s">
        <v>8795</v>
      </c>
      <c r="L773" t="s">
        <v>8796</v>
      </c>
      <c r="M773" t="s">
        <v>8797</v>
      </c>
      <c r="N773" t="s">
        <v>8798</v>
      </c>
      <c r="O773" t="s">
        <v>8799</v>
      </c>
      <c r="P773" t="s">
        <v>8800</v>
      </c>
      <c r="Q773" t="s">
        <v>8801</v>
      </c>
      <c r="R773" t="str">
        <f>IF(AND(Table1_2[[#This Row],[ratingcount]]&lt;1095,Table1_2[[#This Row],[Rating]]&gt;4.5),"1","0")</f>
        <v>0</v>
      </c>
      <c r="S773" t="str">
        <f>IF(AND(Table1_2[[#This Row],[ratingcount]]&gt;15995,Table1_2[[#This Row],[Rating]]&lt;3.8),"1","0")</f>
        <v>0</v>
      </c>
      <c r="T773" s="5">
        <f>IF(Table1_2[[#This Row],[discount_percentage]]&gt;0,Table1_2[[#This Row],[Rating]]/Table1_2[[#This Row],[discount_percentage]],"")</f>
        <v>12.424242424242422</v>
      </c>
      <c r="U773" s="5">
        <f>IF(Table1_2[[#This Row],[discount_percentage]],Table1_2[[#This Row],[Rating]]/Table1_2[[#This Row],[discount_percentage]],"0")</f>
        <v>12.424242424242422</v>
      </c>
    </row>
    <row r="774" spans="1:21" x14ac:dyDescent="0.45">
      <c r="A774" t="s">
        <v>171</v>
      </c>
      <c r="B774" t="s">
        <v>172</v>
      </c>
      <c r="C774" t="s">
        <v>12068</v>
      </c>
      <c r="D774" t="s">
        <v>12069</v>
      </c>
      <c r="E774">
        <v>199</v>
      </c>
      <c r="F774">
        <v>499</v>
      </c>
      <c r="G774" s="2">
        <v>0.6</v>
      </c>
      <c r="H774">
        <v>4.0999999999999996</v>
      </c>
      <c r="I774">
        <v>13045</v>
      </c>
      <c r="J774" t="s">
        <v>173</v>
      </c>
      <c r="K774" t="s">
        <v>174</v>
      </c>
      <c r="L774" t="s">
        <v>175</v>
      </c>
      <c r="M774" t="s">
        <v>176</v>
      </c>
      <c r="N774" t="s">
        <v>177</v>
      </c>
      <c r="O774" t="s">
        <v>178</v>
      </c>
      <c r="P774" t="s">
        <v>179</v>
      </c>
      <c r="Q774" t="s">
        <v>180</v>
      </c>
      <c r="R774" t="str">
        <f>IF(AND(Table1_2[[#This Row],[ratingcount]]&lt;1095,Table1_2[[#This Row],[Rating]]&gt;4.5),"1","0")</f>
        <v>0</v>
      </c>
      <c r="S774" t="str">
        <f>IF(AND(Table1_2[[#This Row],[ratingcount]]&gt;15995,Table1_2[[#This Row],[Rating]]&lt;3.8),"1","0")</f>
        <v>0</v>
      </c>
      <c r="T774" s="5">
        <f>IF(Table1_2[[#This Row],[discount_percentage]]&gt;0,Table1_2[[#This Row],[Rating]]/Table1_2[[#This Row],[discount_percentage]],"")</f>
        <v>6.833333333333333</v>
      </c>
      <c r="U774" s="5">
        <f>IF(Table1_2[[#This Row],[discount_percentage]],Table1_2[[#This Row],[Rating]]/Table1_2[[#This Row],[discount_percentage]],"0")</f>
        <v>6.833333333333333</v>
      </c>
    </row>
    <row r="775" spans="1:21" x14ac:dyDescent="0.45">
      <c r="A775" t="s">
        <v>8938</v>
      </c>
      <c r="B775" t="s">
        <v>8939</v>
      </c>
      <c r="C775" t="s">
        <v>12321</v>
      </c>
      <c r="D775" t="s">
        <v>12465</v>
      </c>
      <c r="E775">
        <v>610</v>
      </c>
      <c r="F775">
        <v>825</v>
      </c>
      <c r="G775" s="2">
        <v>0.26</v>
      </c>
      <c r="H775">
        <v>4.0999999999999996</v>
      </c>
      <c r="I775">
        <v>13165</v>
      </c>
      <c r="J775" t="s">
        <v>8940</v>
      </c>
      <c r="K775" t="s">
        <v>8941</v>
      </c>
      <c r="L775" t="s">
        <v>8942</v>
      </c>
      <c r="M775" t="s">
        <v>8943</v>
      </c>
      <c r="N775" t="s">
        <v>8944</v>
      </c>
      <c r="O775" t="s">
        <v>8945</v>
      </c>
      <c r="P775" t="s">
        <v>8946</v>
      </c>
      <c r="Q775" t="s">
        <v>8947</v>
      </c>
      <c r="R775" t="str">
        <f>IF(AND(Table1_2[[#This Row],[ratingcount]]&lt;1095,Table1_2[[#This Row],[Rating]]&gt;4.5),"1","0")</f>
        <v>0</v>
      </c>
      <c r="S775" t="str">
        <f>IF(AND(Table1_2[[#This Row],[ratingcount]]&gt;15995,Table1_2[[#This Row],[Rating]]&lt;3.8),"1","0")</f>
        <v>0</v>
      </c>
      <c r="T775" s="5">
        <f>IF(Table1_2[[#This Row],[discount_percentage]]&gt;0,Table1_2[[#This Row],[Rating]]/Table1_2[[#This Row],[discount_percentage]],"")</f>
        <v>15.769230769230766</v>
      </c>
      <c r="U775" s="5">
        <f>IF(Table1_2[[#This Row],[discount_percentage]],Table1_2[[#This Row],[Rating]]/Table1_2[[#This Row],[discount_percentage]],"0")</f>
        <v>15.769230769230766</v>
      </c>
    </row>
    <row r="776" spans="1:21" x14ac:dyDescent="0.45">
      <c r="A776" t="s">
        <v>7942</v>
      </c>
      <c r="B776" t="s">
        <v>7943</v>
      </c>
      <c r="C776" t="s">
        <v>12321</v>
      </c>
      <c r="D776" t="s">
        <v>12465</v>
      </c>
      <c r="E776">
        <v>1464</v>
      </c>
      <c r="F776">
        <v>1650</v>
      </c>
      <c r="G776" s="2">
        <v>0.11</v>
      </c>
      <c r="H776">
        <v>4.0999999999999996</v>
      </c>
      <c r="I776">
        <v>14120</v>
      </c>
      <c r="J776" t="s">
        <v>7944</v>
      </c>
      <c r="K776" t="s">
        <v>7945</v>
      </c>
      <c r="L776" t="s">
        <v>7946</v>
      </c>
      <c r="M776" t="s">
        <v>7947</v>
      </c>
      <c r="N776" t="s">
        <v>12473</v>
      </c>
      <c r="O776" t="s">
        <v>12474</v>
      </c>
      <c r="P776" t="s">
        <v>7948</v>
      </c>
      <c r="Q776" t="s">
        <v>7949</v>
      </c>
      <c r="R776" t="str">
        <f>IF(AND(Table1_2[[#This Row],[ratingcount]]&lt;1095,Table1_2[[#This Row],[Rating]]&gt;4.5),"1","0")</f>
        <v>0</v>
      </c>
      <c r="S776" t="str">
        <f>IF(AND(Table1_2[[#This Row],[ratingcount]]&gt;15995,Table1_2[[#This Row],[Rating]]&lt;3.8),"1","0")</f>
        <v>0</v>
      </c>
      <c r="T776" s="5">
        <f>IF(Table1_2[[#This Row],[discount_percentage]]&gt;0,Table1_2[[#This Row],[Rating]]/Table1_2[[#This Row],[discount_percentage]],"")</f>
        <v>37.272727272727266</v>
      </c>
      <c r="U776" s="5">
        <f>IF(Table1_2[[#This Row],[discount_percentage]],Table1_2[[#This Row],[Rating]]/Table1_2[[#This Row],[discount_percentage]],"0")</f>
        <v>37.272727272727266</v>
      </c>
    </row>
    <row r="777" spans="1:21" x14ac:dyDescent="0.45">
      <c r="A777" t="s">
        <v>5976</v>
      </c>
      <c r="B777" t="s">
        <v>5977</v>
      </c>
      <c r="C777" t="s">
        <v>12076</v>
      </c>
      <c r="D777" t="s">
        <v>12206</v>
      </c>
      <c r="E777">
        <v>1699</v>
      </c>
      <c r="F777">
        <v>3495</v>
      </c>
      <c r="G777" s="2">
        <v>0.51</v>
      </c>
      <c r="H777">
        <v>4.0999999999999996</v>
      </c>
      <c r="I777">
        <v>14371</v>
      </c>
      <c r="J777" t="s">
        <v>5978</v>
      </c>
      <c r="K777" t="s">
        <v>5979</v>
      </c>
      <c r="L777" t="s">
        <v>5980</v>
      </c>
      <c r="M777" t="s">
        <v>5981</v>
      </c>
      <c r="N777" t="s">
        <v>5982</v>
      </c>
      <c r="O777" t="s">
        <v>5983</v>
      </c>
      <c r="P777" t="s">
        <v>5984</v>
      </c>
      <c r="Q777" t="s">
        <v>5985</v>
      </c>
      <c r="R777" t="str">
        <f>IF(AND(Table1_2[[#This Row],[ratingcount]]&lt;1095,Table1_2[[#This Row],[Rating]]&gt;4.5),"1","0")</f>
        <v>0</v>
      </c>
      <c r="S777" t="str">
        <f>IF(AND(Table1_2[[#This Row],[ratingcount]]&gt;15995,Table1_2[[#This Row],[Rating]]&lt;3.8),"1","0")</f>
        <v>0</v>
      </c>
      <c r="T777" s="5">
        <f>IF(Table1_2[[#This Row],[discount_percentage]]&gt;0,Table1_2[[#This Row],[Rating]]/Table1_2[[#This Row],[discount_percentage]],"")</f>
        <v>8.0392156862745097</v>
      </c>
      <c r="U777" s="5">
        <f>IF(Table1_2[[#This Row],[discount_percentage]],Table1_2[[#This Row],[Rating]]/Table1_2[[#This Row],[discount_percentage]],"0")</f>
        <v>8.0392156862745097</v>
      </c>
    </row>
    <row r="778" spans="1:21" x14ac:dyDescent="0.45">
      <c r="A778" t="s">
        <v>8410</v>
      </c>
      <c r="B778" t="s">
        <v>8411</v>
      </c>
      <c r="C778" t="s">
        <v>12321</v>
      </c>
      <c r="D778" t="s">
        <v>12465</v>
      </c>
      <c r="E778">
        <v>6199</v>
      </c>
      <c r="F778">
        <v>10400</v>
      </c>
      <c r="G778" s="2">
        <v>0.4</v>
      </c>
      <c r="H778">
        <v>4.0999999999999996</v>
      </c>
      <c r="I778">
        <v>14391</v>
      </c>
      <c r="J778" t="s">
        <v>8412</v>
      </c>
      <c r="K778" t="s">
        <v>8413</v>
      </c>
      <c r="L778" t="s">
        <v>8414</v>
      </c>
      <c r="M778" t="s">
        <v>8415</v>
      </c>
      <c r="N778" t="s">
        <v>8416</v>
      </c>
      <c r="O778" t="s">
        <v>8417</v>
      </c>
      <c r="P778" t="s">
        <v>8418</v>
      </c>
      <c r="Q778" t="s">
        <v>8419</v>
      </c>
      <c r="R778" t="str">
        <f>IF(AND(Table1_2[[#This Row],[ratingcount]]&lt;1095,Table1_2[[#This Row],[Rating]]&gt;4.5),"1","0")</f>
        <v>0</v>
      </c>
      <c r="S778" t="str">
        <f>IF(AND(Table1_2[[#This Row],[ratingcount]]&gt;15995,Table1_2[[#This Row],[Rating]]&lt;3.8),"1","0")</f>
        <v>0</v>
      </c>
      <c r="T778" s="5">
        <f>IF(Table1_2[[#This Row],[discount_percentage]]&gt;0,Table1_2[[#This Row],[Rating]]/Table1_2[[#This Row],[discount_percentage]],"")</f>
        <v>10.249999999999998</v>
      </c>
      <c r="U778" s="5">
        <f>IF(Table1_2[[#This Row],[discount_percentage]],Table1_2[[#This Row],[Rating]]/Table1_2[[#This Row],[discount_percentage]],"0")</f>
        <v>10.249999999999998</v>
      </c>
    </row>
    <row r="779" spans="1:21" x14ac:dyDescent="0.45">
      <c r="A779" t="s">
        <v>4424</v>
      </c>
      <c r="B779" t="s">
        <v>4425</v>
      </c>
      <c r="C779" t="s">
        <v>12076</v>
      </c>
      <c r="D779" t="s">
        <v>12206</v>
      </c>
      <c r="E779">
        <v>599</v>
      </c>
      <c r="F779">
        <v>1399</v>
      </c>
      <c r="G779" s="2">
        <v>0.56999999999999995</v>
      </c>
      <c r="H779">
        <v>4.0999999999999996</v>
      </c>
      <c r="I779">
        <v>14560</v>
      </c>
      <c r="J779" t="s">
        <v>12302</v>
      </c>
      <c r="K779" t="s">
        <v>4426</v>
      </c>
      <c r="L779" t="s">
        <v>4427</v>
      </c>
      <c r="M779" t="s">
        <v>4428</v>
      </c>
      <c r="N779" t="s">
        <v>4429</v>
      </c>
      <c r="O779" t="s">
        <v>4430</v>
      </c>
      <c r="P779" t="s">
        <v>4431</v>
      </c>
      <c r="Q779" t="s">
        <v>4432</v>
      </c>
      <c r="R779" t="str">
        <f>IF(AND(Table1_2[[#This Row],[ratingcount]]&lt;1095,Table1_2[[#This Row],[Rating]]&gt;4.5),"1","0")</f>
        <v>0</v>
      </c>
      <c r="S779" t="str">
        <f>IF(AND(Table1_2[[#This Row],[ratingcount]]&gt;15995,Table1_2[[#This Row],[Rating]]&lt;3.8),"1","0")</f>
        <v>0</v>
      </c>
      <c r="T779" s="5">
        <f>IF(Table1_2[[#This Row],[discount_percentage]]&gt;0,Table1_2[[#This Row],[Rating]]/Table1_2[[#This Row],[discount_percentage]],"")</f>
        <v>7.192982456140351</v>
      </c>
      <c r="U779" s="5">
        <f>IF(Table1_2[[#This Row],[discount_percentage]],Table1_2[[#This Row],[Rating]]/Table1_2[[#This Row],[discount_percentage]],"0")</f>
        <v>7.192982456140351</v>
      </c>
    </row>
    <row r="780" spans="1:21" x14ac:dyDescent="0.45">
      <c r="A780" t="s">
        <v>2471</v>
      </c>
      <c r="B780" t="s">
        <v>2472</v>
      </c>
      <c r="C780" t="s">
        <v>12068</v>
      </c>
      <c r="D780" t="s">
        <v>12069</v>
      </c>
      <c r="E780">
        <v>349</v>
      </c>
      <c r="F780">
        <v>899</v>
      </c>
      <c r="G780" s="2">
        <v>0.61</v>
      </c>
      <c r="H780">
        <v>4.0999999999999996</v>
      </c>
      <c r="I780">
        <v>14896</v>
      </c>
      <c r="J780" t="s">
        <v>2473</v>
      </c>
      <c r="K780" t="s">
        <v>2474</v>
      </c>
      <c r="L780" t="s">
        <v>2475</v>
      </c>
      <c r="M780" t="s">
        <v>2476</v>
      </c>
      <c r="N780" t="s">
        <v>2477</v>
      </c>
      <c r="O780" t="s">
        <v>12175</v>
      </c>
      <c r="P780" t="s">
        <v>2478</v>
      </c>
      <c r="Q780" t="s">
        <v>2479</v>
      </c>
      <c r="R780" t="str">
        <f>IF(AND(Table1_2[[#This Row],[ratingcount]]&lt;1095,Table1_2[[#This Row],[Rating]]&gt;4.5),"1","0")</f>
        <v>0</v>
      </c>
      <c r="S780" t="str">
        <f>IF(AND(Table1_2[[#This Row],[ratingcount]]&gt;15995,Table1_2[[#This Row],[Rating]]&lt;3.8),"1","0")</f>
        <v>0</v>
      </c>
      <c r="T780" s="5">
        <f>IF(Table1_2[[#This Row],[discount_percentage]]&gt;0,Table1_2[[#This Row],[Rating]]/Table1_2[[#This Row],[discount_percentage]],"")</f>
        <v>6.721311475409836</v>
      </c>
      <c r="U780" s="5">
        <f>IF(Table1_2[[#This Row],[discount_percentage]],Table1_2[[#This Row],[Rating]]/Table1_2[[#This Row],[discount_percentage]],"0")</f>
        <v>6.721311475409836</v>
      </c>
    </row>
    <row r="781" spans="1:21" x14ac:dyDescent="0.45">
      <c r="A781" t="s">
        <v>9042</v>
      </c>
      <c r="B781" t="s">
        <v>9043</v>
      </c>
      <c r="C781" t="s">
        <v>12321</v>
      </c>
      <c r="D781" t="s">
        <v>12465</v>
      </c>
      <c r="E781">
        <v>2599</v>
      </c>
      <c r="F781">
        <v>4400</v>
      </c>
      <c r="G781" s="2">
        <v>0.41</v>
      </c>
      <c r="H781">
        <v>4.0999999999999996</v>
      </c>
      <c r="I781">
        <v>14947</v>
      </c>
      <c r="J781" t="s">
        <v>9044</v>
      </c>
      <c r="K781" t="s">
        <v>9045</v>
      </c>
      <c r="L781" t="s">
        <v>9046</v>
      </c>
      <c r="M781" t="s">
        <v>9047</v>
      </c>
      <c r="N781" t="s">
        <v>9048</v>
      </c>
      <c r="O781" t="s">
        <v>9049</v>
      </c>
      <c r="P781" t="s">
        <v>9050</v>
      </c>
      <c r="Q781" t="s">
        <v>9051</v>
      </c>
      <c r="R781" t="str">
        <f>IF(AND(Table1_2[[#This Row],[ratingcount]]&lt;1095,Table1_2[[#This Row],[Rating]]&gt;4.5),"1","0")</f>
        <v>0</v>
      </c>
      <c r="S781" t="str">
        <f>IF(AND(Table1_2[[#This Row],[ratingcount]]&gt;15995,Table1_2[[#This Row],[Rating]]&lt;3.8),"1","0")</f>
        <v>0</v>
      </c>
      <c r="T781" s="5">
        <f>IF(Table1_2[[#This Row],[discount_percentage]]&gt;0,Table1_2[[#This Row],[Rating]]/Table1_2[[#This Row],[discount_percentage]],"")</f>
        <v>10</v>
      </c>
      <c r="U781" s="5">
        <f>IF(Table1_2[[#This Row],[discount_percentage]],Table1_2[[#This Row],[Rating]]/Table1_2[[#This Row],[discount_percentage]],"0")</f>
        <v>10</v>
      </c>
    </row>
    <row r="782" spans="1:21" x14ac:dyDescent="0.45">
      <c r="A782" t="s">
        <v>72</v>
      </c>
      <c r="B782" t="s">
        <v>73</v>
      </c>
      <c r="C782" t="s">
        <v>12068</v>
      </c>
      <c r="D782" t="s">
        <v>12069</v>
      </c>
      <c r="E782">
        <v>177</v>
      </c>
      <c r="F782">
        <v>499</v>
      </c>
      <c r="G782" s="2">
        <v>0.65</v>
      </c>
      <c r="H782">
        <v>4.0999999999999996</v>
      </c>
      <c r="I782">
        <v>15188</v>
      </c>
      <c r="J782" t="s">
        <v>74</v>
      </c>
      <c r="K782" t="s">
        <v>75</v>
      </c>
      <c r="L782" t="s">
        <v>76</v>
      </c>
      <c r="M782" t="s">
        <v>77</v>
      </c>
      <c r="N782" t="s">
        <v>12072</v>
      </c>
      <c r="O782" t="s">
        <v>12073</v>
      </c>
      <c r="P782" t="s">
        <v>78</v>
      </c>
      <c r="Q782" t="s">
        <v>79</v>
      </c>
      <c r="R782" t="str">
        <f>IF(AND(Table1_2[[#This Row],[ratingcount]]&lt;1095,Table1_2[[#This Row],[Rating]]&gt;4.5),"1","0")</f>
        <v>0</v>
      </c>
      <c r="S782" t="str">
        <f>IF(AND(Table1_2[[#This Row],[ratingcount]]&gt;15995,Table1_2[[#This Row],[Rating]]&lt;3.8),"1","0")</f>
        <v>0</v>
      </c>
      <c r="T782" s="5">
        <f>IF(Table1_2[[#This Row],[discount_percentage]]&gt;0,Table1_2[[#This Row],[Rating]]/Table1_2[[#This Row],[discount_percentage]],"")</f>
        <v>6.3076923076923066</v>
      </c>
      <c r="U782" s="5">
        <f>IF(Table1_2[[#This Row],[discount_percentage]],Table1_2[[#This Row],[Rating]]/Table1_2[[#This Row],[discount_percentage]],"0")</f>
        <v>6.3076923076923066</v>
      </c>
    </row>
    <row r="783" spans="1:21" x14ac:dyDescent="0.45">
      <c r="A783" t="s">
        <v>3511</v>
      </c>
      <c r="B783" t="s">
        <v>3512</v>
      </c>
      <c r="C783" t="s">
        <v>12076</v>
      </c>
      <c r="D783" t="s">
        <v>12206</v>
      </c>
      <c r="E783">
        <v>134</v>
      </c>
      <c r="F783">
        <v>699</v>
      </c>
      <c r="G783" s="2">
        <v>0.81</v>
      </c>
      <c r="H783">
        <v>4.0999999999999996</v>
      </c>
      <c r="I783">
        <v>16685</v>
      </c>
      <c r="J783" t="s">
        <v>12246</v>
      </c>
      <c r="K783" t="s">
        <v>3513</v>
      </c>
      <c r="L783" t="s">
        <v>3514</v>
      </c>
      <c r="M783" t="s">
        <v>3515</v>
      </c>
      <c r="N783" t="s">
        <v>12247</v>
      </c>
      <c r="O783" t="s">
        <v>12248</v>
      </c>
      <c r="P783" t="s">
        <v>3516</v>
      </c>
      <c r="Q783" t="s">
        <v>3517</v>
      </c>
      <c r="R783" t="str">
        <f>IF(AND(Table1_2[[#This Row],[ratingcount]]&lt;1095,Table1_2[[#This Row],[Rating]]&gt;4.5),"1","0")</f>
        <v>0</v>
      </c>
      <c r="S783" t="str">
        <f>IF(AND(Table1_2[[#This Row],[ratingcount]]&gt;15995,Table1_2[[#This Row],[Rating]]&lt;3.8),"1","0")</f>
        <v>0</v>
      </c>
      <c r="T783" s="5">
        <f>IF(Table1_2[[#This Row],[discount_percentage]]&gt;0,Table1_2[[#This Row],[Rating]]/Table1_2[[#This Row],[discount_percentage]],"")</f>
        <v>5.0617283950617278</v>
      </c>
      <c r="U783" s="5">
        <f>IF(Table1_2[[#This Row],[discount_percentage]],Table1_2[[#This Row],[Rating]]/Table1_2[[#This Row],[discount_percentage]],"0")</f>
        <v>5.0617283950617278</v>
      </c>
    </row>
    <row r="784" spans="1:21" x14ac:dyDescent="0.45">
      <c r="A784" t="s">
        <v>10652</v>
      </c>
      <c r="B784" t="s">
        <v>10653</v>
      </c>
      <c r="C784" t="s">
        <v>12321</v>
      </c>
      <c r="D784" t="s">
        <v>12464</v>
      </c>
      <c r="E784">
        <v>559</v>
      </c>
      <c r="F784">
        <v>1010</v>
      </c>
      <c r="G784" s="2">
        <v>0.45</v>
      </c>
      <c r="H784">
        <v>4.0999999999999996</v>
      </c>
      <c r="I784">
        <v>17325</v>
      </c>
      <c r="J784" t="s">
        <v>10654</v>
      </c>
      <c r="K784" t="s">
        <v>10655</v>
      </c>
      <c r="L784" t="s">
        <v>10656</v>
      </c>
      <c r="M784" t="s">
        <v>10657</v>
      </c>
      <c r="N784" t="s">
        <v>10658</v>
      </c>
      <c r="O784" t="s">
        <v>10659</v>
      </c>
      <c r="P784" t="s">
        <v>10660</v>
      </c>
      <c r="Q784" t="s">
        <v>10661</v>
      </c>
      <c r="R784" t="str">
        <f>IF(AND(Table1_2[[#This Row],[ratingcount]]&lt;1095,Table1_2[[#This Row],[Rating]]&gt;4.5),"1","0")</f>
        <v>0</v>
      </c>
      <c r="S784" t="str">
        <f>IF(AND(Table1_2[[#This Row],[ratingcount]]&gt;15995,Table1_2[[#This Row],[Rating]]&lt;3.8),"1","0")</f>
        <v>0</v>
      </c>
      <c r="T784" s="5">
        <f>IF(Table1_2[[#This Row],[discount_percentage]]&gt;0,Table1_2[[#This Row],[Rating]]/Table1_2[[#This Row],[discount_percentage]],"")</f>
        <v>9.1111111111111107</v>
      </c>
      <c r="U784" s="5">
        <f>IF(Table1_2[[#This Row],[discount_percentage]],Table1_2[[#This Row],[Rating]]/Table1_2[[#This Row],[discount_percentage]],"0")</f>
        <v>9.1111111111111107</v>
      </c>
    </row>
    <row r="785" spans="1:21" x14ac:dyDescent="0.45">
      <c r="A785" t="s">
        <v>6130</v>
      </c>
      <c r="B785" t="s">
        <v>6131</v>
      </c>
      <c r="C785" t="s">
        <v>12076</v>
      </c>
      <c r="D785" t="s">
        <v>12127</v>
      </c>
      <c r="E785">
        <v>999</v>
      </c>
      <c r="F785">
        <v>2490</v>
      </c>
      <c r="G785" s="2">
        <v>0.6</v>
      </c>
      <c r="H785">
        <v>4.0999999999999996</v>
      </c>
      <c r="I785">
        <v>18331</v>
      </c>
      <c r="J785" t="s">
        <v>6132</v>
      </c>
      <c r="K785" t="s">
        <v>6133</v>
      </c>
      <c r="L785" t="s">
        <v>6134</v>
      </c>
      <c r="M785" t="s">
        <v>6135</v>
      </c>
      <c r="N785" t="s">
        <v>6136</v>
      </c>
      <c r="O785" t="s">
        <v>6137</v>
      </c>
      <c r="P785" t="s">
        <v>6138</v>
      </c>
      <c r="Q785" t="s">
        <v>6139</v>
      </c>
      <c r="R785" t="str">
        <f>IF(AND(Table1_2[[#This Row],[ratingcount]]&lt;1095,Table1_2[[#This Row],[Rating]]&gt;4.5),"1","0")</f>
        <v>0</v>
      </c>
      <c r="S785" t="str">
        <f>IF(AND(Table1_2[[#This Row],[ratingcount]]&gt;15995,Table1_2[[#This Row],[Rating]]&lt;3.8),"1","0")</f>
        <v>0</v>
      </c>
      <c r="T785" s="5">
        <f>IF(Table1_2[[#This Row],[discount_percentage]]&gt;0,Table1_2[[#This Row],[Rating]]/Table1_2[[#This Row],[discount_percentage]],"")</f>
        <v>6.833333333333333</v>
      </c>
      <c r="U785" s="5">
        <f>IF(Table1_2[[#This Row],[discount_percentage]],Table1_2[[#This Row],[Rating]]/Table1_2[[#This Row],[discount_percentage]],"0")</f>
        <v>6.833333333333333</v>
      </c>
    </row>
    <row r="786" spans="1:21" x14ac:dyDescent="0.45">
      <c r="A786" t="s">
        <v>6370</v>
      </c>
      <c r="B786" t="s">
        <v>6371</v>
      </c>
      <c r="C786" t="s">
        <v>12068</v>
      </c>
      <c r="D786" t="s">
        <v>12306</v>
      </c>
      <c r="E786">
        <v>349</v>
      </c>
      <c r="F786">
        <v>450</v>
      </c>
      <c r="G786" s="2">
        <v>0.22</v>
      </c>
      <c r="H786">
        <v>4.0999999999999996</v>
      </c>
      <c r="I786">
        <v>18656</v>
      </c>
      <c r="J786" t="s">
        <v>6372</v>
      </c>
      <c r="K786" t="s">
        <v>6373</v>
      </c>
      <c r="L786" t="s">
        <v>6374</v>
      </c>
      <c r="M786" t="s">
        <v>6375</v>
      </c>
      <c r="N786" t="s">
        <v>6376</v>
      </c>
      <c r="O786" t="s">
        <v>6377</v>
      </c>
      <c r="P786" t="s">
        <v>6378</v>
      </c>
      <c r="Q786" t="s">
        <v>6379</v>
      </c>
      <c r="R786" t="str">
        <f>IF(AND(Table1_2[[#This Row],[ratingcount]]&lt;1095,Table1_2[[#This Row],[Rating]]&gt;4.5),"1","0")</f>
        <v>0</v>
      </c>
      <c r="S786" t="str">
        <f>IF(AND(Table1_2[[#This Row],[ratingcount]]&gt;15995,Table1_2[[#This Row],[Rating]]&lt;3.8),"1","0")</f>
        <v>0</v>
      </c>
      <c r="T786" s="5">
        <f>IF(Table1_2[[#This Row],[discount_percentage]]&gt;0,Table1_2[[#This Row],[Rating]]/Table1_2[[#This Row],[discount_percentage]],"")</f>
        <v>18.636363636363633</v>
      </c>
      <c r="U786" s="5">
        <f>IF(Table1_2[[#This Row],[discount_percentage]],Table1_2[[#This Row],[Rating]]/Table1_2[[#This Row],[discount_percentage]],"0")</f>
        <v>18.636363636363633</v>
      </c>
    </row>
    <row r="787" spans="1:21" x14ac:dyDescent="0.45">
      <c r="A787" t="s">
        <v>3394</v>
      </c>
      <c r="B787" t="s">
        <v>3395</v>
      </c>
      <c r="C787" t="s">
        <v>12076</v>
      </c>
      <c r="D787" t="s">
        <v>12206</v>
      </c>
      <c r="E787">
        <v>1799</v>
      </c>
      <c r="F787">
        <v>2499</v>
      </c>
      <c r="G787" s="2">
        <v>0.28000000000000003</v>
      </c>
      <c r="H787">
        <v>4.0999999999999996</v>
      </c>
      <c r="I787">
        <v>18678</v>
      </c>
      <c r="J787" t="s">
        <v>3396</v>
      </c>
      <c r="K787" t="s">
        <v>3397</v>
      </c>
      <c r="L787" t="s">
        <v>3398</v>
      </c>
      <c r="M787" t="s">
        <v>3399</v>
      </c>
      <c r="N787" t="s">
        <v>3400</v>
      </c>
      <c r="O787" t="s">
        <v>12237</v>
      </c>
      <c r="P787" t="s">
        <v>3401</v>
      </c>
      <c r="Q787" t="s">
        <v>3402</v>
      </c>
      <c r="R787" t="str">
        <f>IF(AND(Table1_2[[#This Row],[ratingcount]]&lt;1095,Table1_2[[#This Row],[Rating]]&gt;4.5),"1","0")</f>
        <v>0</v>
      </c>
      <c r="S787" t="str">
        <f>IF(AND(Table1_2[[#This Row],[ratingcount]]&gt;15995,Table1_2[[#This Row],[Rating]]&lt;3.8),"1","0")</f>
        <v>0</v>
      </c>
      <c r="T787" s="5">
        <f>IF(Table1_2[[#This Row],[discount_percentage]]&gt;0,Table1_2[[#This Row],[Rating]]/Table1_2[[#This Row],[discount_percentage]],"")</f>
        <v>14.642857142857141</v>
      </c>
      <c r="U787" s="5">
        <f>IF(Table1_2[[#This Row],[discount_percentage]],Table1_2[[#This Row],[Rating]]/Table1_2[[#This Row],[discount_percentage]],"0")</f>
        <v>14.642857142857141</v>
      </c>
    </row>
    <row r="788" spans="1:21" x14ac:dyDescent="0.45">
      <c r="A788" t="s">
        <v>3043</v>
      </c>
      <c r="B788" t="s">
        <v>3044</v>
      </c>
      <c r="C788" t="s">
        <v>12076</v>
      </c>
      <c r="D788" t="s">
        <v>12206</v>
      </c>
      <c r="E788">
        <v>12999</v>
      </c>
      <c r="F788">
        <v>17999</v>
      </c>
      <c r="G788" s="2">
        <v>0.28000000000000003</v>
      </c>
      <c r="H788">
        <v>4.0999999999999996</v>
      </c>
      <c r="I788">
        <v>18998</v>
      </c>
      <c r="J788" t="s">
        <v>3045</v>
      </c>
      <c r="K788" t="s">
        <v>3046</v>
      </c>
      <c r="L788" t="s">
        <v>3047</v>
      </c>
      <c r="M788" t="s">
        <v>3048</v>
      </c>
      <c r="N788" t="s">
        <v>3049</v>
      </c>
      <c r="O788" t="s">
        <v>3050</v>
      </c>
      <c r="P788" t="s">
        <v>3051</v>
      </c>
      <c r="Q788" t="s">
        <v>3052</v>
      </c>
      <c r="R788" t="str">
        <f>IF(AND(Table1_2[[#This Row],[ratingcount]]&lt;1095,Table1_2[[#This Row],[Rating]]&gt;4.5),"1","0")</f>
        <v>0</v>
      </c>
      <c r="S788" t="str">
        <f>IF(AND(Table1_2[[#This Row],[ratingcount]]&gt;15995,Table1_2[[#This Row],[Rating]]&lt;3.8),"1","0")</f>
        <v>0</v>
      </c>
      <c r="T788" s="5">
        <f>IF(Table1_2[[#This Row],[discount_percentage]]&gt;0,Table1_2[[#This Row],[Rating]]/Table1_2[[#This Row],[discount_percentage]],"")</f>
        <v>14.642857142857141</v>
      </c>
      <c r="U788" s="5">
        <f>IF(Table1_2[[#This Row],[discount_percentage]],Table1_2[[#This Row],[Rating]]/Table1_2[[#This Row],[discount_percentage]],"0")</f>
        <v>14.642857142857141</v>
      </c>
    </row>
    <row r="789" spans="1:21" x14ac:dyDescent="0.45">
      <c r="A789" t="s">
        <v>3275</v>
      </c>
      <c r="B789" t="s">
        <v>3276</v>
      </c>
      <c r="C789" t="s">
        <v>12076</v>
      </c>
      <c r="D789" t="s">
        <v>12206</v>
      </c>
      <c r="E789">
        <v>13999</v>
      </c>
      <c r="F789">
        <v>19499</v>
      </c>
      <c r="G789" s="2">
        <v>0.28000000000000003</v>
      </c>
      <c r="H789">
        <v>4.0999999999999996</v>
      </c>
      <c r="I789">
        <v>18998</v>
      </c>
      <c r="J789" t="s">
        <v>3277</v>
      </c>
      <c r="K789" t="s">
        <v>3046</v>
      </c>
      <c r="L789" t="s">
        <v>3047</v>
      </c>
      <c r="M789" t="s">
        <v>3048</v>
      </c>
      <c r="N789" t="s">
        <v>3049</v>
      </c>
      <c r="O789" t="s">
        <v>3050</v>
      </c>
      <c r="P789" t="s">
        <v>3278</v>
      </c>
      <c r="Q789" t="s">
        <v>3279</v>
      </c>
      <c r="R789" t="str">
        <f>IF(AND(Table1_2[[#This Row],[ratingcount]]&lt;1095,Table1_2[[#This Row],[Rating]]&gt;4.5),"1","0")</f>
        <v>0</v>
      </c>
      <c r="S789" t="str">
        <f>IF(AND(Table1_2[[#This Row],[ratingcount]]&gt;15995,Table1_2[[#This Row],[Rating]]&lt;3.8),"1","0")</f>
        <v>0</v>
      </c>
      <c r="T789" s="5">
        <f>IF(Table1_2[[#This Row],[discount_percentage]]&gt;0,Table1_2[[#This Row],[Rating]]/Table1_2[[#This Row],[discount_percentage]],"")</f>
        <v>14.642857142857141</v>
      </c>
      <c r="U789" s="5">
        <f>IF(Table1_2[[#This Row],[discount_percentage]],Table1_2[[#This Row],[Rating]]/Table1_2[[#This Row],[discount_percentage]],"0")</f>
        <v>14.642857142857141</v>
      </c>
    </row>
    <row r="790" spans="1:21" x14ac:dyDescent="0.45">
      <c r="A790" t="s">
        <v>3342</v>
      </c>
      <c r="B790" t="s">
        <v>3343</v>
      </c>
      <c r="C790" t="s">
        <v>12076</v>
      </c>
      <c r="D790" t="s">
        <v>12206</v>
      </c>
      <c r="E790">
        <v>10999</v>
      </c>
      <c r="F790">
        <v>14999</v>
      </c>
      <c r="G790" s="2">
        <v>0.27</v>
      </c>
      <c r="H790">
        <v>4.0999999999999996</v>
      </c>
      <c r="I790">
        <v>18998</v>
      </c>
      <c r="J790" t="s">
        <v>3344</v>
      </c>
      <c r="K790" t="s">
        <v>3046</v>
      </c>
      <c r="L790" t="s">
        <v>3047</v>
      </c>
      <c r="M790" t="s">
        <v>3048</v>
      </c>
      <c r="N790" t="s">
        <v>3049</v>
      </c>
      <c r="O790" t="s">
        <v>3050</v>
      </c>
      <c r="P790" t="s">
        <v>3051</v>
      </c>
      <c r="Q790" t="s">
        <v>3345</v>
      </c>
      <c r="R790" t="str">
        <f>IF(AND(Table1_2[[#This Row],[ratingcount]]&lt;1095,Table1_2[[#This Row],[Rating]]&gt;4.5),"1","0")</f>
        <v>0</v>
      </c>
      <c r="S790" t="str">
        <f>IF(AND(Table1_2[[#This Row],[ratingcount]]&gt;15995,Table1_2[[#This Row],[Rating]]&lt;3.8),"1","0")</f>
        <v>0</v>
      </c>
      <c r="T790" s="5">
        <f>IF(Table1_2[[#This Row],[discount_percentage]]&gt;0,Table1_2[[#This Row],[Rating]]/Table1_2[[#This Row],[discount_percentage]],"")</f>
        <v>15.185185185185183</v>
      </c>
      <c r="U790" s="5">
        <f>IF(Table1_2[[#This Row],[discount_percentage]],Table1_2[[#This Row],[Rating]]/Table1_2[[#This Row],[discount_percentage]],"0")</f>
        <v>15.185185185185183</v>
      </c>
    </row>
    <row r="791" spans="1:21" x14ac:dyDescent="0.45">
      <c r="A791" t="s">
        <v>3403</v>
      </c>
      <c r="B791" t="s">
        <v>3404</v>
      </c>
      <c r="C791" t="s">
        <v>12076</v>
      </c>
      <c r="D791" t="s">
        <v>12206</v>
      </c>
      <c r="E791">
        <v>10999</v>
      </c>
      <c r="F791">
        <v>14999</v>
      </c>
      <c r="G791" s="2">
        <v>0.27</v>
      </c>
      <c r="H791">
        <v>4.0999999999999996</v>
      </c>
      <c r="I791">
        <v>18998</v>
      </c>
      <c r="J791" t="s">
        <v>3344</v>
      </c>
      <c r="K791" t="s">
        <v>3046</v>
      </c>
      <c r="L791" t="s">
        <v>3047</v>
      </c>
      <c r="M791" t="s">
        <v>3048</v>
      </c>
      <c r="N791" t="s">
        <v>3049</v>
      </c>
      <c r="O791" t="s">
        <v>3050</v>
      </c>
      <c r="P791" t="s">
        <v>3405</v>
      </c>
      <c r="Q791" t="s">
        <v>3406</v>
      </c>
      <c r="R791" t="str">
        <f>IF(AND(Table1_2[[#This Row],[ratingcount]]&lt;1095,Table1_2[[#This Row],[Rating]]&gt;4.5),"1","0")</f>
        <v>0</v>
      </c>
      <c r="S791" t="str">
        <f>IF(AND(Table1_2[[#This Row],[ratingcount]]&gt;15995,Table1_2[[#This Row],[Rating]]&lt;3.8),"1","0")</f>
        <v>0</v>
      </c>
      <c r="T791" s="5">
        <f>IF(Table1_2[[#This Row],[discount_percentage]]&gt;0,Table1_2[[#This Row],[Rating]]/Table1_2[[#This Row],[discount_percentage]],"")</f>
        <v>15.185185185185183</v>
      </c>
      <c r="U791" s="5">
        <f>IF(Table1_2[[#This Row],[discount_percentage]],Table1_2[[#This Row],[Rating]]/Table1_2[[#This Row],[discount_percentage]],"0")</f>
        <v>15.185185185185183</v>
      </c>
    </row>
    <row r="792" spans="1:21" x14ac:dyDescent="0.45">
      <c r="A792" t="s">
        <v>3426</v>
      </c>
      <c r="B792" t="s">
        <v>3276</v>
      </c>
      <c r="C792" t="s">
        <v>12076</v>
      </c>
      <c r="D792" t="s">
        <v>12206</v>
      </c>
      <c r="E792">
        <v>13999</v>
      </c>
      <c r="F792">
        <v>19499</v>
      </c>
      <c r="G792" s="2">
        <v>0.28000000000000003</v>
      </c>
      <c r="H792">
        <v>4.0999999999999996</v>
      </c>
      <c r="I792">
        <v>18998</v>
      </c>
      <c r="J792" t="s">
        <v>3277</v>
      </c>
      <c r="K792" t="s">
        <v>3046</v>
      </c>
      <c r="L792" t="s">
        <v>3047</v>
      </c>
      <c r="M792" t="s">
        <v>3048</v>
      </c>
      <c r="N792" t="s">
        <v>3049</v>
      </c>
      <c r="O792" t="s">
        <v>3050</v>
      </c>
      <c r="P792" t="s">
        <v>3278</v>
      </c>
      <c r="Q792" t="s">
        <v>3427</v>
      </c>
      <c r="R792" t="str">
        <f>IF(AND(Table1_2[[#This Row],[ratingcount]]&lt;1095,Table1_2[[#This Row],[Rating]]&gt;4.5),"1","0")</f>
        <v>0</v>
      </c>
      <c r="S792" t="str">
        <f>IF(AND(Table1_2[[#This Row],[ratingcount]]&gt;15995,Table1_2[[#This Row],[Rating]]&lt;3.8),"1","0")</f>
        <v>0</v>
      </c>
      <c r="T792" s="5">
        <f>IF(Table1_2[[#This Row],[discount_percentage]]&gt;0,Table1_2[[#This Row],[Rating]]/Table1_2[[#This Row],[discount_percentage]],"")</f>
        <v>14.642857142857141</v>
      </c>
      <c r="U792" s="5">
        <f>IF(Table1_2[[#This Row],[discount_percentage]],Table1_2[[#This Row],[Rating]]/Table1_2[[#This Row],[discount_percentage]],"0")</f>
        <v>14.642857142857141</v>
      </c>
    </row>
    <row r="793" spans="1:21" x14ac:dyDescent="0.45">
      <c r="A793" t="s">
        <v>3546</v>
      </c>
      <c r="B793" t="s">
        <v>3547</v>
      </c>
      <c r="C793" t="s">
        <v>12076</v>
      </c>
      <c r="D793" t="s">
        <v>12206</v>
      </c>
      <c r="E793">
        <v>12999</v>
      </c>
      <c r="F793">
        <v>17999</v>
      </c>
      <c r="G793" s="2">
        <v>0.28000000000000003</v>
      </c>
      <c r="H793">
        <v>4.0999999999999996</v>
      </c>
      <c r="I793">
        <v>18998</v>
      </c>
      <c r="J793" t="s">
        <v>3045</v>
      </c>
      <c r="K793" t="s">
        <v>3046</v>
      </c>
      <c r="L793" t="s">
        <v>3047</v>
      </c>
      <c r="M793" t="s">
        <v>3048</v>
      </c>
      <c r="N793" t="s">
        <v>3049</v>
      </c>
      <c r="O793" t="s">
        <v>3050</v>
      </c>
      <c r="P793" t="s">
        <v>3548</v>
      </c>
      <c r="Q793" t="s">
        <v>3549</v>
      </c>
      <c r="R793" t="str">
        <f>IF(AND(Table1_2[[#This Row],[ratingcount]]&lt;1095,Table1_2[[#This Row],[Rating]]&gt;4.5),"1","0")</f>
        <v>0</v>
      </c>
      <c r="S793" t="str">
        <f>IF(AND(Table1_2[[#This Row],[ratingcount]]&gt;15995,Table1_2[[#This Row],[Rating]]&lt;3.8),"1","0")</f>
        <v>0</v>
      </c>
      <c r="T793" s="5">
        <f>IF(Table1_2[[#This Row],[discount_percentage]]&gt;0,Table1_2[[#This Row],[Rating]]/Table1_2[[#This Row],[discount_percentage]],"")</f>
        <v>14.642857142857141</v>
      </c>
      <c r="U793" s="5">
        <f>IF(Table1_2[[#This Row],[discount_percentage]],Table1_2[[#This Row],[Rating]]/Table1_2[[#This Row],[discount_percentage]],"0")</f>
        <v>14.642857142857141</v>
      </c>
    </row>
    <row r="794" spans="1:21" x14ac:dyDescent="0.45">
      <c r="A794" t="s">
        <v>3767</v>
      </c>
      <c r="B794" t="s">
        <v>3276</v>
      </c>
      <c r="C794" t="s">
        <v>12076</v>
      </c>
      <c r="D794" t="s">
        <v>12206</v>
      </c>
      <c r="E794">
        <v>13999</v>
      </c>
      <c r="F794">
        <v>19499</v>
      </c>
      <c r="G794" s="2">
        <v>0.28000000000000003</v>
      </c>
      <c r="H794">
        <v>4.0999999999999996</v>
      </c>
      <c r="I794">
        <v>18998</v>
      </c>
      <c r="J794" t="s">
        <v>3277</v>
      </c>
      <c r="K794" t="s">
        <v>3046</v>
      </c>
      <c r="L794" t="s">
        <v>3047</v>
      </c>
      <c r="M794" t="s">
        <v>3048</v>
      </c>
      <c r="N794" t="s">
        <v>3049</v>
      </c>
      <c r="O794" t="s">
        <v>3050</v>
      </c>
      <c r="P794" t="s">
        <v>3278</v>
      </c>
      <c r="Q794" t="s">
        <v>3768</v>
      </c>
      <c r="R794" t="str">
        <f>IF(AND(Table1_2[[#This Row],[ratingcount]]&lt;1095,Table1_2[[#This Row],[Rating]]&gt;4.5),"1","0")</f>
        <v>0</v>
      </c>
      <c r="S794" t="str">
        <f>IF(AND(Table1_2[[#This Row],[ratingcount]]&gt;15995,Table1_2[[#This Row],[Rating]]&lt;3.8),"1","0")</f>
        <v>0</v>
      </c>
      <c r="T794" s="5">
        <f>IF(Table1_2[[#This Row],[discount_percentage]]&gt;0,Table1_2[[#This Row],[Rating]]/Table1_2[[#This Row],[discount_percentage]],"")</f>
        <v>14.642857142857141</v>
      </c>
      <c r="U794" s="5">
        <f>IF(Table1_2[[#This Row],[discount_percentage]],Table1_2[[#This Row],[Rating]]/Table1_2[[#This Row],[discount_percentage]],"0")</f>
        <v>14.642857142857141</v>
      </c>
    </row>
    <row r="795" spans="1:21" x14ac:dyDescent="0.45">
      <c r="A795" t="s">
        <v>4467</v>
      </c>
      <c r="B795" t="s">
        <v>4468</v>
      </c>
      <c r="C795" t="s">
        <v>12076</v>
      </c>
      <c r="D795" t="s">
        <v>12206</v>
      </c>
      <c r="E795">
        <v>13999</v>
      </c>
      <c r="F795">
        <v>19499</v>
      </c>
      <c r="G795" s="2">
        <v>0.28000000000000003</v>
      </c>
      <c r="H795">
        <v>4.0999999999999996</v>
      </c>
      <c r="I795">
        <v>18998</v>
      </c>
      <c r="J795" t="s">
        <v>3277</v>
      </c>
      <c r="K795" t="s">
        <v>3046</v>
      </c>
      <c r="L795" t="s">
        <v>3047</v>
      </c>
      <c r="M795" t="s">
        <v>3048</v>
      </c>
      <c r="N795" t="s">
        <v>3049</v>
      </c>
      <c r="O795" t="s">
        <v>3050</v>
      </c>
      <c r="P795" t="s">
        <v>4469</v>
      </c>
      <c r="Q795" t="s">
        <v>4470</v>
      </c>
      <c r="R795" t="str">
        <f>IF(AND(Table1_2[[#This Row],[ratingcount]]&lt;1095,Table1_2[[#This Row],[Rating]]&gt;4.5),"1","0")</f>
        <v>0</v>
      </c>
      <c r="S795" t="str">
        <f>IF(AND(Table1_2[[#This Row],[ratingcount]]&gt;15995,Table1_2[[#This Row],[Rating]]&lt;3.8),"1","0")</f>
        <v>0</v>
      </c>
      <c r="T795" s="5">
        <f>IF(Table1_2[[#This Row],[discount_percentage]]&gt;0,Table1_2[[#This Row],[Rating]]/Table1_2[[#This Row],[discount_percentage]],"")</f>
        <v>14.642857142857141</v>
      </c>
      <c r="U795" s="5">
        <f>IF(Table1_2[[#This Row],[discount_percentage]],Table1_2[[#This Row],[Rating]]/Table1_2[[#This Row],[discount_percentage]],"0")</f>
        <v>14.642857142857141</v>
      </c>
    </row>
    <row r="796" spans="1:21" x14ac:dyDescent="0.45">
      <c r="A796" t="s">
        <v>3130</v>
      </c>
      <c r="B796" t="s">
        <v>3131</v>
      </c>
      <c r="C796" t="s">
        <v>12076</v>
      </c>
      <c r="D796" t="s">
        <v>12206</v>
      </c>
      <c r="E796">
        <v>15499</v>
      </c>
      <c r="F796">
        <v>18999</v>
      </c>
      <c r="G796" s="2">
        <v>0.18</v>
      </c>
      <c r="H796">
        <v>4.0999999999999996</v>
      </c>
      <c r="I796">
        <v>19252</v>
      </c>
      <c r="J796" t="s">
        <v>3132</v>
      </c>
      <c r="K796" t="s">
        <v>3133</v>
      </c>
      <c r="L796" t="s">
        <v>3134</v>
      </c>
      <c r="M796" t="s">
        <v>3135</v>
      </c>
      <c r="N796" t="s">
        <v>3136</v>
      </c>
      <c r="O796" t="s">
        <v>3137</v>
      </c>
      <c r="P796" t="s">
        <v>3138</v>
      </c>
      <c r="Q796" t="s">
        <v>3139</v>
      </c>
      <c r="R796" t="str">
        <f>IF(AND(Table1_2[[#This Row],[ratingcount]]&lt;1095,Table1_2[[#This Row],[Rating]]&gt;4.5),"1","0")</f>
        <v>0</v>
      </c>
      <c r="S796" t="str">
        <f>IF(AND(Table1_2[[#This Row],[ratingcount]]&gt;15995,Table1_2[[#This Row],[Rating]]&lt;3.8),"1","0")</f>
        <v>0</v>
      </c>
      <c r="T796" s="5">
        <f>IF(Table1_2[[#This Row],[discount_percentage]]&gt;0,Table1_2[[#This Row],[Rating]]/Table1_2[[#This Row],[discount_percentage]],"")</f>
        <v>22.777777777777775</v>
      </c>
      <c r="U796" s="5">
        <f>IF(Table1_2[[#This Row],[discount_percentage]],Table1_2[[#This Row],[Rating]]/Table1_2[[#This Row],[discount_percentage]],"0")</f>
        <v>22.777777777777775</v>
      </c>
    </row>
    <row r="797" spans="1:21" x14ac:dyDescent="0.45">
      <c r="A797" t="s">
        <v>3285</v>
      </c>
      <c r="B797" t="s">
        <v>3286</v>
      </c>
      <c r="C797" t="s">
        <v>12076</v>
      </c>
      <c r="D797" t="s">
        <v>12206</v>
      </c>
      <c r="E797">
        <v>13999</v>
      </c>
      <c r="F797">
        <v>19999</v>
      </c>
      <c r="G797" s="2">
        <v>0.3</v>
      </c>
      <c r="H797">
        <v>4.0999999999999996</v>
      </c>
      <c r="I797">
        <v>19252</v>
      </c>
      <c r="J797" t="s">
        <v>3287</v>
      </c>
      <c r="K797" t="s">
        <v>3133</v>
      </c>
      <c r="L797" t="s">
        <v>3134</v>
      </c>
      <c r="M797" t="s">
        <v>3135</v>
      </c>
      <c r="N797" t="s">
        <v>3136</v>
      </c>
      <c r="O797" t="s">
        <v>3137</v>
      </c>
      <c r="P797" t="s">
        <v>3288</v>
      </c>
      <c r="Q797" t="s">
        <v>3289</v>
      </c>
      <c r="R797" t="str">
        <f>IF(AND(Table1_2[[#This Row],[ratingcount]]&lt;1095,Table1_2[[#This Row],[Rating]]&gt;4.5),"1","0")</f>
        <v>0</v>
      </c>
      <c r="S797" t="str">
        <f>IF(AND(Table1_2[[#This Row],[ratingcount]]&gt;15995,Table1_2[[#This Row],[Rating]]&lt;3.8),"1","0")</f>
        <v>0</v>
      </c>
      <c r="T797" s="5">
        <f>IF(Table1_2[[#This Row],[discount_percentage]]&gt;0,Table1_2[[#This Row],[Rating]]/Table1_2[[#This Row],[discount_percentage]],"")</f>
        <v>13.666666666666666</v>
      </c>
      <c r="U797" s="5">
        <f>IF(Table1_2[[#This Row],[discount_percentage]],Table1_2[[#This Row],[Rating]]/Table1_2[[#This Row],[discount_percentage]],"0")</f>
        <v>13.666666666666666</v>
      </c>
    </row>
    <row r="798" spans="1:21" x14ac:dyDescent="0.45">
      <c r="A798" t="s">
        <v>3490</v>
      </c>
      <c r="B798" t="s">
        <v>3491</v>
      </c>
      <c r="C798" t="s">
        <v>12076</v>
      </c>
      <c r="D798" t="s">
        <v>12206</v>
      </c>
      <c r="E798">
        <v>15499</v>
      </c>
      <c r="F798">
        <v>20999</v>
      </c>
      <c r="G798" s="2">
        <v>0.26</v>
      </c>
      <c r="H798">
        <v>4.0999999999999996</v>
      </c>
      <c r="I798">
        <v>19252</v>
      </c>
      <c r="J798" t="s">
        <v>3492</v>
      </c>
      <c r="K798" t="s">
        <v>3133</v>
      </c>
      <c r="L798" t="s">
        <v>3134</v>
      </c>
      <c r="M798" t="s">
        <v>3135</v>
      </c>
      <c r="N798" t="s">
        <v>3136</v>
      </c>
      <c r="O798" t="s">
        <v>3137</v>
      </c>
      <c r="P798" t="s">
        <v>3288</v>
      </c>
      <c r="Q798" t="s">
        <v>3493</v>
      </c>
      <c r="R798" t="str">
        <f>IF(AND(Table1_2[[#This Row],[ratingcount]]&lt;1095,Table1_2[[#This Row],[Rating]]&gt;4.5),"1","0")</f>
        <v>0</v>
      </c>
      <c r="S798" t="str">
        <f>IF(AND(Table1_2[[#This Row],[ratingcount]]&gt;15995,Table1_2[[#This Row],[Rating]]&lt;3.8),"1","0")</f>
        <v>0</v>
      </c>
      <c r="T798" s="5">
        <f>IF(Table1_2[[#This Row],[discount_percentage]]&gt;0,Table1_2[[#This Row],[Rating]]/Table1_2[[#This Row],[discount_percentage]],"")</f>
        <v>15.769230769230766</v>
      </c>
      <c r="U798" s="5">
        <f>IF(Table1_2[[#This Row],[discount_percentage]],Table1_2[[#This Row],[Rating]]/Table1_2[[#This Row],[discount_percentage]],"0")</f>
        <v>15.769230769230766</v>
      </c>
    </row>
    <row r="799" spans="1:21" x14ac:dyDescent="0.45">
      <c r="A799" t="s">
        <v>3494</v>
      </c>
      <c r="B799" t="s">
        <v>3495</v>
      </c>
      <c r="C799" t="s">
        <v>12076</v>
      </c>
      <c r="D799" t="s">
        <v>12206</v>
      </c>
      <c r="E799">
        <v>15499</v>
      </c>
      <c r="F799">
        <v>18999</v>
      </c>
      <c r="G799" s="2">
        <v>0.18</v>
      </c>
      <c r="H799">
        <v>4.0999999999999996</v>
      </c>
      <c r="I799">
        <v>19252</v>
      </c>
      <c r="J799" t="s">
        <v>3132</v>
      </c>
      <c r="K799" t="s">
        <v>3133</v>
      </c>
      <c r="L799" t="s">
        <v>3134</v>
      </c>
      <c r="M799" t="s">
        <v>3135</v>
      </c>
      <c r="N799" t="s">
        <v>3136</v>
      </c>
      <c r="O799" t="s">
        <v>3137</v>
      </c>
      <c r="P799" t="s">
        <v>3496</v>
      </c>
      <c r="Q799" t="s">
        <v>3497</v>
      </c>
      <c r="R799" t="str">
        <f>IF(AND(Table1_2[[#This Row],[ratingcount]]&lt;1095,Table1_2[[#This Row],[Rating]]&gt;4.5),"1","0")</f>
        <v>0</v>
      </c>
      <c r="S799" t="str">
        <f>IF(AND(Table1_2[[#This Row],[ratingcount]]&gt;15995,Table1_2[[#This Row],[Rating]]&lt;3.8),"1","0")</f>
        <v>0</v>
      </c>
      <c r="T799" s="5">
        <f>IF(Table1_2[[#This Row],[discount_percentage]]&gt;0,Table1_2[[#This Row],[Rating]]/Table1_2[[#This Row],[discount_percentage]],"")</f>
        <v>22.777777777777775</v>
      </c>
      <c r="U799" s="5">
        <f>IF(Table1_2[[#This Row],[discount_percentage]],Table1_2[[#This Row],[Rating]]/Table1_2[[#This Row],[discount_percentage]],"0")</f>
        <v>22.777777777777775</v>
      </c>
    </row>
    <row r="800" spans="1:21" x14ac:dyDescent="0.45">
      <c r="A800" t="s">
        <v>3537</v>
      </c>
      <c r="B800" t="s">
        <v>3538</v>
      </c>
      <c r="C800" t="s">
        <v>12076</v>
      </c>
      <c r="D800" t="s">
        <v>12206</v>
      </c>
      <c r="E800">
        <v>13999</v>
      </c>
      <c r="F800">
        <v>19999</v>
      </c>
      <c r="G800" s="2">
        <v>0.3</v>
      </c>
      <c r="H800">
        <v>4.0999999999999996</v>
      </c>
      <c r="I800">
        <v>19252</v>
      </c>
      <c r="J800" t="s">
        <v>3492</v>
      </c>
      <c r="K800" t="s">
        <v>3133</v>
      </c>
      <c r="L800" t="s">
        <v>3134</v>
      </c>
      <c r="M800" t="s">
        <v>3135</v>
      </c>
      <c r="N800" t="s">
        <v>3136</v>
      </c>
      <c r="O800" t="s">
        <v>3137</v>
      </c>
      <c r="P800" t="s">
        <v>3539</v>
      </c>
      <c r="Q800" t="s">
        <v>3540</v>
      </c>
      <c r="R800" t="str">
        <f>IF(AND(Table1_2[[#This Row],[ratingcount]]&lt;1095,Table1_2[[#This Row],[Rating]]&gt;4.5),"1","0")</f>
        <v>0</v>
      </c>
      <c r="S800" t="str">
        <f>IF(AND(Table1_2[[#This Row],[ratingcount]]&gt;15995,Table1_2[[#This Row],[Rating]]&lt;3.8),"1","0")</f>
        <v>0</v>
      </c>
      <c r="T800" s="5">
        <f>IF(Table1_2[[#This Row],[discount_percentage]]&gt;0,Table1_2[[#This Row],[Rating]]/Table1_2[[#This Row],[discount_percentage]],"")</f>
        <v>13.666666666666666</v>
      </c>
      <c r="U800" s="5">
        <f>IF(Table1_2[[#This Row],[discount_percentage]],Table1_2[[#This Row],[Rating]]/Table1_2[[#This Row],[discount_percentage]],"0")</f>
        <v>13.666666666666666</v>
      </c>
    </row>
    <row r="801" spans="1:21" x14ac:dyDescent="0.45">
      <c r="A801" t="s">
        <v>3818</v>
      </c>
      <c r="B801" t="s">
        <v>3819</v>
      </c>
      <c r="C801" t="s">
        <v>12076</v>
      </c>
      <c r="D801" t="s">
        <v>12206</v>
      </c>
      <c r="E801">
        <v>15499</v>
      </c>
      <c r="F801">
        <v>20999</v>
      </c>
      <c r="G801" s="2">
        <v>0.26</v>
      </c>
      <c r="H801">
        <v>4.0999999999999996</v>
      </c>
      <c r="I801">
        <v>19253</v>
      </c>
      <c r="J801" t="s">
        <v>3492</v>
      </c>
      <c r="K801" t="s">
        <v>3133</v>
      </c>
      <c r="L801" t="s">
        <v>3134</v>
      </c>
      <c r="M801" t="s">
        <v>3135</v>
      </c>
      <c r="N801" t="s">
        <v>3136</v>
      </c>
      <c r="O801" t="s">
        <v>3137</v>
      </c>
      <c r="P801" t="s">
        <v>3539</v>
      </c>
      <c r="Q801" t="s">
        <v>3820</v>
      </c>
      <c r="R801" t="str">
        <f>IF(AND(Table1_2[[#This Row],[ratingcount]]&lt;1095,Table1_2[[#This Row],[Rating]]&gt;4.5),"1","0")</f>
        <v>0</v>
      </c>
      <c r="S801" t="str">
        <f>IF(AND(Table1_2[[#This Row],[ratingcount]]&gt;15995,Table1_2[[#This Row],[Rating]]&lt;3.8),"1","0")</f>
        <v>0</v>
      </c>
      <c r="T801" s="5">
        <f>IF(Table1_2[[#This Row],[discount_percentage]]&gt;0,Table1_2[[#This Row],[Rating]]/Table1_2[[#This Row],[discount_percentage]],"")</f>
        <v>15.769230769230766</v>
      </c>
      <c r="U801" s="5">
        <f>IF(Table1_2[[#This Row],[discount_percentage]],Table1_2[[#This Row],[Rating]]/Table1_2[[#This Row],[discount_percentage]],"0")</f>
        <v>15.769230769230766</v>
      </c>
    </row>
    <row r="802" spans="1:21" x14ac:dyDescent="0.45">
      <c r="A802" t="s">
        <v>8515</v>
      </c>
      <c r="B802" t="s">
        <v>8516</v>
      </c>
      <c r="C802" t="s">
        <v>12321</v>
      </c>
      <c r="D802" t="s">
        <v>12465</v>
      </c>
      <c r="E802">
        <v>1400</v>
      </c>
      <c r="F802">
        <v>2485</v>
      </c>
      <c r="G802" s="2">
        <v>0.44</v>
      </c>
      <c r="H802">
        <v>4.0999999999999996</v>
      </c>
      <c r="I802">
        <v>19998</v>
      </c>
      <c r="J802" t="s">
        <v>8517</v>
      </c>
      <c r="K802" t="s">
        <v>8518</v>
      </c>
      <c r="L802" t="s">
        <v>8519</v>
      </c>
      <c r="M802" t="s">
        <v>8520</v>
      </c>
      <c r="N802" t="s">
        <v>12501</v>
      </c>
      <c r="O802" t="s">
        <v>12502</v>
      </c>
      <c r="P802" t="s">
        <v>8521</v>
      </c>
      <c r="Q802" t="s">
        <v>8522</v>
      </c>
      <c r="R802" t="str">
        <f>IF(AND(Table1_2[[#This Row],[ratingcount]]&lt;1095,Table1_2[[#This Row],[Rating]]&gt;4.5),"1","0")</f>
        <v>0</v>
      </c>
      <c r="S802" t="str">
        <f>IF(AND(Table1_2[[#This Row],[ratingcount]]&gt;15995,Table1_2[[#This Row],[Rating]]&lt;3.8),"1","0")</f>
        <v>0</v>
      </c>
      <c r="T802" s="5">
        <f>IF(Table1_2[[#This Row],[discount_percentage]]&gt;0,Table1_2[[#This Row],[Rating]]/Table1_2[[#This Row],[discount_percentage]],"")</f>
        <v>9.3181818181818166</v>
      </c>
      <c r="U802" s="5">
        <f>IF(Table1_2[[#This Row],[discount_percentage]],Table1_2[[#This Row],[Rating]]/Table1_2[[#This Row],[discount_percentage]],"0")</f>
        <v>9.3181818181818166</v>
      </c>
    </row>
    <row r="803" spans="1:21" x14ac:dyDescent="0.45">
      <c r="A803" t="s">
        <v>8006</v>
      </c>
      <c r="B803" t="s">
        <v>8007</v>
      </c>
      <c r="C803" t="s">
        <v>12321</v>
      </c>
      <c r="D803" t="s">
        <v>12465</v>
      </c>
      <c r="E803">
        <v>2599</v>
      </c>
      <c r="F803">
        <v>5890</v>
      </c>
      <c r="G803" s="2">
        <v>0.56000000000000005</v>
      </c>
      <c r="H803">
        <v>4.0999999999999996</v>
      </c>
      <c r="I803">
        <v>21783</v>
      </c>
      <c r="J803" t="s">
        <v>8008</v>
      </c>
      <c r="K803" t="s">
        <v>8009</v>
      </c>
      <c r="L803" t="s">
        <v>8010</v>
      </c>
      <c r="M803" t="s">
        <v>8011</v>
      </c>
      <c r="N803" t="s">
        <v>8012</v>
      </c>
      <c r="O803" t="s">
        <v>8013</v>
      </c>
      <c r="P803" t="s">
        <v>8014</v>
      </c>
      <c r="Q803" t="s">
        <v>8015</v>
      </c>
      <c r="R803" t="str">
        <f>IF(AND(Table1_2[[#This Row],[ratingcount]]&lt;1095,Table1_2[[#This Row],[Rating]]&gt;4.5),"1","0")</f>
        <v>0</v>
      </c>
      <c r="S803" t="str">
        <f>IF(AND(Table1_2[[#This Row],[ratingcount]]&gt;15995,Table1_2[[#This Row],[Rating]]&lt;3.8),"1","0")</f>
        <v>0</v>
      </c>
      <c r="T803" s="5">
        <f>IF(Table1_2[[#This Row],[discount_percentage]]&gt;0,Table1_2[[#This Row],[Rating]]/Table1_2[[#This Row],[discount_percentage]],"")</f>
        <v>7.3214285714285703</v>
      </c>
      <c r="U803" s="5">
        <f>IF(Table1_2[[#This Row],[discount_percentage]],Table1_2[[#This Row],[Rating]]/Table1_2[[#This Row],[discount_percentage]],"0")</f>
        <v>7.3214285714285703</v>
      </c>
    </row>
    <row r="804" spans="1:21" x14ac:dyDescent="0.45">
      <c r="A804" t="s">
        <v>3029</v>
      </c>
      <c r="B804" t="s">
        <v>3030</v>
      </c>
      <c r="C804" t="s">
        <v>12076</v>
      </c>
      <c r="D804" t="s">
        <v>12206</v>
      </c>
      <c r="E804">
        <v>18499</v>
      </c>
      <c r="F804">
        <v>25999</v>
      </c>
      <c r="G804" s="2">
        <v>0.28999999999999998</v>
      </c>
      <c r="H804">
        <v>4.0999999999999996</v>
      </c>
      <c r="I804">
        <v>22318</v>
      </c>
      <c r="J804" t="s">
        <v>3031</v>
      </c>
      <c r="K804" t="s">
        <v>3032</v>
      </c>
      <c r="L804" t="s">
        <v>12223</v>
      </c>
      <c r="M804" t="s">
        <v>3033</v>
      </c>
      <c r="N804" t="s">
        <v>3034</v>
      </c>
      <c r="O804" t="s">
        <v>3035</v>
      </c>
      <c r="P804" t="s">
        <v>3036</v>
      </c>
      <c r="Q804" t="s">
        <v>3037</v>
      </c>
      <c r="R804" t="str">
        <f>IF(AND(Table1_2[[#This Row],[ratingcount]]&lt;1095,Table1_2[[#This Row],[Rating]]&gt;4.5),"1","0")</f>
        <v>0</v>
      </c>
      <c r="S804" t="str">
        <f>IF(AND(Table1_2[[#This Row],[ratingcount]]&gt;15995,Table1_2[[#This Row],[Rating]]&lt;3.8),"1","0")</f>
        <v>0</v>
      </c>
      <c r="T804" s="5">
        <f>IF(Table1_2[[#This Row],[discount_percentage]]&gt;0,Table1_2[[#This Row],[Rating]]/Table1_2[[#This Row],[discount_percentage]],"")</f>
        <v>14.137931034482758</v>
      </c>
      <c r="U804" s="5">
        <f>IF(Table1_2[[#This Row],[discount_percentage]],Table1_2[[#This Row],[Rating]]/Table1_2[[#This Row],[discount_percentage]],"0")</f>
        <v>14.137931034482758</v>
      </c>
    </row>
    <row r="805" spans="1:21" x14ac:dyDescent="0.45">
      <c r="A805" t="s">
        <v>3065</v>
      </c>
      <c r="B805" t="s">
        <v>3066</v>
      </c>
      <c r="C805" t="s">
        <v>12076</v>
      </c>
      <c r="D805" t="s">
        <v>12206</v>
      </c>
      <c r="E805">
        <v>16999</v>
      </c>
      <c r="F805">
        <v>24999</v>
      </c>
      <c r="G805" s="2">
        <v>0.32</v>
      </c>
      <c r="H805">
        <v>4.0999999999999996</v>
      </c>
      <c r="I805">
        <v>22318</v>
      </c>
      <c r="J805" t="s">
        <v>3067</v>
      </c>
      <c r="K805" t="s">
        <v>3032</v>
      </c>
      <c r="L805" t="s">
        <v>12223</v>
      </c>
      <c r="M805" t="s">
        <v>3033</v>
      </c>
      <c r="N805" t="s">
        <v>3034</v>
      </c>
      <c r="O805" t="s">
        <v>3035</v>
      </c>
      <c r="P805" t="s">
        <v>3068</v>
      </c>
      <c r="Q805" t="s">
        <v>3069</v>
      </c>
      <c r="R805" t="str">
        <f>IF(AND(Table1_2[[#This Row],[ratingcount]]&lt;1095,Table1_2[[#This Row],[Rating]]&gt;4.5),"1","0")</f>
        <v>0</v>
      </c>
      <c r="S805" t="str">
        <f>IF(AND(Table1_2[[#This Row],[ratingcount]]&gt;15995,Table1_2[[#This Row],[Rating]]&lt;3.8),"1","0")</f>
        <v>0</v>
      </c>
      <c r="T805" s="5">
        <f>IF(Table1_2[[#This Row],[discount_percentage]]&gt;0,Table1_2[[#This Row],[Rating]]/Table1_2[[#This Row],[discount_percentage]],"")</f>
        <v>12.812499999999998</v>
      </c>
      <c r="U805" s="5">
        <f>IF(Table1_2[[#This Row],[discount_percentage]],Table1_2[[#This Row],[Rating]]/Table1_2[[#This Row],[discount_percentage]],"0")</f>
        <v>12.812499999999998</v>
      </c>
    </row>
    <row r="806" spans="1:21" x14ac:dyDescent="0.45">
      <c r="A806" t="s">
        <v>3356</v>
      </c>
      <c r="B806" t="s">
        <v>3066</v>
      </c>
      <c r="C806" t="s">
        <v>12076</v>
      </c>
      <c r="D806" t="s">
        <v>12206</v>
      </c>
      <c r="E806">
        <v>16999</v>
      </c>
      <c r="F806">
        <v>24999</v>
      </c>
      <c r="G806" s="2">
        <v>0.32</v>
      </c>
      <c r="H806">
        <v>4.0999999999999996</v>
      </c>
      <c r="I806">
        <v>22318</v>
      </c>
      <c r="J806" t="s">
        <v>3067</v>
      </c>
      <c r="K806" t="s">
        <v>3032</v>
      </c>
      <c r="L806" t="s">
        <v>12223</v>
      </c>
      <c r="M806" t="s">
        <v>3033</v>
      </c>
      <c r="N806" t="s">
        <v>3034</v>
      </c>
      <c r="O806" t="s">
        <v>3035</v>
      </c>
      <c r="P806" t="s">
        <v>3068</v>
      </c>
      <c r="Q806" t="s">
        <v>3357</v>
      </c>
      <c r="R806" t="str">
        <f>IF(AND(Table1_2[[#This Row],[ratingcount]]&lt;1095,Table1_2[[#This Row],[Rating]]&gt;4.5),"1","0")</f>
        <v>0</v>
      </c>
      <c r="S806" t="str">
        <f>IF(AND(Table1_2[[#This Row],[ratingcount]]&gt;15995,Table1_2[[#This Row],[Rating]]&lt;3.8),"1","0")</f>
        <v>0</v>
      </c>
      <c r="T806" s="5">
        <f>IF(Table1_2[[#This Row],[discount_percentage]]&gt;0,Table1_2[[#This Row],[Rating]]/Table1_2[[#This Row],[discount_percentage]],"")</f>
        <v>12.812499999999998</v>
      </c>
      <c r="U806" s="5">
        <f>IF(Table1_2[[#This Row],[discount_percentage]],Table1_2[[#This Row],[Rating]]/Table1_2[[#This Row],[discount_percentage]],"0")</f>
        <v>12.812499999999998</v>
      </c>
    </row>
    <row r="807" spans="1:21" x14ac:dyDescent="0.45">
      <c r="A807" t="s">
        <v>6682</v>
      </c>
      <c r="B807" t="s">
        <v>6683</v>
      </c>
      <c r="C807" t="s">
        <v>12068</v>
      </c>
      <c r="D807" t="s">
        <v>12074</v>
      </c>
      <c r="E807">
        <v>899</v>
      </c>
      <c r="F807">
        <v>1800</v>
      </c>
      <c r="G807" s="2">
        <v>0.5</v>
      </c>
      <c r="H807">
        <v>4.0999999999999996</v>
      </c>
      <c r="I807">
        <v>22375</v>
      </c>
      <c r="J807" t="s">
        <v>6684</v>
      </c>
      <c r="K807" t="s">
        <v>6685</v>
      </c>
      <c r="L807" t="s">
        <v>6686</v>
      </c>
      <c r="M807" t="s">
        <v>6687</v>
      </c>
      <c r="N807" t="s">
        <v>6688</v>
      </c>
      <c r="O807" t="s">
        <v>6689</v>
      </c>
      <c r="P807" t="s">
        <v>6690</v>
      </c>
      <c r="Q807" t="s">
        <v>6691</v>
      </c>
      <c r="R807" t="str">
        <f>IF(AND(Table1_2[[#This Row],[ratingcount]]&lt;1095,Table1_2[[#This Row],[Rating]]&gt;4.5),"1","0")</f>
        <v>0</v>
      </c>
      <c r="S807" t="str">
        <f>IF(AND(Table1_2[[#This Row],[ratingcount]]&gt;15995,Table1_2[[#This Row],[Rating]]&lt;3.8),"1","0")</f>
        <v>0</v>
      </c>
      <c r="T807" s="5">
        <f>IF(Table1_2[[#This Row],[discount_percentage]]&gt;0,Table1_2[[#This Row],[Rating]]/Table1_2[[#This Row],[discount_percentage]],"")</f>
        <v>8.1999999999999993</v>
      </c>
      <c r="U807" s="5">
        <f>IF(Table1_2[[#This Row],[discount_percentage]],Table1_2[[#This Row],[Rating]]/Table1_2[[#This Row],[discount_percentage]],"0")</f>
        <v>8.1999999999999993</v>
      </c>
    </row>
    <row r="808" spans="1:21" x14ac:dyDescent="0.45">
      <c r="A808" t="s">
        <v>7808</v>
      </c>
      <c r="B808" t="s">
        <v>7809</v>
      </c>
      <c r="C808" t="s">
        <v>12076</v>
      </c>
      <c r="D808" t="s">
        <v>12127</v>
      </c>
      <c r="E808">
        <v>1499</v>
      </c>
      <c r="F808">
        <v>2999</v>
      </c>
      <c r="G808" s="2">
        <v>0.5</v>
      </c>
      <c r="H808">
        <v>4.0999999999999996</v>
      </c>
      <c r="I808">
        <v>25262</v>
      </c>
      <c r="J808" t="s">
        <v>7810</v>
      </c>
      <c r="K808" t="s">
        <v>7811</v>
      </c>
      <c r="L808" t="s">
        <v>7812</v>
      </c>
      <c r="M808" t="s">
        <v>7813</v>
      </c>
      <c r="N808" t="s">
        <v>7814</v>
      </c>
      <c r="O808" t="s">
        <v>7815</v>
      </c>
      <c r="P808" t="s">
        <v>7816</v>
      </c>
      <c r="Q808" t="s">
        <v>7817</v>
      </c>
      <c r="R808" t="str">
        <f>IF(AND(Table1_2[[#This Row],[ratingcount]]&lt;1095,Table1_2[[#This Row],[Rating]]&gt;4.5),"1","0")</f>
        <v>0</v>
      </c>
      <c r="S808" t="str">
        <f>IF(AND(Table1_2[[#This Row],[ratingcount]]&gt;15995,Table1_2[[#This Row],[Rating]]&lt;3.8),"1","0")</f>
        <v>0</v>
      </c>
      <c r="T808" s="5">
        <f>IF(Table1_2[[#This Row],[discount_percentage]]&gt;0,Table1_2[[#This Row],[Rating]]/Table1_2[[#This Row],[discount_percentage]],"")</f>
        <v>8.1999999999999993</v>
      </c>
      <c r="U808" s="5">
        <f>IF(Table1_2[[#This Row],[discount_percentage]],Table1_2[[#This Row],[Rating]]/Table1_2[[#This Row],[discount_percentage]],"0")</f>
        <v>8.1999999999999993</v>
      </c>
    </row>
    <row r="809" spans="1:21" x14ac:dyDescent="0.45">
      <c r="A809" t="s">
        <v>6100</v>
      </c>
      <c r="B809" t="s">
        <v>6101</v>
      </c>
      <c r="C809" t="s">
        <v>12068</v>
      </c>
      <c r="D809" t="s">
        <v>12069</v>
      </c>
      <c r="E809">
        <v>149</v>
      </c>
      <c r="F809">
        <v>499</v>
      </c>
      <c r="G809" s="2">
        <v>0.7</v>
      </c>
      <c r="H809">
        <v>4.0999999999999996</v>
      </c>
      <c r="I809">
        <v>25607</v>
      </c>
      <c r="J809" t="s">
        <v>6102</v>
      </c>
      <c r="K809" t="s">
        <v>6103</v>
      </c>
      <c r="L809" t="s">
        <v>6104</v>
      </c>
      <c r="M809" t="s">
        <v>6105</v>
      </c>
      <c r="N809" t="s">
        <v>6106</v>
      </c>
      <c r="O809" t="s">
        <v>6107</v>
      </c>
      <c r="P809" t="s">
        <v>6108</v>
      </c>
      <c r="Q809" t="s">
        <v>6109</v>
      </c>
      <c r="R809" t="str">
        <f>IF(AND(Table1_2[[#This Row],[ratingcount]]&lt;1095,Table1_2[[#This Row],[Rating]]&gt;4.5),"1","0")</f>
        <v>0</v>
      </c>
      <c r="S809" t="str">
        <f>IF(AND(Table1_2[[#This Row],[ratingcount]]&gt;15995,Table1_2[[#This Row],[Rating]]&lt;3.8),"1","0")</f>
        <v>0</v>
      </c>
      <c r="T809" s="5">
        <f>IF(Table1_2[[#This Row],[discount_percentage]]&gt;0,Table1_2[[#This Row],[Rating]]/Table1_2[[#This Row],[discount_percentage]],"")</f>
        <v>5.8571428571428568</v>
      </c>
      <c r="U809" s="5">
        <f>IF(Table1_2[[#This Row],[discount_percentage]],Table1_2[[#This Row],[Rating]]/Table1_2[[#This Row],[discount_percentage]],"0")</f>
        <v>5.8571428571428568</v>
      </c>
    </row>
    <row r="810" spans="1:21" x14ac:dyDescent="0.45">
      <c r="A810" t="s">
        <v>5731</v>
      </c>
      <c r="B810" t="s">
        <v>5732</v>
      </c>
      <c r="C810" t="s">
        <v>12068</v>
      </c>
      <c r="D810" t="s">
        <v>12069</v>
      </c>
      <c r="E810">
        <v>1295</v>
      </c>
      <c r="F810">
        <v>1795</v>
      </c>
      <c r="G810" s="2">
        <v>0.28000000000000003</v>
      </c>
      <c r="H810">
        <v>4.0999999999999996</v>
      </c>
      <c r="I810">
        <v>25771</v>
      </c>
      <c r="J810" t="s">
        <v>5733</v>
      </c>
      <c r="K810" t="s">
        <v>5734</v>
      </c>
      <c r="L810" t="s">
        <v>5735</v>
      </c>
      <c r="M810" t="s">
        <v>5736</v>
      </c>
      <c r="N810" t="s">
        <v>5737</v>
      </c>
      <c r="O810" t="s">
        <v>5738</v>
      </c>
      <c r="P810" t="s">
        <v>5739</v>
      </c>
      <c r="Q810" t="s">
        <v>5740</v>
      </c>
      <c r="R810" t="str">
        <f>IF(AND(Table1_2[[#This Row],[ratingcount]]&lt;1095,Table1_2[[#This Row],[Rating]]&gt;4.5),"1","0")</f>
        <v>0</v>
      </c>
      <c r="S810" t="str">
        <f>IF(AND(Table1_2[[#This Row],[ratingcount]]&gt;15995,Table1_2[[#This Row],[Rating]]&lt;3.8),"1","0")</f>
        <v>0</v>
      </c>
      <c r="T810" s="5">
        <f>IF(Table1_2[[#This Row],[discount_percentage]]&gt;0,Table1_2[[#This Row],[Rating]]/Table1_2[[#This Row],[discount_percentage]],"")</f>
        <v>14.642857142857141</v>
      </c>
      <c r="U810" s="5">
        <f>IF(Table1_2[[#This Row],[discount_percentage]],Table1_2[[#This Row],[Rating]]/Table1_2[[#This Row],[discount_percentage]],"0")</f>
        <v>14.642857142857141</v>
      </c>
    </row>
    <row r="811" spans="1:21" x14ac:dyDescent="0.45">
      <c r="A811" t="s">
        <v>8697</v>
      </c>
      <c r="B811" t="s">
        <v>8698</v>
      </c>
      <c r="C811" t="s">
        <v>12321</v>
      </c>
      <c r="D811" t="s">
        <v>12464</v>
      </c>
      <c r="E811">
        <v>3699</v>
      </c>
      <c r="F811">
        <v>4295</v>
      </c>
      <c r="G811" s="2">
        <v>0.14000000000000001</v>
      </c>
      <c r="H811">
        <v>4.0999999999999996</v>
      </c>
      <c r="I811">
        <v>26543</v>
      </c>
      <c r="J811" t="s">
        <v>8699</v>
      </c>
      <c r="K811" t="s">
        <v>8700</v>
      </c>
      <c r="L811" t="s">
        <v>8701</v>
      </c>
      <c r="M811" t="s">
        <v>8702</v>
      </c>
      <c r="N811" t="s">
        <v>8703</v>
      </c>
      <c r="O811" t="s">
        <v>8704</v>
      </c>
      <c r="P811" t="s">
        <v>8705</v>
      </c>
      <c r="Q811" t="s">
        <v>8706</v>
      </c>
      <c r="R811" t="str">
        <f>IF(AND(Table1_2[[#This Row],[ratingcount]]&lt;1095,Table1_2[[#This Row],[Rating]]&gt;4.5),"1","0")</f>
        <v>0</v>
      </c>
      <c r="S811" t="str">
        <f>IF(AND(Table1_2[[#This Row],[ratingcount]]&gt;15995,Table1_2[[#This Row],[Rating]]&lt;3.8),"1","0")</f>
        <v>0</v>
      </c>
      <c r="T811" s="5">
        <f>IF(Table1_2[[#This Row],[discount_percentage]]&gt;0,Table1_2[[#This Row],[Rating]]/Table1_2[[#This Row],[discount_percentage]],"")</f>
        <v>29.285714285714281</v>
      </c>
      <c r="U811" s="5">
        <f>IF(Table1_2[[#This Row],[discount_percentage]],Table1_2[[#This Row],[Rating]]/Table1_2[[#This Row],[discount_percentage]],"0")</f>
        <v>29.285714285714281</v>
      </c>
    </row>
    <row r="812" spans="1:21" x14ac:dyDescent="0.45">
      <c r="A812" t="s">
        <v>1078</v>
      </c>
      <c r="B812" t="s">
        <v>1079</v>
      </c>
      <c r="C812" t="s">
        <v>12076</v>
      </c>
      <c r="D812" t="s">
        <v>12077</v>
      </c>
      <c r="E812">
        <v>799</v>
      </c>
      <c r="F812">
        <v>1700</v>
      </c>
      <c r="G812" s="2">
        <v>0.53</v>
      </c>
      <c r="H812">
        <v>4.0999999999999996</v>
      </c>
      <c r="I812">
        <v>28638</v>
      </c>
      <c r="J812" t="s">
        <v>1080</v>
      </c>
      <c r="K812" t="s">
        <v>1081</v>
      </c>
      <c r="L812" t="s">
        <v>1082</v>
      </c>
      <c r="M812" t="s">
        <v>1083</v>
      </c>
      <c r="N812" t="s">
        <v>12124</v>
      </c>
      <c r="O812" t="s">
        <v>1084</v>
      </c>
      <c r="P812" t="s">
        <v>1085</v>
      </c>
      <c r="Q812" t="s">
        <v>1086</v>
      </c>
      <c r="R812" t="str">
        <f>IF(AND(Table1_2[[#This Row],[ratingcount]]&lt;1095,Table1_2[[#This Row],[Rating]]&gt;4.5),"1","0")</f>
        <v>0</v>
      </c>
      <c r="S812" t="str">
        <f>IF(AND(Table1_2[[#This Row],[ratingcount]]&gt;15995,Table1_2[[#This Row],[Rating]]&lt;3.8),"1","0")</f>
        <v>0</v>
      </c>
      <c r="T812" s="5">
        <f>IF(Table1_2[[#This Row],[discount_percentage]]&gt;0,Table1_2[[#This Row],[Rating]]/Table1_2[[#This Row],[discount_percentage]],"")</f>
        <v>7.7358490566037723</v>
      </c>
      <c r="U812" s="5">
        <f>IF(Table1_2[[#This Row],[discount_percentage]],Table1_2[[#This Row],[Rating]]/Table1_2[[#This Row],[discount_percentage]],"0")</f>
        <v>7.7358490566037723</v>
      </c>
    </row>
    <row r="813" spans="1:21" x14ac:dyDescent="0.45">
      <c r="A813" t="s">
        <v>5673</v>
      </c>
      <c r="B813" t="s">
        <v>5674</v>
      </c>
      <c r="C813" t="s">
        <v>12076</v>
      </c>
      <c r="D813" t="s">
        <v>12127</v>
      </c>
      <c r="E813">
        <v>899</v>
      </c>
      <c r="F813">
        <v>1999</v>
      </c>
      <c r="G813" s="2">
        <v>0.55000000000000004</v>
      </c>
      <c r="H813">
        <v>4.0999999999999996</v>
      </c>
      <c r="I813">
        <v>30469</v>
      </c>
      <c r="J813" t="s">
        <v>5675</v>
      </c>
      <c r="K813" t="s">
        <v>5676</v>
      </c>
      <c r="L813" t="s">
        <v>5677</v>
      </c>
      <c r="M813" t="s">
        <v>5678</v>
      </c>
      <c r="N813" t="s">
        <v>5679</v>
      </c>
      <c r="O813" t="s">
        <v>5680</v>
      </c>
      <c r="P813" t="s">
        <v>5681</v>
      </c>
      <c r="Q813" t="s">
        <v>5682</v>
      </c>
      <c r="R813" t="str">
        <f>IF(AND(Table1_2[[#This Row],[ratingcount]]&lt;1095,Table1_2[[#This Row],[Rating]]&gt;4.5),"1","0")</f>
        <v>0</v>
      </c>
      <c r="S813" t="str">
        <f>IF(AND(Table1_2[[#This Row],[ratingcount]]&gt;15995,Table1_2[[#This Row],[Rating]]&lt;3.8),"1","0")</f>
        <v>0</v>
      </c>
      <c r="T813" s="5">
        <f>IF(Table1_2[[#This Row],[discount_percentage]]&gt;0,Table1_2[[#This Row],[Rating]]/Table1_2[[#This Row],[discount_percentage]],"")</f>
        <v>7.4545454545454533</v>
      </c>
      <c r="U813" s="5">
        <f>IF(Table1_2[[#This Row],[discount_percentage]],Table1_2[[#This Row],[Rating]]/Table1_2[[#This Row],[discount_percentage]],"0")</f>
        <v>7.4545454545454533</v>
      </c>
    </row>
    <row r="814" spans="1:21" x14ac:dyDescent="0.45">
      <c r="A814" t="s">
        <v>8112</v>
      </c>
      <c r="B814" t="s">
        <v>8113</v>
      </c>
      <c r="C814" t="s">
        <v>12321</v>
      </c>
      <c r="D814" t="s">
        <v>12464</v>
      </c>
      <c r="E814">
        <v>2148</v>
      </c>
      <c r="F814">
        <v>3645</v>
      </c>
      <c r="G814" s="2">
        <v>0.41</v>
      </c>
      <c r="H814">
        <v>4.0999999999999996</v>
      </c>
      <c r="I814">
        <v>31388</v>
      </c>
      <c r="J814" t="s">
        <v>8114</v>
      </c>
      <c r="K814" t="s">
        <v>8115</v>
      </c>
      <c r="L814" t="s">
        <v>8116</v>
      </c>
      <c r="M814" t="s">
        <v>8117</v>
      </c>
      <c r="N814" t="s">
        <v>8118</v>
      </c>
      <c r="O814" t="s">
        <v>8119</v>
      </c>
      <c r="P814" t="s">
        <v>8120</v>
      </c>
      <c r="Q814" t="s">
        <v>8121</v>
      </c>
      <c r="R814" t="str">
        <f>IF(AND(Table1_2[[#This Row],[ratingcount]]&lt;1095,Table1_2[[#This Row],[Rating]]&gt;4.5),"1","0")</f>
        <v>0</v>
      </c>
      <c r="S814" t="str">
        <f>IF(AND(Table1_2[[#This Row],[ratingcount]]&gt;15995,Table1_2[[#This Row],[Rating]]&lt;3.8),"1","0")</f>
        <v>0</v>
      </c>
      <c r="T814" s="5">
        <f>IF(Table1_2[[#This Row],[discount_percentage]]&gt;0,Table1_2[[#This Row],[Rating]]/Table1_2[[#This Row],[discount_percentage]],"")</f>
        <v>10</v>
      </c>
      <c r="U814" s="5">
        <f>IF(Table1_2[[#This Row],[discount_percentage]],Table1_2[[#This Row],[Rating]]/Table1_2[[#This Row],[discount_percentage]],"0")</f>
        <v>10</v>
      </c>
    </row>
    <row r="815" spans="1:21" x14ac:dyDescent="0.45">
      <c r="A815" t="s">
        <v>3891</v>
      </c>
      <c r="B815" t="s">
        <v>3892</v>
      </c>
      <c r="C815" t="s">
        <v>12076</v>
      </c>
      <c r="D815" t="s">
        <v>12206</v>
      </c>
      <c r="E815">
        <v>16999</v>
      </c>
      <c r="F815">
        <v>20999</v>
      </c>
      <c r="G815" s="2">
        <v>0.19</v>
      </c>
      <c r="H815">
        <v>4.0999999999999996</v>
      </c>
      <c r="I815">
        <v>31822</v>
      </c>
      <c r="J815" t="s">
        <v>3893</v>
      </c>
      <c r="K815" t="s">
        <v>3894</v>
      </c>
      <c r="L815" t="s">
        <v>3895</v>
      </c>
      <c r="M815" t="s">
        <v>3896</v>
      </c>
      <c r="N815" t="s">
        <v>3897</v>
      </c>
      <c r="O815" t="s">
        <v>3898</v>
      </c>
      <c r="P815" t="s">
        <v>3899</v>
      </c>
      <c r="Q815" t="s">
        <v>3900</v>
      </c>
      <c r="R815" t="str">
        <f>IF(AND(Table1_2[[#This Row],[ratingcount]]&lt;1095,Table1_2[[#This Row],[Rating]]&gt;4.5),"1","0")</f>
        <v>0</v>
      </c>
      <c r="S815" t="str">
        <f>IF(AND(Table1_2[[#This Row],[ratingcount]]&gt;15995,Table1_2[[#This Row],[Rating]]&lt;3.8),"1","0")</f>
        <v>0</v>
      </c>
      <c r="T815" s="5">
        <f>IF(Table1_2[[#This Row],[discount_percentage]]&gt;0,Table1_2[[#This Row],[Rating]]/Table1_2[[#This Row],[discount_percentage]],"")</f>
        <v>21.578947368421051</v>
      </c>
      <c r="U815" s="5">
        <f>IF(Table1_2[[#This Row],[discount_percentage]],Table1_2[[#This Row],[Rating]]/Table1_2[[#This Row],[discount_percentage]],"0")</f>
        <v>21.578947368421051</v>
      </c>
    </row>
    <row r="816" spans="1:21" x14ac:dyDescent="0.45">
      <c r="A816" t="s">
        <v>3953</v>
      </c>
      <c r="B816" t="s">
        <v>3954</v>
      </c>
      <c r="C816" t="s">
        <v>12076</v>
      </c>
      <c r="D816" t="s">
        <v>12206</v>
      </c>
      <c r="E816">
        <v>16999</v>
      </c>
      <c r="F816">
        <v>20999</v>
      </c>
      <c r="G816" s="2">
        <v>0.19</v>
      </c>
      <c r="H816">
        <v>4.0999999999999996</v>
      </c>
      <c r="I816">
        <v>31822</v>
      </c>
      <c r="J816" t="s">
        <v>3955</v>
      </c>
      <c r="K816" t="s">
        <v>3894</v>
      </c>
      <c r="L816" t="s">
        <v>3895</v>
      </c>
      <c r="M816" t="s">
        <v>3896</v>
      </c>
      <c r="N816" t="s">
        <v>3897</v>
      </c>
      <c r="O816" t="s">
        <v>3898</v>
      </c>
      <c r="P816" t="s">
        <v>3956</v>
      </c>
      <c r="Q816" t="s">
        <v>3957</v>
      </c>
      <c r="R816" t="str">
        <f>IF(AND(Table1_2[[#This Row],[ratingcount]]&lt;1095,Table1_2[[#This Row],[Rating]]&gt;4.5),"1","0")</f>
        <v>0</v>
      </c>
      <c r="S816" t="str">
        <f>IF(AND(Table1_2[[#This Row],[ratingcount]]&gt;15995,Table1_2[[#This Row],[Rating]]&lt;3.8),"1","0")</f>
        <v>0</v>
      </c>
      <c r="T816" s="5">
        <f>IF(Table1_2[[#This Row],[discount_percentage]]&gt;0,Table1_2[[#This Row],[Rating]]/Table1_2[[#This Row],[discount_percentage]],"")</f>
        <v>21.578947368421051</v>
      </c>
      <c r="U816" s="5">
        <f>IF(Table1_2[[#This Row],[discount_percentage]],Table1_2[[#This Row],[Rating]]/Table1_2[[#This Row],[discount_percentage]],"0")</f>
        <v>21.578947368421051</v>
      </c>
    </row>
    <row r="817" spans="1:21" x14ac:dyDescent="0.45">
      <c r="A817" t="s">
        <v>4100</v>
      </c>
      <c r="B817" t="s">
        <v>4101</v>
      </c>
      <c r="C817" t="s">
        <v>12076</v>
      </c>
      <c r="D817" t="s">
        <v>12206</v>
      </c>
      <c r="E817">
        <v>16999</v>
      </c>
      <c r="F817">
        <v>20999</v>
      </c>
      <c r="G817" s="2">
        <v>0.19</v>
      </c>
      <c r="H817">
        <v>4.0999999999999996</v>
      </c>
      <c r="I817">
        <v>31822</v>
      </c>
      <c r="J817" t="s">
        <v>4102</v>
      </c>
      <c r="K817" t="s">
        <v>3894</v>
      </c>
      <c r="L817" t="s">
        <v>3895</v>
      </c>
      <c r="M817" t="s">
        <v>3896</v>
      </c>
      <c r="N817" t="s">
        <v>3897</v>
      </c>
      <c r="O817" t="s">
        <v>3898</v>
      </c>
      <c r="P817" t="s">
        <v>4103</v>
      </c>
      <c r="Q817" t="s">
        <v>4104</v>
      </c>
      <c r="R817" t="str">
        <f>IF(AND(Table1_2[[#This Row],[ratingcount]]&lt;1095,Table1_2[[#This Row],[Rating]]&gt;4.5),"1","0")</f>
        <v>0</v>
      </c>
      <c r="S817" t="str">
        <f>IF(AND(Table1_2[[#This Row],[ratingcount]]&gt;15995,Table1_2[[#This Row],[Rating]]&lt;3.8),"1","0")</f>
        <v>0</v>
      </c>
      <c r="T817" s="5">
        <f>IF(Table1_2[[#This Row],[discount_percentage]]&gt;0,Table1_2[[#This Row],[Rating]]/Table1_2[[#This Row],[discount_percentage]],"")</f>
        <v>21.578947368421051</v>
      </c>
      <c r="U817" s="5">
        <f>IF(Table1_2[[#This Row],[discount_percentage]],Table1_2[[#This Row],[Rating]]/Table1_2[[#This Row],[discount_percentage]],"0")</f>
        <v>21.578947368421051</v>
      </c>
    </row>
    <row r="818" spans="1:21" x14ac:dyDescent="0.45">
      <c r="A818" t="s">
        <v>8092</v>
      </c>
      <c r="B818" t="s">
        <v>8093</v>
      </c>
      <c r="C818" t="s">
        <v>12321</v>
      </c>
      <c r="D818" t="s">
        <v>12465</v>
      </c>
      <c r="E818">
        <v>539</v>
      </c>
      <c r="F818">
        <v>720</v>
      </c>
      <c r="G818" s="2">
        <v>0.25</v>
      </c>
      <c r="H818">
        <v>4.0999999999999996</v>
      </c>
      <c r="I818">
        <v>36017</v>
      </c>
      <c r="J818" t="s">
        <v>8094</v>
      </c>
      <c r="K818" t="s">
        <v>8095</v>
      </c>
      <c r="L818" t="s">
        <v>8096</v>
      </c>
      <c r="M818" t="s">
        <v>8097</v>
      </c>
      <c r="N818" t="s">
        <v>8098</v>
      </c>
      <c r="O818" t="s">
        <v>8099</v>
      </c>
      <c r="P818" t="s">
        <v>8100</v>
      </c>
      <c r="Q818" t="s">
        <v>8101</v>
      </c>
      <c r="R818" t="str">
        <f>IF(AND(Table1_2[[#This Row],[ratingcount]]&lt;1095,Table1_2[[#This Row],[Rating]]&gt;4.5),"1","0")</f>
        <v>0</v>
      </c>
      <c r="S818" t="str">
        <f>IF(AND(Table1_2[[#This Row],[ratingcount]]&gt;15995,Table1_2[[#This Row],[Rating]]&lt;3.8),"1","0")</f>
        <v>0</v>
      </c>
      <c r="T818" s="5">
        <f>IF(Table1_2[[#This Row],[discount_percentage]]&gt;0,Table1_2[[#This Row],[Rating]]/Table1_2[[#This Row],[discount_percentage]],"")</f>
        <v>16.399999999999999</v>
      </c>
      <c r="U818" s="5">
        <f>IF(Table1_2[[#This Row],[discount_percentage]],Table1_2[[#This Row],[Rating]]/Table1_2[[#This Row],[discount_percentage]],"0")</f>
        <v>16.399999999999999</v>
      </c>
    </row>
    <row r="819" spans="1:21" x14ac:dyDescent="0.45">
      <c r="A819" t="s">
        <v>8909</v>
      </c>
      <c r="B819" t="s">
        <v>8910</v>
      </c>
      <c r="C819" t="s">
        <v>12321</v>
      </c>
      <c r="D819" t="s">
        <v>12464</v>
      </c>
      <c r="E819">
        <v>616</v>
      </c>
      <c r="F819">
        <v>1190</v>
      </c>
      <c r="G819" s="2">
        <v>0.48</v>
      </c>
      <c r="H819">
        <v>4.0999999999999996</v>
      </c>
      <c r="I819">
        <v>37126</v>
      </c>
      <c r="J819" t="s">
        <v>12517</v>
      </c>
      <c r="K819" t="s">
        <v>8911</v>
      </c>
      <c r="L819" t="s">
        <v>8912</v>
      </c>
      <c r="M819" t="s">
        <v>8913</v>
      </c>
      <c r="N819" t="s">
        <v>8914</v>
      </c>
      <c r="O819" t="s">
        <v>8915</v>
      </c>
      <c r="P819" t="s">
        <v>8916</v>
      </c>
      <c r="Q819" t="s">
        <v>8917</v>
      </c>
      <c r="R819" t="str">
        <f>IF(AND(Table1_2[[#This Row],[ratingcount]]&lt;1095,Table1_2[[#This Row],[Rating]]&gt;4.5),"1","0")</f>
        <v>0</v>
      </c>
      <c r="S819" t="str">
        <f>IF(AND(Table1_2[[#This Row],[ratingcount]]&gt;15995,Table1_2[[#This Row],[Rating]]&lt;3.8),"1","0")</f>
        <v>0</v>
      </c>
      <c r="T819" s="5">
        <f>IF(Table1_2[[#This Row],[discount_percentage]]&gt;0,Table1_2[[#This Row],[Rating]]/Table1_2[[#This Row],[discount_percentage]],"")</f>
        <v>8.5416666666666661</v>
      </c>
      <c r="U819" s="5">
        <f>IF(Table1_2[[#This Row],[discount_percentage]],Table1_2[[#This Row],[Rating]]/Table1_2[[#This Row],[discount_percentage]],"0")</f>
        <v>8.5416666666666661</v>
      </c>
    </row>
    <row r="820" spans="1:21" x14ac:dyDescent="0.45">
      <c r="A820" t="s">
        <v>4125</v>
      </c>
      <c r="B820" t="s">
        <v>4126</v>
      </c>
      <c r="C820" t="s">
        <v>12076</v>
      </c>
      <c r="D820" t="s">
        <v>12198</v>
      </c>
      <c r="E820">
        <v>2799</v>
      </c>
      <c r="F820">
        <v>6499</v>
      </c>
      <c r="G820" s="2">
        <v>0.56999999999999995</v>
      </c>
      <c r="H820">
        <v>4.0999999999999996</v>
      </c>
      <c r="I820">
        <v>38879</v>
      </c>
      <c r="J820" t="s">
        <v>12282</v>
      </c>
      <c r="K820" t="s">
        <v>4127</v>
      </c>
      <c r="L820" t="s">
        <v>4128</v>
      </c>
      <c r="M820" t="s">
        <v>4129</v>
      </c>
      <c r="N820" t="s">
        <v>12283</v>
      </c>
      <c r="O820" t="s">
        <v>4130</v>
      </c>
      <c r="P820" t="s">
        <v>4131</v>
      </c>
      <c r="Q820" t="s">
        <v>4132</v>
      </c>
      <c r="R820" t="str">
        <f>IF(AND(Table1_2[[#This Row],[ratingcount]]&lt;1095,Table1_2[[#This Row],[Rating]]&gt;4.5),"1","0")</f>
        <v>0</v>
      </c>
      <c r="S820" t="str">
        <f>IF(AND(Table1_2[[#This Row],[ratingcount]]&gt;15995,Table1_2[[#This Row],[Rating]]&lt;3.8),"1","0")</f>
        <v>0</v>
      </c>
      <c r="T820" s="5">
        <f>IF(Table1_2[[#This Row],[discount_percentage]]&gt;0,Table1_2[[#This Row],[Rating]]/Table1_2[[#This Row],[discount_percentage]],"")</f>
        <v>7.192982456140351</v>
      </c>
      <c r="U820" s="5">
        <f>IF(Table1_2[[#This Row],[discount_percentage]],Table1_2[[#This Row],[Rating]]/Table1_2[[#This Row],[discount_percentage]],"0")</f>
        <v>7.192982456140351</v>
      </c>
    </row>
    <row r="821" spans="1:21" x14ac:dyDescent="0.45">
      <c r="A821" t="s">
        <v>6966</v>
      </c>
      <c r="B821" t="s">
        <v>6967</v>
      </c>
      <c r="C821" t="s">
        <v>12076</v>
      </c>
      <c r="D821" t="s">
        <v>12198</v>
      </c>
      <c r="E821">
        <v>2499</v>
      </c>
      <c r="F821">
        <v>5999</v>
      </c>
      <c r="G821" s="2">
        <v>0.57999999999999996</v>
      </c>
      <c r="H821">
        <v>4.0999999999999996</v>
      </c>
      <c r="I821">
        <v>38879</v>
      </c>
      <c r="J821" t="s">
        <v>12428</v>
      </c>
      <c r="K821" t="s">
        <v>4127</v>
      </c>
      <c r="L821" t="s">
        <v>4128</v>
      </c>
      <c r="M821" t="s">
        <v>4129</v>
      </c>
      <c r="N821" t="s">
        <v>12283</v>
      </c>
      <c r="O821" t="s">
        <v>4130</v>
      </c>
      <c r="P821" t="s">
        <v>6968</v>
      </c>
      <c r="Q821" t="s">
        <v>6969</v>
      </c>
      <c r="R821" t="str">
        <f>IF(AND(Table1_2[[#This Row],[ratingcount]]&lt;1095,Table1_2[[#This Row],[Rating]]&gt;4.5),"1","0")</f>
        <v>0</v>
      </c>
      <c r="S821" t="str">
        <f>IF(AND(Table1_2[[#This Row],[ratingcount]]&gt;15995,Table1_2[[#This Row],[Rating]]&lt;3.8),"1","0")</f>
        <v>0</v>
      </c>
      <c r="T821" s="5">
        <f>IF(Table1_2[[#This Row],[discount_percentage]]&gt;0,Table1_2[[#This Row],[Rating]]/Table1_2[[#This Row],[discount_percentage]],"")</f>
        <v>7.068965517241379</v>
      </c>
      <c r="U821" s="5">
        <f>IF(Table1_2[[#This Row],[discount_percentage]],Table1_2[[#This Row],[Rating]]/Table1_2[[#This Row],[discount_percentage]],"0")</f>
        <v>7.068965517241379</v>
      </c>
    </row>
    <row r="822" spans="1:21" x14ac:dyDescent="0.45">
      <c r="A822" t="s">
        <v>5635</v>
      </c>
      <c r="B822" t="s">
        <v>12365</v>
      </c>
      <c r="C822" t="s">
        <v>12076</v>
      </c>
      <c r="D822" t="s">
        <v>12198</v>
      </c>
      <c r="E822">
        <v>2499</v>
      </c>
      <c r="F822">
        <v>9999</v>
      </c>
      <c r="G822" s="2">
        <v>0.75</v>
      </c>
      <c r="H822">
        <v>4.0999999999999996</v>
      </c>
      <c r="I822">
        <v>42139</v>
      </c>
      <c r="J822" t="s">
        <v>12366</v>
      </c>
      <c r="K822" t="s">
        <v>5636</v>
      </c>
      <c r="L822" t="s">
        <v>5637</v>
      </c>
      <c r="M822" t="s">
        <v>5638</v>
      </c>
      <c r="N822" t="s">
        <v>5639</v>
      </c>
      <c r="O822" t="s">
        <v>5640</v>
      </c>
      <c r="P822" t="s">
        <v>5641</v>
      </c>
      <c r="Q822" t="s">
        <v>5642</v>
      </c>
      <c r="R822" t="str">
        <f>IF(AND(Table1_2[[#This Row],[ratingcount]]&lt;1095,Table1_2[[#This Row],[Rating]]&gt;4.5),"1","0")</f>
        <v>0</v>
      </c>
      <c r="S822" t="str">
        <f>IF(AND(Table1_2[[#This Row],[ratingcount]]&gt;15995,Table1_2[[#This Row],[Rating]]&lt;3.8),"1","0")</f>
        <v>0</v>
      </c>
      <c r="T822" s="5">
        <f>IF(Table1_2[[#This Row],[discount_percentage]]&gt;0,Table1_2[[#This Row],[Rating]]/Table1_2[[#This Row],[discount_percentage]],"")</f>
        <v>5.4666666666666659</v>
      </c>
      <c r="U822" s="5">
        <f>IF(Table1_2[[#This Row],[discount_percentage]],Table1_2[[#This Row],[Rating]]/Table1_2[[#This Row],[discount_percentage]],"0")</f>
        <v>5.4666666666666659</v>
      </c>
    </row>
    <row r="823" spans="1:21" x14ac:dyDescent="0.45">
      <c r="A823" t="s">
        <v>3407</v>
      </c>
      <c r="B823" t="s">
        <v>12238</v>
      </c>
      <c r="C823" t="s">
        <v>12076</v>
      </c>
      <c r="D823" t="s">
        <v>12198</v>
      </c>
      <c r="E823">
        <v>2999</v>
      </c>
      <c r="F823">
        <v>7990</v>
      </c>
      <c r="G823" s="2">
        <v>0.62</v>
      </c>
      <c r="H823">
        <v>4.0999999999999996</v>
      </c>
      <c r="I823">
        <v>48449</v>
      </c>
      <c r="J823" t="s">
        <v>3237</v>
      </c>
      <c r="K823" t="s">
        <v>3408</v>
      </c>
      <c r="L823" t="s">
        <v>3409</v>
      </c>
      <c r="M823" t="s">
        <v>3410</v>
      </c>
      <c r="N823" t="s">
        <v>12239</v>
      </c>
      <c r="O823" t="s">
        <v>12240</v>
      </c>
      <c r="P823" t="s">
        <v>3411</v>
      </c>
      <c r="Q823" t="s">
        <v>3412</v>
      </c>
      <c r="R823" t="str">
        <f>IF(AND(Table1_2[[#This Row],[ratingcount]]&lt;1095,Table1_2[[#This Row],[Rating]]&gt;4.5),"1","0")</f>
        <v>0</v>
      </c>
      <c r="S823" t="str">
        <f>IF(AND(Table1_2[[#This Row],[ratingcount]]&gt;15995,Table1_2[[#This Row],[Rating]]&lt;3.8),"1","0")</f>
        <v>0</v>
      </c>
      <c r="T823" s="5">
        <f>IF(Table1_2[[#This Row],[discount_percentage]]&gt;0,Table1_2[[#This Row],[Rating]]/Table1_2[[#This Row],[discount_percentage]],"")</f>
        <v>6.6129032258064511</v>
      </c>
      <c r="U823" s="5">
        <f>IF(Table1_2[[#This Row],[discount_percentage]],Table1_2[[#This Row],[Rating]]/Table1_2[[#This Row],[discount_percentage]],"0")</f>
        <v>6.6129032258064511</v>
      </c>
    </row>
    <row r="824" spans="1:21" x14ac:dyDescent="0.45">
      <c r="A824" t="s">
        <v>3438</v>
      </c>
      <c r="B824" t="s">
        <v>3439</v>
      </c>
      <c r="C824" t="s">
        <v>12076</v>
      </c>
      <c r="D824" t="s">
        <v>12206</v>
      </c>
      <c r="E824">
        <v>12999</v>
      </c>
      <c r="F824">
        <v>17999</v>
      </c>
      <c r="G824" s="2">
        <v>0.28000000000000003</v>
      </c>
      <c r="H824">
        <v>4.0999999999999996</v>
      </c>
      <c r="I824">
        <v>50772</v>
      </c>
      <c r="J824" t="s">
        <v>3440</v>
      </c>
      <c r="K824" t="s">
        <v>3441</v>
      </c>
      <c r="L824" t="s">
        <v>3442</v>
      </c>
      <c r="M824" t="s">
        <v>3443</v>
      </c>
      <c r="N824" t="s">
        <v>3444</v>
      </c>
      <c r="O824" t="s">
        <v>3445</v>
      </c>
      <c r="P824" t="s">
        <v>3446</v>
      </c>
      <c r="Q824" t="s">
        <v>3447</v>
      </c>
      <c r="R824" t="str">
        <f>IF(AND(Table1_2[[#This Row],[ratingcount]]&lt;1095,Table1_2[[#This Row],[Rating]]&gt;4.5),"1","0")</f>
        <v>0</v>
      </c>
      <c r="S824" t="str">
        <f>IF(AND(Table1_2[[#This Row],[ratingcount]]&gt;15995,Table1_2[[#This Row],[Rating]]&lt;3.8),"1","0")</f>
        <v>0</v>
      </c>
      <c r="T824" s="5">
        <f>IF(Table1_2[[#This Row],[discount_percentage]]&gt;0,Table1_2[[#This Row],[Rating]]/Table1_2[[#This Row],[discount_percentage]],"")</f>
        <v>14.642857142857141</v>
      </c>
      <c r="U824" s="5">
        <f>IF(Table1_2[[#This Row],[discount_percentage]],Table1_2[[#This Row],[Rating]]/Table1_2[[#This Row],[discount_percentage]],"0")</f>
        <v>14.642857142857141</v>
      </c>
    </row>
    <row r="825" spans="1:21" x14ac:dyDescent="0.45">
      <c r="A825" t="s">
        <v>3905</v>
      </c>
      <c r="B825" t="s">
        <v>3906</v>
      </c>
      <c r="C825" t="s">
        <v>12076</v>
      </c>
      <c r="D825" t="s">
        <v>12206</v>
      </c>
      <c r="E825">
        <v>12999</v>
      </c>
      <c r="F825">
        <v>18999</v>
      </c>
      <c r="G825" s="2">
        <v>0.32</v>
      </c>
      <c r="H825">
        <v>4.0999999999999996</v>
      </c>
      <c r="I825">
        <v>50772</v>
      </c>
      <c r="J825" t="s">
        <v>3907</v>
      </c>
      <c r="K825" t="s">
        <v>3441</v>
      </c>
      <c r="L825" t="s">
        <v>3442</v>
      </c>
      <c r="M825" t="s">
        <v>3443</v>
      </c>
      <c r="N825" t="s">
        <v>3444</v>
      </c>
      <c r="O825" t="s">
        <v>3445</v>
      </c>
      <c r="P825" t="s">
        <v>3908</v>
      </c>
      <c r="Q825" t="s">
        <v>3909</v>
      </c>
      <c r="R825" t="str">
        <f>IF(AND(Table1_2[[#This Row],[ratingcount]]&lt;1095,Table1_2[[#This Row],[Rating]]&gt;4.5),"1","0")</f>
        <v>0</v>
      </c>
      <c r="S825" t="str">
        <f>IF(AND(Table1_2[[#This Row],[ratingcount]]&gt;15995,Table1_2[[#This Row],[Rating]]&lt;3.8),"1","0")</f>
        <v>0</v>
      </c>
      <c r="T825" s="5">
        <f>IF(Table1_2[[#This Row],[discount_percentage]]&gt;0,Table1_2[[#This Row],[Rating]]/Table1_2[[#This Row],[discount_percentage]],"")</f>
        <v>12.812499999999998</v>
      </c>
      <c r="U825" s="5">
        <f>IF(Table1_2[[#This Row],[discount_percentage]],Table1_2[[#This Row],[Rating]]/Table1_2[[#This Row],[discount_percentage]],"0")</f>
        <v>12.812499999999998</v>
      </c>
    </row>
    <row r="826" spans="1:21" x14ac:dyDescent="0.45">
      <c r="A826" t="s">
        <v>3942</v>
      </c>
      <c r="B826" t="s">
        <v>3943</v>
      </c>
      <c r="C826" t="s">
        <v>12076</v>
      </c>
      <c r="D826" t="s">
        <v>12206</v>
      </c>
      <c r="E826">
        <v>12999</v>
      </c>
      <c r="F826">
        <v>18999</v>
      </c>
      <c r="G826" s="2">
        <v>0.32</v>
      </c>
      <c r="H826">
        <v>4.0999999999999996</v>
      </c>
      <c r="I826">
        <v>50772</v>
      </c>
      <c r="J826" t="s">
        <v>3907</v>
      </c>
      <c r="K826" t="s">
        <v>3441</v>
      </c>
      <c r="L826" t="s">
        <v>3442</v>
      </c>
      <c r="M826" t="s">
        <v>3443</v>
      </c>
      <c r="N826" t="s">
        <v>3444</v>
      </c>
      <c r="O826" t="s">
        <v>3445</v>
      </c>
      <c r="P826" t="s">
        <v>3446</v>
      </c>
      <c r="Q826" t="s">
        <v>3944</v>
      </c>
      <c r="R826" t="str">
        <f>IF(AND(Table1_2[[#This Row],[ratingcount]]&lt;1095,Table1_2[[#This Row],[Rating]]&gt;4.5),"1","0")</f>
        <v>0</v>
      </c>
      <c r="S826" t="str">
        <f>IF(AND(Table1_2[[#This Row],[ratingcount]]&gt;15995,Table1_2[[#This Row],[Rating]]&lt;3.8),"1","0")</f>
        <v>0</v>
      </c>
      <c r="T826" s="5">
        <f>IF(Table1_2[[#This Row],[discount_percentage]]&gt;0,Table1_2[[#This Row],[Rating]]/Table1_2[[#This Row],[discount_percentage]],"")</f>
        <v>12.812499999999998</v>
      </c>
      <c r="U826" s="5">
        <f>IF(Table1_2[[#This Row],[discount_percentage]],Table1_2[[#This Row],[Rating]]/Table1_2[[#This Row],[discount_percentage]],"0")</f>
        <v>12.812499999999998</v>
      </c>
    </row>
    <row r="827" spans="1:21" x14ac:dyDescent="0.45">
      <c r="A827" t="s">
        <v>4285</v>
      </c>
      <c r="B827" t="s">
        <v>3906</v>
      </c>
      <c r="C827" t="s">
        <v>12076</v>
      </c>
      <c r="D827" t="s">
        <v>12206</v>
      </c>
      <c r="E827">
        <v>12999</v>
      </c>
      <c r="F827">
        <v>18999</v>
      </c>
      <c r="G827" s="2">
        <v>0.32</v>
      </c>
      <c r="H827">
        <v>4.0999999999999996</v>
      </c>
      <c r="I827">
        <v>50772</v>
      </c>
      <c r="J827" t="s">
        <v>3907</v>
      </c>
      <c r="K827" t="s">
        <v>3441</v>
      </c>
      <c r="L827" t="s">
        <v>3442</v>
      </c>
      <c r="M827" t="s">
        <v>3443</v>
      </c>
      <c r="N827" t="s">
        <v>3444</v>
      </c>
      <c r="O827" t="s">
        <v>3445</v>
      </c>
      <c r="P827" t="s">
        <v>3908</v>
      </c>
      <c r="Q827" t="s">
        <v>4286</v>
      </c>
      <c r="R827" t="str">
        <f>IF(AND(Table1_2[[#This Row],[ratingcount]]&lt;1095,Table1_2[[#This Row],[Rating]]&gt;4.5),"1","0")</f>
        <v>0</v>
      </c>
      <c r="S827" t="str">
        <f>IF(AND(Table1_2[[#This Row],[ratingcount]]&gt;15995,Table1_2[[#This Row],[Rating]]&lt;3.8),"1","0")</f>
        <v>0</v>
      </c>
      <c r="T827" s="5">
        <f>IF(Table1_2[[#This Row],[discount_percentage]]&gt;0,Table1_2[[#This Row],[Rating]]/Table1_2[[#This Row],[discount_percentage]],"")</f>
        <v>12.812499999999998</v>
      </c>
      <c r="U827" s="5">
        <f>IF(Table1_2[[#This Row],[discount_percentage]],Table1_2[[#This Row],[Rating]]/Table1_2[[#This Row],[discount_percentage]],"0")</f>
        <v>12.812499999999998</v>
      </c>
    </row>
    <row r="828" spans="1:21" x14ac:dyDescent="0.45">
      <c r="A828" t="s">
        <v>5331</v>
      </c>
      <c r="B828" t="s">
        <v>5332</v>
      </c>
      <c r="C828" t="s">
        <v>12076</v>
      </c>
      <c r="D828" t="s">
        <v>12215</v>
      </c>
      <c r="E828">
        <v>799</v>
      </c>
      <c r="F828">
        <v>1499</v>
      </c>
      <c r="G828" s="2">
        <v>0.47</v>
      </c>
      <c r="H828">
        <v>4.0999999999999996</v>
      </c>
      <c r="I828">
        <v>53648</v>
      </c>
      <c r="J828" t="s">
        <v>5333</v>
      </c>
      <c r="K828" t="s">
        <v>5334</v>
      </c>
      <c r="L828" t="s">
        <v>5335</v>
      </c>
      <c r="M828" t="s">
        <v>5336</v>
      </c>
      <c r="N828" t="s">
        <v>5337</v>
      </c>
      <c r="O828" t="s">
        <v>5338</v>
      </c>
      <c r="P828" t="s">
        <v>5339</v>
      </c>
      <c r="Q828" t="s">
        <v>5340</v>
      </c>
      <c r="R828" t="str">
        <f>IF(AND(Table1_2[[#This Row],[ratingcount]]&lt;1095,Table1_2[[#This Row],[Rating]]&gt;4.5),"1","0")</f>
        <v>0</v>
      </c>
      <c r="S828" t="str">
        <f>IF(AND(Table1_2[[#This Row],[ratingcount]]&gt;15995,Table1_2[[#This Row],[Rating]]&lt;3.8),"1","0")</f>
        <v>0</v>
      </c>
      <c r="T828" s="5">
        <f>IF(Table1_2[[#This Row],[discount_percentage]]&gt;0,Table1_2[[#This Row],[Rating]]/Table1_2[[#This Row],[discount_percentage]],"")</f>
        <v>8.7234042553191493</v>
      </c>
      <c r="U828" s="5">
        <f>IF(Table1_2[[#This Row],[discount_percentage]],Table1_2[[#This Row],[Rating]]/Table1_2[[#This Row],[discount_percentage]],"0")</f>
        <v>8.7234042553191493</v>
      </c>
    </row>
    <row r="829" spans="1:21" x14ac:dyDescent="0.45">
      <c r="A829" t="s">
        <v>5025</v>
      </c>
      <c r="B829" t="s">
        <v>5026</v>
      </c>
      <c r="C829" t="s">
        <v>12076</v>
      </c>
      <c r="D829" t="s">
        <v>12215</v>
      </c>
      <c r="E829">
        <v>1799</v>
      </c>
      <c r="F829">
        <v>4999</v>
      </c>
      <c r="G829" s="2">
        <v>0.64</v>
      </c>
      <c r="H829">
        <v>4.0999999999999996</v>
      </c>
      <c r="I829">
        <v>55192</v>
      </c>
      <c r="J829" t="s">
        <v>5027</v>
      </c>
      <c r="K829" t="s">
        <v>5028</v>
      </c>
      <c r="L829" t="s">
        <v>5029</v>
      </c>
      <c r="M829" t="s">
        <v>5030</v>
      </c>
      <c r="N829" t="s">
        <v>5031</v>
      </c>
      <c r="O829" t="s">
        <v>12334</v>
      </c>
      <c r="P829" t="s">
        <v>5032</v>
      </c>
      <c r="Q829" t="s">
        <v>5033</v>
      </c>
      <c r="R829" t="str">
        <f>IF(AND(Table1_2[[#This Row],[ratingcount]]&lt;1095,Table1_2[[#This Row],[Rating]]&gt;4.5),"1","0")</f>
        <v>0</v>
      </c>
      <c r="S829" t="str">
        <f>IF(AND(Table1_2[[#This Row],[ratingcount]]&gt;15995,Table1_2[[#This Row],[Rating]]&lt;3.8),"1","0")</f>
        <v>0</v>
      </c>
      <c r="T829" s="5">
        <f>IF(Table1_2[[#This Row],[discount_percentage]]&gt;0,Table1_2[[#This Row],[Rating]]/Table1_2[[#This Row],[discount_percentage]],"")</f>
        <v>6.4062499999999991</v>
      </c>
      <c r="U829" s="5">
        <f>IF(Table1_2[[#This Row],[discount_percentage]],Table1_2[[#This Row],[Rating]]/Table1_2[[#This Row],[discount_percentage]],"0")</f>
        <v>6.4062499999999991</v>
      </c>
    </row>
    <row r="830" spans="1:21" x14ac:dyDescent="0.45">
      <c r="A830" t="s">
        <v>3881</v>
      </c>
      <c r="B830" t="s">
        <v>3882</v>
      </c>
      <c r="C830" t="s">
        <v>12076</v>
      </c>
      <c r="D830" t="s">
        <v>12206</v>
      </c>
      <c r="E830">
        <v>12999</v>
      </c>
      <c r="F830">
        <v>13499</v>
      </c>
      <c r="G830" s="2">
        <v>0.04</v>
      </c>
      <c r="H830">
        <v>4.0999999999999996</v>
      </c>
      <c r="I830">
        <v>56098</v>
      </c>
      <c r="J830" t="s">
        <v>3883</v>
      </c>
      <c r="K830" t="s">
        <v>3884</v>
      </c>
      <c r="L830" t="s">
        <v>3885</v>
      </c>
      <c r="M830" t="s">
        <v>3886</v>
      </c>
      <c r="N830" t="s">
        <v>3887</v>
      </c>
      <c r="O830" t="s">
        <v>3888</v>
      </c>
      <c r="P830" t="s">
        <v>3889</v>
      </c>
      <c r="Q830" t="s">
        <v>3890</v>
      </c>
      <c r="R830" t="str">
        <f>IF(AND(Table1_2[[#This Row],[ratingcount]]&lt;1095,Table1_2[[#This Row],[Rating]]&gt;4.5),"1","0")</f>
        <v>0</v>
      </c>
      <c r="S830" t="str">
        <f>IF(AND(Table1_2[[#This Row],[ratingcount]]&gt;15995,Table1_2[[#This Row],[Rating]]&lt;3.8),"1","0")</f>
        <v>0</v>
      </c>
      <c r="T830" s="5">
        <f>IF(Table1_2[[#This Row],[discount_percentage]]&gt;0,Table1_2[[#This Row],[Rating]]/Table1_2[[#This Row],[discount_percentage]],"")</f>
        <v>102.49999999999999</v>
      </c>
      <c r="U830" s="5">
        <f>IF(Table1_2[[#This Row],[discount_percentage]],Table1_2[[#This Row],[Rating]]/Table1_2[[#This Row],[discount_percentage]],"0")</f>
        <v>102.49999999999999</v>
      </c>
    </row>
    <row r="831" spans="1:21" x14ac:dyDescent="0.45">
      <c r="A831" t="s">
        <v>7124</v>
      </c>
      <c r="B831" t="s">
        <v>7125</v>
      </c>
      <c r="C831" t="s">
        <v>12076</v>
      </c>
      <c r="D831" t="s">
        <v>12215</v>
      </c>
      <c r="E831">
        <v>1679</v>
      </c>
      <c r="F831">
        <v>1999</v>
      </c>
      <c r="G831" s="2">
        <v>0.16</v>
      </c>
      <c r="H831">
        <v>4.0999999999999996</v>
      </c>
      <c r="I831">
        <v>72563</v>
      </c>
      <c r="J831" t="s">
        <v>7126</v>
      </c>
      <c r="K831" t="s">
        <v>7127</v>
      </c>
      <c r="L831" t="s">
        <v>7128</v>
      </c>
      <c r="M831" t="s">
        <v>7129</v>
      </c>
      <c r="N831" t="s">
        <v>12437</v>
      </c>
      <c r="O831" t="s">
        <v>12438</v>
      </c>
      <c r="P831" t="s">
        <v>7130</v>
      </c>
      <c r="Q831" t="s">
        <v>7131</v>
      </c>
      <c r="R831" t="str">
        <f>IF(AND(Table1_2[[#This Row],[ratingcount]]&lt;1095,Table1_2[[#This Row],[Rating]]&gt;4.5),"1","0")</f>
        <v>0</v>
      </c>
      <c r="S831" t="str">
        <f>IF(AND(Table1_2[[#This Row],[ratingcount]]&gt;15995,Table1_2[[#This Row],[Rating]]&lt;3.8),"1","0")</f>
        <v>0</v>
      </c>
      <c r="T831" s="5">
        <f>IF(Table1_2[[#This Row],[discount_percentage]]&gt;0,Table1_2[[#This Row],[Rating]]/Table1_2[[#This Row],[discount_percentage]],"")</f>
        <v>25.624999999999996</v>
      </c>
      <c r="U831" s="5">
        <f>IF(Table1_2[[#This Row],[discount_percentage]],Table1_2[[#This Row],[Rating]]/Table1_2[[#This Row],[discount_percentage]],"0")</f>
        <v>25.624999999999996</v>
      </c>
    </row>
    <row r="832" spans="1:21" x14ac:dyDescent="0.45">
      <c r="A832" t="s">
        <v>4703</v>
      </c>
      <c r="B832" t="s">
        <v>4704</v>
      </c>
      <c r="C832" t="s">
        <v>12076</v>
      </c>
      <c r="D832" t="s">
        <v>12215</v>
      </c>
      <c r="E832">
        <v>449</v>
      </c>
      <c r="F832">
        <v>1290</v>
      </c>
      <c r="G832" s="2">
        <v>0.65</v>
      </c>
      <c r="H832">
        <v>4.0999999999999996</v>
      </c>
      <c r="I832">
        <v>91770</v>
      </c>
      <c r="J832" t="s">
        <v>4705</v>
      </c>
      <c r="K832" t="s">
        <v>4706</v>
      </c>
      <c r="L832" t="s">
        <v>4707</v>
      </c>
      <c r="M832" t="s">
        <v>4708</v>
      </c>
      <c r="N832" t="s">
        <v>4709</v>
      </c>
      <c r="O832" t="s">
        <v>4710</v>
      </c>
      <c r="P832" t="s">
        <v>4711</v>
      </c>
      <c r="Q832" t="s">
        <v>4712</v>
      </c>
      <c r="R832" t="str">
        <f>IF(AND(Table1_2[[#This Row],[ratingcount]]&lt;1095,Table1_2[[#This Row],[Rating]]&gt;4.5),"1","0")</f>
        <v>0</v>
      </c>
      <c r="S832" t="str">
        <f>IF(AND(Table1_2[[#This Row],[ratingcount]]&gt;15995,Table1_2[[#This Row],[Rating]]&lt;3.8),"1","0")</f>
        <v>0</v>
      </c>
      <c r="T832" s="5">
        <f>IF(Table1_2[[#This Row],[discount_percentage]]&gt;0,Table1_2[[#This Row],[Rating]]/Table1_2[[#This Row],[discount_percentage]],"")</f>
        <v>6.3076923076923066</v>
      </c>
      <c r="U832" s="5">
        <f>IF(Table1_2[[#This Row],[discount_percentage]],Table1_2[[#This Row],[Rating]]/Table1_2[[#This Row],[discount_percentage]],"0")</f>
        <v>6.3076923076923066</v>
      </c>
    </row>
    <row r="833" spans="1:21" x14ac:dyDescent="0.45">
      <c r="A833" t="s">
        <v>4133</v>
      </c>
      <c r="B833" t="s">
        <v>4134</v>
      </c>
      <c r="C833" t="s">
        <v>12076</v>
      </c>
      <c r="D833" t="s">
        <v>12215</v>
      </c>
      <c r="E833">
        <v>1399</v>
      </c>
      <c r="F833">
        <v>2990</v>
      </c>
      <c r="G833" s="2">
        <v>0.53</v>
      </c>
      <c r="H833">
        <v>4.0999999999999996</v>
      </c>
      <c r="I833">
        <v>97175</v>
      </c>
      <c r="J833" t="s">
        <v>4135</v>
      </c>
      <c r="K833" t="s">
        <v>4136</v>
      </c>
      <c r="L833" t="s">
        <v>4137</v>
      </c>
      <c r="M833" t="s">
        <v>4138</v>
      </c>
      <c r="N833" t="s">
        <v>4139</v>
      </c>
      <c r="O833" t="s">
        <v>4140</v>
      </c>
      <c r="P833" t="s">
        <v>4141</v>
      </c>
      <c r="Q833" t="s">
        <v>4142</v>
      </c>
      <c r="R833" t="str">
        <f>IF(AND(Table1_2[[#This Row],[ratingcount]]&lt;1095,Table1_2[[#This Row],[Rating]]&gt;4.5),"1","0")</f>
        <v>0</v>
      </c>
      <c r="S833" t="str">
        <f>IF(AND(Table1_2[[#This Row],[ratingcount]]&gt;15995,Table1_2[[#This Row],[Rating]]&lt;3.8),"1","0")</f>
        <v>0</v>
      </c>
      <c r="T833" s="5">
        <f>IF(Table1_2[[#This Row],[discount_percentage]]&gt;0,Table1_2[[#This Row],[Rating]]/Table1_2[[#This Row],[discount_percentage]],"")</f>
        <v>7.7358490566037723</v>
      </c>
      <c r="U833" s="5">
        <f>IF(Table1_2[[#This Row],[discount_percentage]],Table1_2[[#This Row],[Rating]]/Table1_2[[#This Row],[discount_percentage]],"0")</f>
        <v>7.7358490566037723</v>
      </c>
    </row>
    <row r="834" spans="1:21" x14ac:dyDescent="0.45">
      <c r="A834" t="s">
        <v>7491</v>
      </c>
      <c r="B834" t="s">
        <v>7492</v>
      </c>
      <c r="C834" t="s">
        <v>12076</v>
      </c>
      <c r="D834" t="s">
        <v>12215</v>
      </c>
      <c r="E834">
        <v>1490</v>
      </c>
      <c r="F834">
        <v>1990</v>
      </c>
      <c r="G834" s="2">
        <v>0.25</v>
      </c>
      <c r="H834">
        <v>4.0999999999999996</v>
      </c>
      <c r="I834">
        <v>98250</v>
      </c>
      <c r="J834" t="s">
        <v>7493</v>
      </c>
      <c r="K834" t="s">
        <v>7494</v>
      </c>
      <c r="L834" t="s">
        <v>7495</v>
      </c>
      <c r="M834" t="s">
        <v>7496</v>
      </c>
      <c r="N834" t="s">
        <v>7497</v>
      </c>
      <c r="O834" t="s">
        <v>12451</v>
      </c>
      <c r="P834" t="s">
        <v>7498</v>
      </c>
      <c r="Q834" t="s">
        <v>7499</v>
      </c>
      <c r="R834" t="str">
        <f>IF(AND(Table1_2[[#This Row],[ratingcount]]&lt;1095,Table1_2[[#This Row],[Rating]]&gt;4.5),"1","0")</f>
        <v>0</v>
      </c>
      <c r="S834" t="str">
        <f>IF(AND(Table1_2[[#This Row],[ratingcount]]&gt;15995,Table1_2[[#This Row],[Rating]]&lt;3.8),"1","0")</f>
        <v>0</v>
      </c>
      <c r="T834" s="5">
        <f>IF(Table1_2[[#This Row],[discount_percentage]]&gt;0,Table1_2[[#This Row],[Rating]]/Table1_2[[#This Row],[discount_percentage]],"")</f>
        <v>16.399999999999999</v>
      </c>
      <c r="U834" s="5">
        <f>IF(Table1_2[[#This Row],[discount_percentage]],Table1_2[[#This Row],[Rating]]/Table1_2[[#This Row],[discount_percentage]],"0")</f>
        <v>16.399999999999999</v>
      </c>
    </row>
    <row r="835" spans="1:21" x14ac:dyDescent="0.45">
      <c r="A835" t="s">
        <v>4576</v>
      </c>
      <c r="B835" t="s">
        <v>4577</v>
      </c>
      <c r="C835" t="s">
        <v>12076</v>
      </c>
      <c r="D835" t="s">
        <v>12215</v>
      </c>
      <c r="E835">
        <v>1220</v>
      </c>
      <c r="F835">
        <v>3990</v>
      </c>
      <c r="G835" s="2">
        <v>0.69</v>
      </c>
      <c r="H835">
        <v>4.0999999999999996</v>
      </c>
      <c r="I835">
        <v>107151</v>
      </c>
      <c r="J835" t="s">
        <v>4578</v>
      </c>
      <c r="K835" t="s">
        <v>4579</v>
      </c>
      <c r="L835" t="s">
        <v>4580</v>
      </c>
      <c r="M835" t="s">
        <v>4581</v>
      </c>
      <c r="N835" t="s">
        <v>4582</v>
      </c>
      <c r="O835" t="s">
        <v>4583</v>
      </c>
      <c r="P835" t="s">
        <v>4584</v>
      </c>
      <c r="Q835" t="s">
        <v>4585</v>
      </c>
      <c r="R835" t="str">
        <f>IF(AND(Table1_2[[#This Row],[ratingcount]]&lt;1095,Table1_2[[#This Row],[Rating]]&gt;4.5),"1","0")</f>
        <v>0</v>
      </c>
      <c r="S835" t="str">
        <f>IF(AND(Table1_2[[#This Row],[ratingcount]]&gt;15995,Table1_2[[#This Row],[Rating]]&lt;3.8),"1","0")</f>
        <v>0</v>
      </c>
      <c r="T835" s="5">
        <f>IF(Table1_2[[#This Row],[discount_percentage]]&gt;0,Table1_2[[#This Row],[Rating]]/Table1_2[[#This Row],[discount_percentage]],"")</f>
        <v>5.9420289855072461</v>
      </c>
      <c r="U835" s="5">
        <f>IF(Table1_2[[#This Row],[discount_percentage]],Table1_2[[#This Row],[Rating]]/Table1_2[[#This Row],[discount_percentage]],"0")</f>
        <v>5.9420289855072461</v>
      </c>
    </row>
    <row r="836" spans="1:21" x14ac:dyDescent="0.45">
      <c r="A836" t="s">
        <v>4801</v>
      </c>
      <c r="B836" t="s">
        <v>4802</v>
      </c>
      <c r="C836" t="s">
        <v>12076</v>
      </c>
      <c r="D836" t="s">
        <v>12215</v>
      </c>
      <c r="E836">
        <v>1499</v>
      </c>
      <c r="F836">
        <v>3990</v>
      </c>
      <c r="G836" s="2">
        <v>0.62</v>
      </c>
      <c r="H836">
        <v>4.0999999999999996</v>
      </c>
      <c r="I836">
        <v>109864</v>
      </c>
      <c r="J836" t="s">
        <v>4803</v>
      </c>
      <c r="K836" t="s">
        <v>4804</v>
      </c>
      <c r="L836" t="s">
        <v>4805</v>
      </c>
      <c r="M836" t="s">
        <v>4806</v>
      </c>
      <c r="N836" t="s">
        <v>4807</v>
      </c>
      <c r="O836" t="s">
        <v>4808</v>
      </c>
      <c r="P836" t="s">
        <v>4809</v>
      </c>
      <c r="Q836" t="s">
        <v>4810</v>
      </c>
      <c r="R836" t="str">
        <f>IF(AND(Table1_2[[#This Row],[ratingcount]]&lt;1095,Table1_2[[#This Row],[Rating]]&gt;4.5),"1","0")</f>
        <v>0</v>
      </c>
      <c r="S836" t="str">
        <f>IF(AND(Table1_2[[#This Row],[ratingcount]]&gt;15995,Table1_2[[#This Row],[Rating]]&lt;3.8),"1","0")</f>
        <v>0</v>
      </c>
      <c r="T836" s="5">
        <f>IF(Table1_2[[#This Row],[discount_percentage]]&gt;0,Table1_2[[#This Row],[Rating]]/Table1_2[[#This Row],[discount_percentage]],"")</f>
        <v>6.6129032258064511</v>
      </c>
      <c r="U836" s="5">
        <f>IF(Table1_2[[#This Row],[discount_percentage]],Table1_2[[#This Row],[Rating]]/Table1_2[[#This Row],[discount_percentage]],"0")</f>
        <v>6.6129032258064511</v>
      </c>
    </row>
    <row r="837" spans="1:21" x14ac:dyDescent="0.45">
      <c r="A837" t="s">
        <v>5034</v>
      </c>
      <c r="B837" t="s">
        <v>5035</v>
      </c>
      <c r="C837" t="s">
        <v>12076</v>
      </c>
      <c r="D837" t="s">
        <v>12215</v>
      </c>
      <c r="E837">
        <v>429</v>
      </c>
      <c r="F837">
        <v>599</v>
      </c>
      <c r="G837" s="2">
        <v>0.28000000000000003</v>
      </c>
      <c r="H837">
        <v>4.0999999999999996</v>
      </c>
      <c r="I837">
        <v>119466</v>
      </c>
      <c r="J837" t="s">
        <v>5036</v>
      </c>
      <c r="K837" t="s">
        <v>5037</v>
      </c>
      <c r="L837" t="s">
        <v>5038</v>
      </c>
      <c r="M837" t="s">
        <v>5039</v>
      </c>
      <c r="N837" t="s">
        <v>5040</v>
      </c>
      <c r="O837" t="s">
        <v>5041</v>
      </c>
      <c r="P837" t="s">
        <v>5042</v>
      </c>
      <c r="Q837" t="s">
        <v>5043</v>
      </c>
      <c r="R837" t="str">
        <f>IF(AND(Table1_2[[#This Row],[ratingcount]]&lt;1095,Table1_2[[#This Row],[Rating]]&gt;4.5),"1","0")</f>
        <v>0</v>
      </c>
      <c r="S837" t="str">
        <f>IF(AND(Table1_2[[#This Row],[ratingcount]]&gt;15995,Table1_2[[#This Row],[Rating]]&lt;3.8),"1","0")</f>
        <v>0</v>
      </c>
      <c r="T837" s="5">
        <f>IF(Table1_2[[#This Row],[discount_percentage]]&gt;0,Table1_2[[#This Row],[Rating]]/Table1_2[[#This Row],[discount_percentage]],"")</f>
        <v>14.642857142857141</v>
      </c>
      <c r="U837" s="5">
        <f>IF(Table1_2[[#This Row],[discount_percentage]],Table1_2[[#This Row],[Rating]]/Table1_2[[#This Row],[discount_percentage]],"0")</f>
        <v>14.642857142857141</v>
      </c>
    </row>
    <row r="838" spans="1:21" x14ac:dyDescent="0.45">
      <c r="A838" t="s">
        <v>4550</v>
      </c>
      <c r="B838" t="s">
        <v>4551</v>
      </c>
      <c r="C838" t="s">
        <v>12076</v>
      </c>
      <c r="D838" t="s">
        <v>12215</v>
      </c>
      <c r="E838">
        <v>1399</v>
      </c>
      <c r="F838">
        <v>3990</v>
      </c>
      <c r="G838" s="2">
        <v>0.65</v>
      </c>
      <c r="H838">
        <v>4.0999999999999996</v>
      </c>
      <c r="I838">
        <v>141841</v>
      </c>
      <c r="J838" t="s">
        <v>4552</v>
      </c>
      <c r="K838" t="s">
        <v>4553</v>
      </c>
      <c r="L838" t="s">
        <v>4554</v>
      </c>
      <c r="M838" t="s">
        <v>4555</v>
      </c>
      <c r="N838" t="s">
        <v>12310</v>
      </c>
      <c r="O838" t="s">
        <v>4556</v>
      </c>
      <c r="P838" t="s">
        <v>4557</v>
      </c>
      <c r="Q838" t="s">
        <v>4558</v>
      </c>
      <c r="R838" t="str">
        <f>IF(AND(Table1_2[[#This Row],[ratingcount]]&lt;1095,Table1_2[[#This Row],[Rating]]&gt;4.5),"1","0")</f>
        <v>0</v>
      </c>
      <c r="S838" t="str">
        <f>IF(AND(Table1_2[[#This Row],[ratingcount]]&gt;15995,Table1_2[[#This Row],[Rating]]&lt;3.8),"1","0")</f>
        <v>0</v>
      </c>
      <c r="T838" s="5">
        <f>IF(Table1_2[[#This Row],[discount_percentage]]&gt;0,Table1_2[[#This Row],[Rating]]/Table1_2[[#This Row],[discount_percentage]],"")</f>
        <v>6.3076923076923066</v>
      </c>
      <c r="U838" s="5">
        <f>IF(Table1_2[[#This Row],[discount_percentage]],Table1_2[[#This Row],[Rating]]/Table1_2[[#This Row],[discount_percentage]],"0")</f>
        <v>6.3076923076923066</v>
      </c>
    </row>
    <row r="839" spans="1:21" x14ac:dyDescent="0.45">
      <c r="A839" t="s">
        <v>4831</v>
      </c>
      <c r="B839" t="s">
        <v>4832</v>
      </c>
      <c r="C839" t="s">
        <v>12076</v>
      </c>
      <c r="D839" t="s">
        <v>12215</v>
      </c>
      <c r="E839">
        <v>455</v>
      </c>
      <c r="F839">
        <v>1490</v>
      </c>
      <c r="G839" s="2">
        <v>0.69</v>
      </c>
      <c r="H839">
        <v>4.0999999999999996</v>
      </c>
      <c r="I839">
        <v>161677</v>
      </c>
      <c r="J839" t="s">
        <v>4833</v>
      </c>
      <c r="K839" t="s">
        <v>4834</v>
      </c>
      <c r="L839" t="s">
        <v>4835</v>
      </c>
      <c r="M839" t="s">
        <v>4836</v>
      </c>
      <c r="N839" t="s">
        <v>4837</v>
      </c>
      <c r="O839" t="s">
        <v>12327</v>
      </c>
      <c r="P839" t="s">
        <v>4838</v>
      </c>
      <c r="Q839" t="s">
        <v>4839</v>
      </c>
      <c r="R839" t="str">
        <f>IF(AND(Table1_2[[#This Row],[ratingcount]]&lt;1095,Table1_2[[#This Row],[Rating]]&gt;4.5),"1","0")</f>
        <v>0</v>
      </c>
      <c r="S839" t="str">
        <f>IF(AND(Table1_2[[#This Row],[ratingcount]]&gt;15995,Table1_2[[#This Row],[Rating]]&lt;3.8),"1","0")</f>
        <v>0</v>
      </c>
      <c r="T839" s="5">
        <f>IF(Table1_2[[#This Row],[discount_percentage]]&gt;0,Table1_2[[#This Row],[Rating]]/Table1_2[[#This Row],[discount_percentage]],"")</f>
        <v>5.9420289855072461</v>
      </c>
      <c r="U839" s="5">
        <f>IF(Table1_2[[#This Row],[discount_percentage]],Table1_2[[#This Row],[Rating]]/Table1_2[[#This Row],[discount_percentage]],"0")</f>
        <v>5.9420289855072461</v>
      </c>
    </row>
    <row r="840" spans="1:21" x14ac:dyDescent="0.45">
      <c r="A840" t="s">
        <v>3502</v>
      </c>
      <c r="B840" t="s">
        <v>3503</v>
      </c>
      <c r="C840" t="s">
        <v>12076</v>
      </c>
      <c r="D840" t="s">
        <v>12215</v>
      </c>
      <c r="E840">
        <v>599</v>
      </c>
      <c r="F840">
        <v>1490</v>
      </c>
      <c r="G840" s="2">
        <v>0.6</v>
      </c>
      <c r="H840">
        <v>4.0999999999999996</v>
      </c>
      <c r="I840">
        <v>161679</v>
      </c>
      <c r="J840" t="s">
        <v>3504</v>
      </c>
      <c r="K840" t="s">
        <v>3505</v>
      </c>
      <c r="L840" t="s">
        <v>3506</v>
      </c>
      <c r="M840" t="s">
        <v>3507</v>
      </c>
      <c r="N840" t="s">
        <v>3508</v>
      </c>
      <c r="O840" t="s">
        <v>12245</v>
      </c>
      <c r="P840" t="s">
        <v>3509</v>
      </c>
      <c r="Q840" t="s">
        <v>3510</v>
      </c>
      <c r="R840" t="str">
        <f>IF(AND(Table1_2[[#This Row],[ratingcount]]&lt;1095,Table1_2[[#This Row],[Rating]]&gt;4.5),"1","0")</f>
        <v>0</v>
      </c>
      <c r="S840" t="str">
        <f>IF(AND(Table1_2[[#This Row],[ratingcount]]&gt;15995,Table1_2[[#This Row],[Rating]]&lt;3.8),"1","0")</f>
        <v>0</v>
      </c>
      <c r="T840" s="5">
        <f>IF(Table1_2[[#This Row],[discount_percentage]]&gt;0,Table1_2[[#This Row],[Rating]]/Table1_2[[#This Row],[discount_percentage]],"")</f>
        <v>6.833333333333333</v>
      </c>
      <c r="U840" s="5">
        <f>IF(Table1_2[[#This Row],[discount_percentage]],Table1_2[[#This Row],[Rating]]/Table1_2[[#This Row],[discount_percentage]],"0")</f>
        <v>6.833333333333333</v>
      </c>
    </row>
    <row r="841" spans="1:21" x14ac:dyDescent="0.45">
      <c r="A841" t="s">
        <v>1608</v>
      </c>
      <c r="B841" t="s">
        <v>1609</v>
      </c>
      <c r="C841" t="s">
        <v>12068</v>
      </c>
      <c r="D841" t="s">
        <v>12069</v>
      </c>
      <c r="E841">
        <v>709</v>
      </c>
      <c r="F841">
        <v>1999</v>
      </c>
      <c r="G841" s="2">
        <v>0.65</v>
      </c>
      <c r="H841">
        <v>4.0999999999999996</v>
      </c>
      <c r="I841">
        <v>178817</v>
      </c>
      <c r="J841" t="s">
        <v>1610</v>
      </c>
      <c r="K841" t="s">
        <v>1611</v>
      </c>
      <c r="L841" t="s">
        <v>1612</v>
      </c>
      <c r="M841" t="s">
        <v>1613</v>
      </c>
      <c r="N841" t="s">
        <v>1614</v>
      </c>
      <c r="O841" t="s">
        <v>1615</v>
      </c>
      <c r="P841" t="s">
        <v>1616</v>
      </c>
      <c r="Q841" t="s">
        <v>1617</v>
      </c>
      <c r="R841" t="str">
        <f>IF(AND(Table1_2[[#This Row],[ratingcount]]&lt;1095,Table1_2[[#This Row],[Rating]]&gt;4.5),"1","0")</f>
        <v>0</v>
      </c>
      <c r="S841" t="str">
        <f>IF(AND(Table1_2[[#This Row],[ratingcount]]&gt;15995,Table1_2[[#This Row],[Rating]]&lt;3.8),"1","0")</f>
        <v>0</v>
      </c>
      <c r="T841" s="5">
        <f>IF(Table1_2[[#This Row],[discount_percentage]]&gt;0,Table1_2[[#This Row],[Rating]]/Table1_2[[#This Row],[discount_percentage]],"")</f>
        <v>6.3076923076923066</v>
      </c>
      <c r="U841" s="5">
        <f>IF(Table1_2[[#This Row],[discount_percentage]],Table1_2[[#This Row],[Rating]]/Table1_2[[#This Row],[discount_percentage]],"0")</f>
        <v>6.3076923076923066</v>
      </c>
    </row>
    <row r="842" spans="1:21" x14ac:dyDescent="0.45">
      <c r="A842" t="s">
        <v>3752</v>
      </c>
      <c r="B842" t="s">
        <v>3753</v>
      </c>
      <c r="C842" t="s">
        <v>12076</v>
      </c>
      <c r="D842" t="s">
        <v>12215</v>
      </c>
      <c r="E842">
        <v>599</v>
      </c>
      <c r="F842">
        <v>1299</v>
      </c>
      <c r="G842" s="2">
        <v>0.54</v>
      </c>
      <c r="H842">
        <v>4.0999999999999996</v>
      </c>
      <c r="I842">
        <v>192589</v>
      </c>
      <c r="J842" t="s">
        <v>3754</v>
      </c>
      <c r="K842" t="s">
        <v>2916</v>
      </c>
      <c r="L842" t="s">
        <v>2917</v>
      </c>
      <c r="M842" t="s">
        <v>2918</v>
      </c>
      <c r="N842" t="s">
        <v>2919</v>
      </c>
      <c r="O842" t="s">
        <v>2920</v>
      </c>
      <c r="P842" t="s">
        <v>3755</v>
      </c>
      <c r="Q842" t="s">
        <v>3756</v>
      </c>
      <c r="R842" t="str">
        <f>IF(AND(Table1_2[[#This Row],[ratingcount]]&lt;1095,Table1_2[[#This Row],[Rating]]&gt;4.5),"1","0")</f>
        <v>0</v>
      </c>
      <c r="S842" t="str">
        <f>IF(AND(Table1_2[[#This Row],[ratingcount]]&gt;15995,Table1_2[[#This Row],[Rating]]&lt;3.8),"1","0")</f>
        <v>0</v>
      </c>
      <c r="T842" s="5">
        <f>IF(Table1_2[[#This Row],[discount_percentage]]&gt;0,Table1_2[[#This Row],[Rating]]/Table1_2[[#This Row],[discount_percentage]],"")</f>
        <v>7.5925925925925917</v>
      </c>
      <c r="U842" s="5">
        <f>IF(Table1_2[[#This Row],[discount_percentage]],Table1_2[[#This Row],[Rating]]/Table1_2[[#This Row],[discount_percentage]],"0")</f>
        <v>7.5925925925925917</v>
      </c>
    </row>
    <row r="843" spans="1:21" x14ac:dyDescent="0.45">
      <c r="A843" t="s">
        <v>2913</v>
      </c>
      <c r="B843" t="s">
        <v>2914</v>
      </c>
      <c r="C843" t="s">
        <v>12076</v>
      </c>
      <c r="D843" t="s">
        <v>12215</v>
      </c>
      <c r="E843">
        <v>599</v>
      </c>
      <c r="F843">
        <v>999</v>
      </c>
      <c r="G843" s="2">
        <v>0.4</v>
      </c>
      <c r="H843">
        <v>4.0999999999999996</v>
      </c>
      <c r="I843">
        <v>192590</v>
      </c>
      <c r="J843" t="s">
        <v>2915</v>
      </c>
      <c r="K843" t="s">
        <v>2916</v>
      </c>
      <c r="L843" t="s">
        <v>2917</v>
      </c>
      <c r="M843" t="s">
        <v>2918</v>
      </c>
      <c r="N843" t="s">
        <v>2919</v>
      </c>
      <c r="O843" t="s">
        <v>2920</v>
      </c>
      <c r="P843" t="s">
        <v>2921</v>
      </c>
      <c r="Q843" t="s">
        <v>2922</v>
      </c>
      <c r="R843" t="str">
        <f>IF(AND(Table1_2[[#This Row],[ratingcount]]&lt;1095,Table1_2[[#This Row],[Rating]]&gt;4.5),"1","0")</f>
        <v>0</v>
      </c>
      <c r="S843" t="str">
        <f>IF(AND(Table1_2[[#This Row],[ratingcount]]&gt;15995,Table1_2[[#This Row],[Rating]]&lt;3.8),"1","0")</f>
        <v>0</v>
      </c>
      <c r="T843" s="5">
        <f>IF(Table1_2[[#This Row],[discount_percentage]]&gt;0,Table1_2[[#This Row],[Rating]]/Table1_2[[#This Row],[discount_percentage]],"")</f>
        <v>10.249999999999998</v>
      </c>
      <c r="U843" s="5">
        <f>IF(Table1_2[[#This Row],[discount_percentage]],Table1_2[[#This Row],[Rating]]/Table1_2[[#This Row],[discount_percentage]],"0")</f>
        <v>10.249999999999998</v>
      </c>
    </row>
    <row r="844" spans="1:21" x14ac:dyDescent="0.45">
      <c r="A844" t="s">
        <v>7875</v>
      </c>
      <c r="B844" t="s">
        <v>7876</v>
      </c>
      <c r="C844" t="s">
        <v>12321</v>
      </c>
      <c r="D844" t="s">
        <v>12469</v>
      </c>
      <c r="E844">
        <v>199</v>
      </c>
      <c r="F844">
        <v>495</v>
      </c>
      <c r="G844" s="2">
        <v>0.6</v>
      </c>
      <c r="H844">
        <v>4.0999999999999996</v>
      </c>
      <c r="I844">
        <v>270563</v>
      </c>
      <c r="J844" t="s">
        <v>7877</v>
      </c>
      <c r="K844" t="s">
        <v>7878</v>
      </c>
      <c r="L844" t="s">
        <v>7879</v>
      </c>
      <c r="M844" t="s">
        <v>7880</v>
      </c>
      <c r="N844" t="s">
        <v>7881</v>
      </c>
      <c r="O844" t="s">
        <v>7882</v>
      </c>
      <c r="P844" t="s">
        <v>7883</v>
      </c>
      <c r="Q844" t="s">
        <v>7884</v>
      </c>
      <c r="R844" t="str">
        <f>IF(AND(Table1_2[[#This Row],[ratingcount]]&lt;1095,Table1_2[[#This Row],[Rating]]&gt;4.5),"1","0")</f>
        <v>0</v>
      </c>
      <c r="S844" t="str">
        <f>IF(AND(Table1_2[[#This Row],[ratingcount]]&gt;15995,Table1_2[[#This Row],[Rating]]&lt;3.8),"1","0")</f>
        <v>0</v>
      </c>
      <c r="T844" s="5">
        <f>IF(Table1_2[[#This Row],[discount_percentage]]&gt;0,Table1_2[[#This Row],[Rating]]/Table1_2[[#This Row],[discount_percentage]],"")</f>
        <v>6.833333333333333</v>
      </c>
      <c r="U844" s="5">
        <f>IF(Table1_2[[#This Row],[discount_percentage]],Table1_2[[#This Row],[Rating]]/Table1_2[[#This Row],[discount_percentage]],"0")</f>
        <v>6.833333333333333</v>
      </c>
    </row>
    <row r="845" spans="1:21" x14ac:dyDescent="0.45">
      <c r="A845" t="s">
        <v>5741</v>
      </c>
      <c r="B845" t="s">
        <v>5742</v>
      </c>
      <c r="C845" t="s">
        <v>12076</v>
      </c>
      <c r="D845" t="s">
        <v>12215</v>
      </c>
      <c r="E845">
        <v>699</v>
      </c>
      <c r="F845">
        <v>999</v>
      </c>
      <c r="G845" s="2">
        <v>0.3</v>
      </c>
      <c r="H845">
        <v>4.0999999999999996</v>
      </c>
      <c r="I845">
        <v>273189</v>
      </c>
      <c r="J845" t="s">
        <v>5743</v>
      </c>
      <c r="K845" t="s">
        <v>5744</v>
      </c>
      <c r="L845" t="s">
        <v>5745</v>
      </c>
      <c r="M845" t="s">
        <v>5746</v>
      </c>
      <c r="N845" t="s">
        <v>5747</v>
      </c>
      <c r="O845" t="s">
        <v>5748</v>
      </c>
      <c r="P845" t="s">
        <v>5749</v>
      </c>
      <c r="Q845" t="s">
        <v>5750</v>
      </c>
      <c r="R845" t="str">
        <f>IF(AND(Table1_2[[#This Row],[ratingcount]]&lt;1095,Table1_2[[#This Row],[Rating]]&gt;4.5),"1","0")</f>
        <v>0</v>
      </c>
      <c r="S845" t="str">
        <f>IF(AND(Table1_2[[#This Row],[ratingcount]]&gt;15995,Table1_2[[#This Row],[Rating]]&lt;3.8),"1","0")</f>
        <v>0</v>
      </c>
      <c r="T845" s="5">
        <f>IF(Table1_2[[#This Row],[discount_percentage]]&gt;0,Table1_2[[#This Row],[Rating]]/Table1_2[[#This Row],[discount_percentage]],"")</f>
        <v>13.666666666666666</v>
      </c>
      <c r="U845" s="5">
        <f>IF(Table1_2[[#This Row],[discount_percentage]],Table1_2[[#This Row],[Rating]]/Table1_2[[#This Row],[discount_percentage]],"0")</f>
        <v>13.666666666666666</v>
      </c>
    </row>
    <row r="846" spans="1:21" x14ac:dyDescent="0.45">
      <c r="A846" t="s">
        <v>3710</v>
      </c>
      <c r="B846" t="s">
        <v>3711</v>
      </c>
      <c r="C846" t="s">
        <v>12076</v>
      </c>
      <c r="D846" t="s">
        <v>12206</v>
      </c>
      <c r="E846">
        <v>6499</v>
      </c>
      <c r="F846">
        <v>7999</v>
      </c>
      <c r="G846" s="2">
        <v>0.19</v>
      </c>
      <c r="H846">
        <v>4.0999999999999996</v>
      </c>
      <c r="I846">
        <v>313832</v>
      </c>
      <c r="J846" t="s">
        <v>3712</v>
      </c>
      <c r="K846" t="s">
        <v>3086</v>
      </c>
      <c r="L846" t="s">
        <v>3087</v>
      </c>
      <c r="M846" t="s">
        <v>3088</v>
      </c>
      <c r="N846" t="s">
        <v>3089</v>
      </c>
      <c r="O846" t="s">
        <v>3090</v>
      </c>
      <c r="P846" t="s">
        <v>3713</v>
      </c>
      <c r="Q846" t="s">
        <v>3714</v>
      </c>
      <c r="R846" t="str">
        <f>IF(AND(Table1_2[[#This Row],[ratingcount]]&lt;1095,Table1_2[[#This Row],[Rating]]&gt;4.5),"1","0")</f>
        <v>0</v>
      </c>
      <c r="S846" t="str">
        <f>IF(AND(Table1_2[[#This Row],[ratingcount]]&gt;15995,Table1_2[[#This Row],[Rating]]&lt;3.8),"1","0")</f>
        <v>0</v>
      </c>
      <c r="T846" s="5">
        <f>IF(Table1_2[[#This Row],[discount_percentage]]&gt;0,Table1_2[[#This Row],[Rating]]/Table1_2[[#This Row],[discount_percentage]],"")</f>
        <v>21.578947368421051</v>
      </c>
      <c r="U846" s="5">
        <f>IF(Table1_2[[#This Row],[discount_percentage]],Table1_2[[#This Row],[Rating]]/Table1_2[[#This Row],[discount_percentage]],"0")</f>
        <v>21.578947368421051</v>
      </c>
    </row>
    <row r="847" spans="1:21" x14ac:dyDescent="0.45">
      <c r="A847" t="s">
        <v>4358</v>
      </c>
      <c r="B847" t="s">
        <v>4359</v>
      </c>
      <c r="C847" t="s">
        <v>12076</v>
      </c>
      <c r="D847" t="s">
        <v>12206</v>
      </c>
      <c r="E847">
        <v>7499</v>
      </c>
      <c r="F847">
        <v>9499</v>
      </c>
      <c r="G847" s="2">
        <v>0.21</v>
      </c>
      <c r="H847">
        <v>4.0999999999999996</v>
      </c>
      <c r="I847">
        <v>313832</v>
      </c>
      <c r="J847" t="s">
        <v>4360</v>
      </c>
      <c r="K847" t="s">
        <v>3086</v>
      </c>
      <c r="L847" t="s">
        <v>3087</v>
      </c>
      <c r="M847" t="s">
        <v>3088</v>
      </c>
      <c r="N847" t="s">
        <v>3089</v>
      </c>
      <c r="O847" t="s">
        <v>3090</v>
      </c>
      <c r="P847" t="s">
        <v>3096</v>
      </c>
      <c r="Q847" t="s">
        <v>4361</v>
      </c>
      <c r="R847" t="str">
        <f>IF(AND(Table1_2[[#This Row],[ratingcount]]&lt;1095,Table1_2[[#This Row],[Rating]]&gt;4.5),"1","0")</f>
        <v>0</v>
      </c>
      <c r="S847" t="str">
        <f>IF(AND(Table1_2[[#This Row],[ratingcount]]&gt;15995,Table1_2[[#This Row],[Rating]]&lt;3.8),"1","0")</f>
        <v>0</v>
      </c>
      <c r="T847" s="5">
        <f>IF(Table1_2[[#This Row],[discount_percentage]]&gt;0,Table1_2[[#This Row],[Rating]]/Table1_2[[#This Row],[discount_percentage]],"")</f>
        <v>19.523809523809522</v>
      </c>
      <c r="U847" s="5">
        <f>IF(Table1_2[[#This Row],[discount_percentage]],Table1_2[[#This Row],[Rating]]/Table1_2[[#This Row],[discount_percentage]],"0")</f>
        <v>19.523809523809522</v>
      </c>
    </row>
    <row r="848" spans="1:21" x14ac:dyDescent="0.45">
      <c r="A848" t="s">
        <v>3083</v>
      </c>
      <c r="B848" t="s">
        <v>3084</v>
      </c>
      <c r="C848" t="s">
        <v>12076</v>
      </c>
      <c r="D848" t="s">
        <v>12206</v>
      </c>
      <c r="E848">
        <v>8499</v>
      </c>
      <c r="F848">
        <v>10999</v>
      </c>
      <c r="G848" s="2">
        <v>0.23</v>
      </c>
      <c r="H848">
        <v>4.0999999999999996</v>
      </c>
      <c r="I848">
        <v>313836</v>
      </c>
      <c r="J848" t="s">
        <v>3085</v>
      </c>
      <c r="K848" t="s">
        <v>3086</v>
      </c>
      <c r="L848" t="s">
        <v>3087</v>
      </c>
      <c r="M848" t="s">
        <v>3088</v>
      </c>
      <c r="N848" t="s">
        <v>3089</v>
      </c>
      <c r="O848" t="s">
        <v>3090</v>
      </c>
      <c r="P848" t="s">
        <v>3091</v>
      </c>
      <c r="Q848" t="s">
        <v>3092</v>
      </c>
      <c r="R848" t="str">
        <f>IF(AND(Table1_2[[#This Row],[ratingcount]]&lt;1095,Table1_2[[#This Row],[Rating]]&gt;4.5),"1","0")</f>
        <v>0</v>
      </c>
      <c r="S848" t="str">
        <f>IF(AND(Table1_2[[#This Row],[ratingcount]]&gt;15995,Table1_2[[#This Row],[Rating]]&lt;3.8),"1","0")</f>
        <v>0</v>
      </c>
      <c r="T848" s="5">
        <f>IF(Table1_2[[#This Row],[discount_percentage]]&gt;0,Table1_2[[#This Row],[Rating]]/Table1_2[[#This Row],[discount_percentage]],"")</f>
        <v>17.826086956521738</v>
      </c>
      <c r="U848" s="5">
        <f>IF(Table1_2[[#This Row],[discount_percentage]],Table1_2[[#This Row],[Rating]]/Table1_2[[#This Row],[discount_percentage]],"0")</f>
        <v>17.826086956521738</v>
      </c>
    </row>
    <row r="849" spans="1:21" x14ac:dyDescent="0.45">
      <c r="A849" t="s">
        <v>3093</v>
      </c>
      <c r="B849" t="s">
        <v>3094</v>
      </c>
      <c r="C849" t="s">
        <v>12076</v>
      </c>
      <c r="D849" t="s">
        <v>12206</v>
      </c>
      <c r="E849">
        <v>6499</v>
      </c>
      <c r="F849">
        <v>8499</v>
      </c>
      <c r="G849" s="2">
        <v>0.24</v>
      </c>
      <c r="H849">
        <v>4.0999999999999996</v>
      </c>
      <c r="I849">
        <v>313836</v>
      </c>
      <c r="J849" t="s">
        <v>3095</v>
      </c>
      <c r="K849" t="s">
        <v>3086</v>
      </c>
      <c r="L849" t="s">
        <v>3087</v>
      </c>
      <c r="M849" t="s">
        <v>3088</v>
      </c>
      <c r="N849" t="s">
        <v>3089</v>
      </c>
      <c r="O849" t="s">
        <v>3090</v>
      </c>
      <c r="P849" t="s">
        <v>3096</v>
      </c>
      <c r="Q849" t="s">
        <v>3097</v>
      </c>
      <c r="R849" t="str">
        <f>IF(AND(Table1_2[[#This Row],[ratingcount]]&lt;1095,Table1_2[[#This Row],[Rating]]&gt;4.5),"1","0")</f>
        <v>0</v>
      </c>
      <c r="S849" t="str">
        <f>IF(AND(Table1_2[[#This Row],[ratingcount]]&gt;15995,Table1_2[[#This Row],[Rating]]&lt;3.8),"1","0")</f>
        <v>0</v>
      </c>
      <c r="T849" s="5">
        <f>IF(Table1_2[[#This Row],[discount_percentage]]&gt;0,Table1_2[[#This Row],[Rating]]/Table1_2[[#This Row],[discount_percentage]],"")</f>
        <v>17.083333333333332</v>
      </c>
      <c r="U849" s="5">
        <f>IF(Table1_2[[#This Row],[discount_percentage]],Table1_2[[#This Row],[Rating]]/Table1_2[[#This Row],[discount_percentage]],"0")</f>
        <v>17.083333333333332</v>
      </c>
    </row>
    <row r="850" spans="1:21" x14ac:dyDescent="0.45">
      <c r="A850" t="s">
        <v>4489</v>
      </c>
      <c r="B850" t="s">
        <v>4490</v>
      </c>
      <c r="C850" t="s">
        <v>12076</v>
      </c>
      <c r="D850" t="s">
        <v>12215</v>
      </c>
      <c r="E850">
        <v>365</v>
      </c>
      <c r="F850">
        <v>999</v>
      </c>
      <c r="G850" s="2">
        <v>0.63</v>
      </c>
      <c r="H850">
        <v>4.0999999999999996</v>
      </c>
      <c r="I850">
        <v>363711</v>
      </c>
      <c r="J850" t="s">
        <v>3282</v>
      </c>
      <c r="K850" t="s">
        <v>2961</v>
      </c>
      <c r="L850" t="s">
        <v>2962</v>
      </c>
      <c r="M850" t="s">
        <v>2963</v>
      </c>
      <c r="N850" t="s">
        <v>2964</v>
      </c>
      <c r="O850" t="s">
        <v>2965</v>
      </c>
      <c r="P850" t="s">
        <v>4491</v>
      </c>
      <c r="Q850" t="s">
        <v>4492</v>
      </c>
      <c r="R850" t="str">
        <f>IF(AND(Table1_2[[#This Row],[ratingcount]]&lt;1095,Table1_2[[#This Row],[Rating]]&gt;4.5),"1","0")</f>
        <v>0</v>
      </c>
      <c r="S850" t="str">
        <f>IF(AND(Table1_2[[#This Row],[ratingcount]]&gt;15995,Table1_2[[#This Row],[Rating]]&lt;3.8),"1","0")</f>
        <v>0</v>
      </c>
      <c r="T850" s="5">
        <f>IF(Table1_2[[#This Row],[discount_percentage]]&gt;0,Table1_2[[#This Row],[Rating]]/Table1_2[[#This Row],[discount_percentage]],"")</f>
        <v>6.507936507936507</v>
      </c>
      <c r="U850" s="5">
        <f>IF(Table1_2[[#This Row],[discount_percentage]],Table1_2[[#This Row],[Rating]]/Table1_2[[#This Row],[discount_percentage]],"0")</f>
        <v>6.507936507936507</v>
      </c>
    </row>
    <row r="851" spans="1:21" x14ac:dyDescent="0.45">
      <c r="A851" t="s">
        <v>2958</v>
      </c>
      <c r="B851" t="s">
        <v>2959</v>
      </c>
      <c r="C851" t="s">
        <v>12076</v>
      </c>
      <c r="D851" t="s">
        <v>12215</v>
      </c>
      <c r="E851">
        <v>349</v>
      </c>
      <c r="F851">
        <v>999</v>
      </c>
      <c r="G851" s="2">
        <v>0.65</v>
      </c>
      <c r="H851">
        <v>4.0999999999999996</v>
      </c>
      <c r="I851">
        <v>363713</v>
      </c>
      <c r="J851" t="s">
        <v>2960</v>
      </c>
      <c r="K851" t="s">
        <v>2961</v>
      </c>
      <c r="L851" t="s">
        <v>2962</v>
      </c>
      <c r="M851" t="s">
        <v>2963</v>
      </c>
      <c r="N851" t="s">
        <v>2964</v>
      </c>
      <c r="O851" t="s">
        <v>2965</v>
      </c>
      <c r="P851" t="s">
        <v>2966</v>
      </c>
      <c r="Q851" t="s">
        <v>2967</v>
      </c>
      <c r="R851" t="str">
        <f>IF(AND(Table1_2[[#This Row],[ratingcount]]&lt;1095,Table1_2[[#This Row],[Rating]]&gt;4.5),"1","0")</f>
        <v>0</v>
      </c>
      <c r="S851" t="str">
        <f>IF(AND(Table1_2[[#This Row],[ratingcount]]&gt;15995,Table1_2[[#This Row],[Rating]]&lt;3.8),"1","0")</f>
        <v>0</v>
      </c>
      <c r="T851" s="5">
        <f>IF(Table1_2[[#This Row],[discount_percentage]]&gt;0,Table1_2[[#This Row],[Rating]]/Table1_2[[#This Row],[discount_percentage]],"")</f>
        <v>6.3076923076923066</v>
      </c>
      <c r="U851" s="5">
        <f>IF(Table1_2[[#This Row],[discount_percentage]],Table1_2[[#This Row],[Rating]]/Table1_2[[#This Row],[discount_percentage]],"0")</f>
        <v>6.3076923076923066</v>
      </c>
    </row>
    <row r="852" spans="1:21" x14ac:dyDescent="0.45">
      <c r="A852" t="s">
        <v>3280</v>
      </c>
      <c r="B852" t="s">
        <v>3281</v>
      </c>
      <c r="C852" t="s">
        <v>12076</v>
      </c>
      <c r="D852" t="s">
        <v>12215</v>
      </c>
      <c r="E852">
        <v>379</v>
      </c>
      <c r="F852">
        <v>999</v>
      </c>
      <c r="G852" s="2">
        <v>0.62</v>
      </c>
      <c r="H852">
        <v>4.0999999999999996</v>
      </c>
      <c r="I852">
        <v>363713</v>
      </c>
      <c r="J852" t="s">
        <v>3282</v>
      </c>
      <c r="K852" t="s">
        <v>2961</v>
      </c>
      <c r="L852" t="s">
        <v>2962</v>
      </c>
      <c r="M852" t="s">
        <v>2963</v>
      </c>
      <c r="N852" t="s">
        <v>2964</v>
      </c>
      <c r="O852" t="s">
        <v>2965</v>
      </c>
      <c r="P852" t="s">
        <v>3283</v>
      </c>
      <c r="Q852" t="s">
        <v>3284</v>
      </c>
      <c r="R852" t="str">
        <f>IF(AND(Table1_2[[#This Row],[ratingcount]]&lt;1095,Table1_2[[#This Row],[Rating]]&gt;4.5),"1","0")</f>
        <v>0</v>
      </c>
      <c r="S852" t="str">
        <f>IF(AND(Table1_2[[#This Row],[ratingcount]]&gt;15995,Table1_2[[#This Row],[Rating]]&lt;3.8),"1","0")</f>
        <v>0</v>
      </c>
      <c r="T852" s="5">
        <f>IF(Table1_2[[#This Row],[discount_percentage]]&gt;0,Table1_2[[#This Row],[Rating]]/Table1_2[[#This Row],[discount_percentage]],"")</f>
        <v>6.6129032258064511</v>
      </c>
      <c r="U852" s="5">
        <f>IF(Table1_2[[#This Row],[discount_percentage]],Table1_2[[#This Row],[Rating]]/Table1_2[[#This Row],[discount_percentage]],"0")</f>
        <v>6.6129032258064511</v>
      </c>
    </row>
    <row r="853" spans="1:21" x14ac:dyDescent="0.45">
      <c r="A853" t="s">
        <v>1775</v>
      </c>
      <c r="B853" t="s">
        <v>1776</v>
      </c>
      <c r="C853" t="s">
        <v>12076</v>
      </c>
      <c r="D853" t="s">
        <v>12077</v>
      </c>
      <c r="E853">
        <v>6490</v>
      </c>
      <c r="F853">
        <v>9990</v>
      </c>
      <c r="G853" s="2">
        <v>0.35</v>
      </c>
      <c r="H853">
        <v>4</v>
      </c>
      <c r="I853">
        <v>27</v>
      </c>
      <c r="J853" t="s">
        <v>12150</v>
      </c>
      <c r="K853" t="s">
        <v>1777</v>
      </c>
      <c r="L853" t="s">
        <v>1778</v>
      </c>
      <c r="M853" t="s">
        <v>1779</v>
      </c>
      <c r="N853" t="s">
        <v>1780</v>
      </c>
      <c r="O853" t="s">
        <v>12151</v>
      </c>
      <c r="P853" t="s">
        <v>1781</v>
      </c>
      <c r="Q853" t="s">
        <v>1782</v>
      </c>
      <c r="R853" t="str">
        <f>IF(AND(Table1_2[[#This Row],[ratingcount]]&lt;1095,Table1_2[[#This Row],[Rating]]&gt;4.5),"1","0")</f>
        <v>0</v>
      </c>
      <c r="S853" t="str">
        <f>IF(AND(Table1_2[[#This Row],[ratingcount]]&gt;15995,Table1_2[[#This Row],[Rating]]&lt;3.8),"1","0")</f>
        <v>0</v>
      </c>
      <c r="T853" s="5">
        <f>IF(Table1_2[[#This Row],[discount_percentage]]&gt;0,Table1_2[[#This Row],[Rating]]/Table1_2[[#This Row],[discount_percentage]],"")</f>
        <v>11.428571428571429</v>
      </c>
      <c r="U853" s="5">
        <f>IF(Table1_2[[#This Row],[discount_percentage]],Table1_2[[#This Row],[Rating]]/Table1_2[[#This Row],[discount_percentage]],"0")</f>
        <v>11.428571428571429</v>
      </c>
    </row>
    <row r="854" spans="1:21" x14ac:dyDescent="0.45">
      <c r="A854" t="s">
        <v>717</v>
      </c>
      <c r="B854" t="s">
        <v>718</v>
      </c>
      <c r="C854" t="s">
        <v>12076</v>
      </c>
      <c r="D854" t="s">
        <v>12077</v>
      </c>
      <c r="E854">
        <v>1434</v>
      </c>
      <c r="F854">
        <v>3999</v>
      </c>
      <c r="G854" s="2">
        <v>0.64</v>
      </c>
      <c r="H854">
        <v>4</v>
      </c>
      <c r="I854">
        <v>32</v>
      </c>
      <c r="J854" t="s">
        <v>719</v>
      </c>
      <c r="K854" t="s">
        <v>720</v>
      </c>
      <c r="L854" t="s">
        <v>721</v>
      </c>
      <c r="M854" t="s">
        <v>722</v>
      </c>
      <c r="N854" t="s">
        <v>723</v>
      </c>
      <c r="O854" t="s">
        <v>724</v>
      </c>
      <c r="P854" t="s">
        <v>725</v>
      </c>
      <c r="Q854" t="s">
        <v>726</v>
      </c>
      <c r="R854" t="str">
        <f>IF(AND(Table1_2[[#This Row],[ratingcount]]&lt;1095,Table1_2[[#This Row],[Rating]]&gt;4.5),"1","0")</f>
        <v>0</v>
      </c>
      <c r="S854" t="str">
        <f>IF(AND(Table1_2[[#This Row],[ratingcount]]&gt;15995,Table1_2[[#This Row],[Rating]]&lt;3.8),"1","0")</f>
        <v>0</v>
      </c>
      <c r="T854" s="5">
        <f>IF(Table1_2[[#This Row],[discount_percentage]]&gt;0,Table1_2[[#This Row],[Rating]]/Table1_2[[#This Row],[discount_percentage]],"")</f>
        <v>6.25</v>
      </c>
      <c r="U854" s="5">
        <f>IF(Table1_2[[#This Row],[discount_percentage]],Table1_2[[#This Row],[Rating]]/Table1_2[[#This Row],[discount_percentage]],"0")</f>
        <v>6.25</v>
      </c>
    </row>
    <row r="855" spans="1:21" x14ac:dyDescent="0.45">
      <c r="A855" t="s">
        <v>9460</v>
      </c>
      <c r="B855" t="s">
        <v>9461</v>
      </c>
      <c r="C855" t="s">
        <v>12321</v>
      </c>
      <c r="D855" t="s">
        <v>12464</v>
      </c>
      <c r="E855">
        <v>259</v>
      </c>
      <c r="F855">
        <v>999</v>
      </c>
      <c r="G855" s="2">
        <v>0.74</v>
      </c>
      <c r="H855">
        <v>4</v>
      </c>
      <c r="I855">
        <v>43</v>
      </c>
      <c r="J855" t="s">
        <v>9462</v>
      </c>
      <c r="K855" t="s">
        <v>9463</v>
      </c>
      <c r="L855" t="s">
        <v>9464</v>
      </c>
      <c r="M855" t="s">
        <v>9465</v>
      </c>
      <c r="N855" t="s">
        <v>9466</v>
      </c>
      <c r="O855" t="s">
        <v>9467</v>
      </c>
      <c r="P855" t="s">
        <v>9468</v>
      </c>
      <c r="Q855" t="s">
        <v>9469</v>
      </c>
      <c r="R855" t="str">
        <f>IF(AND(Table1_2[[#This Row],[ratingcount]]&lt;1095,Table1_2[[#This Row],[Rating]]&gt;4.5),"1","0")</f>
        <v>0</v>
      </c>
      <c r="S855" t="str">
        <f>IF(AND(Table1_2[[#This Row],[ratingcount]]&gt;15995,Table1_2[[#This Row],[Rating]]&lt;3.8),"1","0")</f>
        <v>0</v>
      </c>
      <c r="T855" s="5">
        <f>IF(Table1_2[[#This Row],[discount_percentage]]&gt;0,Table1_2[[#This Row],[Rating]]/Table1_2[[#This Row],[discount_percentage]],"")</f>
        <v>5.4054054054054053</v>
      </c>
      <c r="U855" s="5">
        <f>IF(Table1_2[[#This Row],[discount_percentage]],Table1_2[[#This Row],[Rating]]/Table1_2[[#This Row],[discount_percentage]],"0")</f>
        <v>5.4054054054054053</v>
      </c>
    </row>
    <row r="856" spans="1:21" x14ac:dyDescent="0.45">
      <c r="A856" t="s">
        <v>7500</v>
      </c>
      <c r="B856" t="s">
        <v>7501</v>
      </c>
      <c r="C856" t="s">
        <v>12068</v>
      </c>
      <c r="D856" t="s">
        <v>12069</v>
      </c>
      <c r="E856">
        <v>398</v>
      </c>
      <c r="F856">
        <v>1949</v>
      </c>
      <c r="G856" s="2">
        <v>0.8</v>
      </c>
      <c r="H856">
        <v>4</v>
      </c>
      <c r="I856">
        <v>75</v>
      </c>
      <c r="J856" t="s">
        <v>7502</v>
      </c>
      <c r="K856" t="s">
        <v>7503</v>
      </c>
      <c r="L856" t="s">
        <v>7504</v>
      </c>
      <c r="M856" t="s">
        <v>7505</v>
      </c>
      <c r="N856" t="s">
        <v>7506</v>
      </c>
      <c r="O856" t="s">
        <v>7507</v>
      </c>
      <c r="P856" t="s">
        <v>7508</v>
      </c>
      <c r="Q856" t="s">
        <v>7509</v>
      </c>
      <c r="R856" t="str">
        <f>IF(AND(Table1_2[[#This Row],[ratingcount]]&lt;1095,Table1_2[[#This Row],[Rating]]&gt;4.5),"1","0")</f>
        <v>0</v>
      </c>
      <c r="S856" t="str">
        <f>IF(AND(Table1_2[[#This Row],[ratingcount]]&gt;15995,Table1_2[[#This Row],[Rating]]&lt;3.8),"1","0")</f>
        <v>0</v>
      </c>
      <c r="T856" s="5">
        <f>IF(Table1_2[[#This Row],[discount_percentage]]&gt;0,Table1_2[[#This Row],[Rating]]/Table1_2[[#This Row],[discount_percentage]],"")</f>
        <v>5</v>
      </c>
      <c r="U856" s="5">
        <f>IF(Table1_2[[#This Row],[discount_percentage]],Table1_2[[#This Row],[Rating]]/Table1_2[[#This Row],[discount_percentage]],"0")</f>
        <v>5</v>
      </c>
    </row>
    <row r="857" spans="1:21" x14ac:dyDescent="0.45">
      <c r="A857" t="s">
        <v>6455</v>
      </c>
      <c r="B857" t="s">
        <v>6456</v>
      </c>
      <c r="C857" t="s">
        <v>12068</v>
      </c>
      <c r="D857" t="s">
        <v>12069</v>
      </c>
      <c r="E857">
        <v>269</v>
      </c>
      <c r="F857">
        <v>699</v>
      </c>
      <c r="G857" s="2">
        <v>0.62</v>
      </c>
      <c r="H857">
        <v>4</v>
      </c>
      <c r="I857">
        <v>93</v>
      </c>
      <c r="J857" t="s">
        <v>6457</v>
      </c>
      <c r="K857" t="s">
        <v>6458</v>
      </c>
      <c r="L857" t="s">
        <v>6459</v>
      </c>
      <c r="M857" t="s">
        <v>6460</v>
      </c>
      <c r="N857" t="s">
        <v>6461</v>
      </c>
      <c r="O857" t="s">
        <v>6462</v>
      </c>
      <c r="P857" t="s">
        <v>6463</v>
      </c>
      <c r="Q857" t="s">
        <v>6464</v>
      </c>
      <c r="R857" t="str">
        <f>IF(AND(Table1_2[[#This Row],[ratingcount]]&lt;1095,Table1_2[[#This Row],[Rating]]&gt;4.5),"1","0")</f>
        <v>0</v>
      </c>
      <c r="S857" t="str">
        <f>IF(AND(Table1_2[[#This Row],[ratingcount]]&gt;15995,Table1_2[[#This Row],[Rating]]&lt;3.8),"1","0")</f>
        <v>0</v>
      </c>
      <c r="T857" s="5">
        <f>IF(Table1_2[[#This Row],[discount_percentage]]&gt;0,Table1_2[[#This Row],[Rating]]/Table1_2[[#This Row],[discount_percentage]],"")</f>
        <v>6.4516129032258069</v>
      </c>
      <c r="U857" s="5">
        <f>IF(Table1_2[[#This Row],[discount_percentage]],Table1_2[[#This Row],[Rating]]/Table1_2[[#This Row],[discount_percentage]],"0")</f>
        <v>6.4516129032258069</v>
      </c>
    </row>
    <row r="858" spans="1:21" x14ac:dyDescent="0.45">
      <c r="A858" t="s">
        <v>9179</v>
      </c>
      <c r="B858" t="s">
        <v>9180</v>
      </c>
      <c r="C858" t="s">
        <v>12321</v>
      </c>
      <c r="D858" t="s">
        <v>12464</v>
      </c>
      <c r="E858">
        <v>79</v>
      </c>
      <c r="F858">
        <v>79</v>
      </c>
      <c r="G858" s="2">
        <v>0</v>
      </c>
      <c r="H858">
        <v>4</v>
      </c>
      <c r="I858">
        <v>97</v>
      </c>
      <c r="J858" t="s">
        <v>9181</v>
      </c>
      <c r="K858" t="s">
        <v>9182</v>
      </c>
      <c r="L858" t="s">
        <v>9183</v>
      </c>
      <c r="M858" t="s">
        <v>9184</v>
      </c>
      <c r="N858" t="s">
        <v>9185</v>
      </c>
      <c r="O858" t="s">
        <v>9186</v>
      </c>
      <c r="P858" t="s">
        <v>9187</v>
      </c>
      <c r="Q858" t="s">
        <v>9188</v>
      </c>
      <c r="R858" t="str">
        <f>IF(AND(Table1_2[[#This Row],[ratingcount]]&lt;1095,Table1_2[[#This Row],[Rating]]&gt;4.5),"1","0")</f>
        <v>0</v>
      </c>
      <c r="S858" t="str">
        <f>IF(AND(Table1_2[[#This Row],[ratingcount]]&gt;15995,Table1_2[[#This Row],[Rating]]&lt;3.8),"1","0")</f>
        <v>0</v>
      </c>
      <c r="T858" s="5" t="str">
        <f>IF(Table1_2[[#This Row],[discount_percentage]]&gt;0,Table1_2[[#This Row],[Rating]]/Table1_2[[#This Row],[discount_percentage]],"")</f>
        <v/>
      </c>
      <c r="U858" s="5" t="str">
        <f>IF(Table1_2[[#This Row],[discount_percentage]],Table1_2[[#This Row],[Rating]]/Table1_2[[#This Row],[discount_percentage]],"0")</f>
        <v>0</v>
      </c>
    </row>
    <row r="859" spans="1:21" x14ac:dyDescent="0.45">
      <c r="A859" t="s">
        <v>10787</v>
      </c>
      <c r="B859" t="s">
        <v>10788</v>
      </c>
      <c r="C859" t="s">
        <v>12321</v>
      </c>
      <c r="D859" t="s">
        <v>12464</v>
      </c>
      <c r="E859">
        <v>799</v>
      </c>
      <c r="F859">
        <v>1699</v>
      </c>
      <c r="G859" s="2">
        <v>0.53</v>
      </c>
      <c r="H859">
        <v>4</v>
      </c>
      <c r="I859">
        <v>97</v>
      </c>
      <c r="J859" t="s">
        <v>10789</v>
      </c>
      <c r="K859" t="s">
        <v>10790</v>
      </c>
      <c r="L859" t="s">
        <v>10791</v>
      </c>
      <c r="M859" t="s">
        <v>10792</v>
      </c>
      <c r="N859" t="s">
        <v>10793</v>
      </c>
      <c r="O859" t="s">
        <v>10794</v>
      </c>
      <c r="P859" t="s">
        <v>10795</v>
      </c>
      <c r="Q859" t="s">
        <v>10796</v>
      </c>
      <c r="R859" t="str">
        <f>IF(AND(Table1_2[[#This Row],[ratingcount]]&lt;1095,Table1_2[[#This Row],[Rating]]&gt;4.5),"1","0")</f>
        <v>0</v>
      </c>
      <c r="S859" t="str">
        <f>IF(AND(Table1_2[[#This Row],[ratingcount]]&gt;15995,Table1_2[[#This Row],[Rating]]&lt;3.8),"1","0")</f>
        <v>0</v>
      </c>
      <c r="T859" s="5">
        <f>IF(Table1_2[[#This Row],[discount_percentage]]&gt;0,Table1_2[[#This Row],[Rating]]/Table1_2[[#This Row],[discount_percentage]],"")</f>
        <v>7.5471698113207539</v>
      </c>
      <c r="U859" s="5">
        <f>IF(Table1_2[[#This Row],[discount_percentage]],Table1_2[[#This Row],[Rating]]/Table1_2[[#This Row],[discount_percentage]],"0")</f>
        <v>7.5471698113207539</v>
      </c>
    </row>
    <row r="860" spans="1:21" x14ac:dyDescent="0.45">
      <c r="A860" t="s">
        <v>8284</v>
      </c>
      <c r="B860" t="s">
        <v>8285</v>
      </c>
      <c r="C860" t="s">
        <v>12321</v>
      </c>
      <c r="D860" t="s">
        <v>12464</v>
      </c>
      <c r="E860">
        <v>749</v>
      </c>
      <c r="F860">
        <v>1299</v>
      </c>
      <c r="G860" s="2">
        <v>0.42</v>
      </c>
      <c r="H860">
        <v>4</v>
      </c>
      <c r="I860">
        <v>119</v>
      </c>
      <c r="J860" t="s">
        <v>8286</v>
      </c>
      <c r="K860" t="s">
        <v>8287</v>
      </c>
      <c r="L860" t="s">
        <v>8288</v>
      </c>
      <c r="M860" t="s">
        <v>8289</v>
      </c>
      <c r="N860" t="s">
        <v>8290</v>
      </c>
      <c r="O860" t="s">
        <v>8291</v>
      </c>
      <c r="P860" t="s">
        <v>8292</v>
      </c>
      <c r="Q860" t="s">
        <v>8293</v>
      </c>
      <c r="R860" t="str">
        <f>IF(AND(Table1_2[[#This Row],[ratingcount]]&lt;1095,Table1_2[[#This Row],[Rating]]&gt;4.5),"1","0")</f>
        <v>0</v>
      </c>
      <c r="S860" t="str">
        <f>IF(AND(Table1_2[[#This Row],[ratingcount]]&gt;15995,Table1_2[[#This Row],[Rating]]&lt;3.8),"1","0")</f>
        <v>0</v>
      </c>
      <c r="T860" s="5">
        <f>IF(Table1_2[[#This Row],[discount_percentage]]&gt;0,Table1_2[[#This Row],[Rating]]/Table1_2[[#This Row],[discount_percentage]],"")</f>
        <v>9.5238095238095237</v>
      </c>
      <c r="U860" s="5">
        <f>IF(Table1_2[[#This Row],[discount_percentage]],Table1_2[[#This Row],[Rating]]/Table1_2[[#This Row],[discount_percentage]],"0")</f>
        <v>9.5238095238095237</v>
      </c>
    </row>
    <row r="861" spans="1:21" x14ac:dyDescent="0.45">
      <c r="A861" t="s">
        <v>2659</v>
      </c>
      <c r="B861" t="s">
        <v>2660</v>
      </c>
      <c r="C861" t="s">
        <v>12068</v>
      </c>
      <c r="D861" t="s">
        <v>12069</v>
      </c>
      <c r="E861">
        <v>299</v>
      </c>
      <c r="F861">
        <v>799</v>
      </c>
      <c r="G861" s="2">
        <v>0.63</v>
      </c>
      <c r="H861">
        <v>4</v>
      </c>
      <c r="I861">
        <v>151</v>
      </c>
      <c r="J861" t="s">
        <v>2661</v>
      </c>
      <c r="K861" t="s">
        <v>2662</v>
      </c>
      <c r="L861" t="s">
        <v>2663</v>
      </c>
      <c r="M861" t="s">
        <v>2664</v>
      </c>
      <c r="N861" t="s">
        <v>2665</v>
      </c>
      <c r="O861" t="s">
        <v>2666</v>
      </c>
      <c r="P861" t="s">
        <v>2667</v>
      </c>
      <c r="Q861" t="s">
        <v>2668</v>
      </c>
      <c r="R861" t="str">
        <f>IF(AND(Table1_2[[#This Row],[ratingcount]]&lt;1095,Table1_2[[#This Row],[Rating]]&gt;4.5),"1","0")</f>
        <v>0</v>
      </c>
      <c r="S861" t="str">
        <f>IF(AND(Table1_2[[#This Row],[ratingcount]]&gt;15995,Table1_2[[#This Row],[Rating]]&lt;3.8),"1","0")</f>
        <v>0</v>
      </c>
      <c r="T861" s="5">
        <f>IF(Table1_2[[#This Row],[discount_percentage]]&gt;0,Table1_2[[#This Row],[Rating]]/Table1_2[[#This Row],[discount_percentage]],"")</f>
        <v>6.3492063492063489</v>
      </c>
      <c r="U861" s="5">
        <f>IF(Table1_2[[#This Row],[discount_percentage]],Table1_2[[#This Row],[Rating]]/Table1_2[[#This Row],[discount_percentage]],"0")</f>
        <v>6.3492063492063489</v>
      </c>
    </row>
    <row r="862" spans="1:21" x14ac:dyDescent="0.45">
      <c r="A862" t="s">
        <v>2699</v>
      </c>
      <c r="B862" t="s">
        <v>2700</v>
      </c>
      <c r="C862" t="s">
        <v>12076</v>
      </c>
      <c r="D862" t="s">
        <v>12077</v>
      </c>
      <c r="E862">
        <v>299</v>
      </c>
      <c r="F862">
        <v>599</v>
      </c>
      <c r="G862" s="2">
        <v>0.5</v>
      </c>
      <c r="H862">
        <v>4</v>
      </c>
      <c r="I862">
        <v>171</v>
      </c>
      <c r="J862" t="s">
        <v>2701</v>
      </c>
      <c r="K862" t="s">
        <v>2702</v>
      </c>
      <c r="L862" t="s">
        <v>2703</v>
      </c>
      <c r="M862" t="s">
        <v>2704</v>
      </c>
      <c r="N862" t="s">
        <v>12188</v>
      </c>
      <c r="O862" t="s">
        <v>2705</v>
      </c>
      <c r="P862" t="s">
        <v>2706</v>
      </c>
      <c r="Q862" t="s">
        <v>2707</v>
      </c>
      <c r="R862" t="str">
        <f>IF(AND(Table1_2[[#This Row],[ratingcount]]&lt;1095,Table1_2[[#This Row],[Rating]]&gt;4.5),"1","0")</f>
        <v>0</v>
      </c>
      <c r="S862" t="str">
        <f>IF(AND(Table1_2[[#This Row],[ratingcount]]&gt;15995,Table1_2[[#This Row],[Rating]]&lt;3.8),"1","0")</f>
        <v>0</v>
      </c>
      <c r="T862" s="5">
        <f>IF(Table1_2[[#This Row],[discount_percentage]]&gt;0,Table1_2[[#This Row],[Rating]]/Table1_2[[#This Row],[discount_percentage]],"")</f>
        <v>8</v>
      </c>
      <c r="U862" s="5">
        <f>IF(Table1_2[[#This Row],[discount_percentage]],Table1_2[[#This Row],[Rating]]/Table1_2[[#This Row],[discount_percentage]],"0")</f>
        <v>8</v>
      </c>
    </row>
    <row r="863" spans="1:21" x14ac:dyDescent="0.45">
      <c r="A863" t="s">
        <v>11853</v>
      </c>
      <c r="B863" t="s">
        <v>11854</v>
      </c>
      <c r="C863" t="s">
        <v>12321</v>
      </c>
      <c r="D863" t="s">
        <v>12464</v>
      </c>
      <c r="E863">
        <v>2999</v>
      </c>
      <c r="F863">
        <v>3595</v>
      </c>
      <c r="G863" s="2">
        <v>0.17</v>
      </c>
      <c r="H863">
        <v>4</v>
      </c>
      <c r="I863">
        <v>178</v>
      </c>
      <c r="J863" t="s">
        <v>11855</v>
      </c>
      <c r="K863" t="s">
        <v>11856</v>
      </c>
      <c r="L863" t="s">
        <v>11857</v>
      </c>
      <c r="M863" t="s">
        <v>11858</v>
      </c>
      <c r="N863" t="s">
        <v>11859</v>
      </c>
      <c r="O863" t="s">
        <v>11860</v>
      </c>
      <c r="P863" t="s">
        <v>11861</v>
      </c>
      <c r="Q863" t="s">
        <v>11862</v>
      </c>
      <c r="R863" t="str">
        <f>IF(AND(Table1_2[[#This Row],[ratingcount]]&lt;1095,Table1_2[[#This Row],[Rating]]&gt;4.5),"1","0")</f>
        <v>0</v>
      </c>
      <c r="S863" t="str">
        <f>IF(AND(Table1_2[[#This Row],[ratingcount]]&gt;15995,Table1_2[[#This Row],[Rating]]&lt;3.8),"1","0")</f>
        <v>0</v>
      </c>
      <c r="T863" s="5">
        <f>IF(Table1_2[[#This Row],[discount_percentage]]&gt;0,Table1_2[[#This Row],[Rating]]/Table1_2[[#This Row],[discount_percentage]],"")</f>
        <v>23.52941176470588</v>
      </c>
      <c r="U863" s="5">
        <f>IF(Table1_2[[#This Row],[discount_percentage]],Table1_2[[#This Row],[Rating]]/Table1_2[[#This Row],[discount_percentage]],"0")</f>
        <v>23.52941176470588</v>
      </c>
    </row>
    <row r="864" spans="1:21" x14ac:dyDescent="0.45">
      <c r="A864" t="s">
        <v>2502</v>
      </c>
      <c r="B864" t="s">
        <v>2503</v>
      </c>
      <c r="C864" t="s">
        <v>12076</v>
      </c>
      <c r="D864" t="s">
        <v>12077</v>
      </c>
      <c r="E864">
        <v>1850</v>
      </c>
      <c r="F864">
        <v>4500</v>
      </c>
      <c r="G864" s="2">
        <v>0.59</v>
      </c>
      <c r="H864">
        <v>4</v>
      </c>
      <c r="I864">
        <v>184</v>
      </c>
      <c r="J864" t="s">
        <v>12176</v>
      </c>
      <c r="K864" t="s">
        <v>2504</v>
      </c>
      <c r="L864" t="s">
        <v>2505</v>
      </c>
      <c r="M864" t="s">
        <v>2506</v>
      </c>
      <c r="N864" t="s">
        <v>2507</v>
      </c>
      <c r="O864" t="s">
        <v>2508</v>
      </c>
      <c r="P864" t="s">
        <v>2509</v>
      </c>
      <c r="Q864" t="s">
        <v>2510</v>
      </c>
      <c r="R864" t="str">
        <f>IF(AND(Table1_2[[#This Row],[ratingcount]]&lt;1095,Table1_2[[#This Row],[Rating]]&gt;4.5),"1","0")</f>
        <v>0</v>
      </c>
      <c r="S864" t="str">
        <f>IF(AND(Table1_2[[#This Row],[ratingcount]]&gt;15995,Table1_2[[#This Row],[Rating]]&lt;3.8),"1","0")</f>
        <v>0</v>
      </c>
      <c r="T864" s="5">
        <f>IF(Table1_2[[#This Row],[discount_percentage]]&gt;0,Table1_2[[#This Row],[Rating]]/Table1_2[[#This Row],[discount_percentage]],"")</f>
        <v>6.7796610169491531</v>
      </c>
      <c r="U864" s="5">
        <f>IF(Table1_2[[#This Row],[discount_percentage]],Table1_2[[#This Row],[Rating]]/Table1_2[[#This Row],[discount_percentage]],"0")</f>
        <v>6.7796610169491531</v>
      </c>
    </row>
    <row r="865" spans="1:21" x14ac:dyDescent="0.45">
      <c r="A865" t="s">
        <v>8736</v>
      </c>
      <c r="B865" t="s">
        <v>8737</v>
      </c>
      <c r="C865" t="s">
        <v>12321</v>
      </c>
      <c r="D865" t="s">
        <v>12465</v>
      </c>
      <c r="E865">
        <v>1959</v>
      </c>
      <c r="F865">
        <v>2400</v>
      </c>
      <c r="G865" s="2">
        <v>0.18</v>
      </c>
      <c r="H865">
        <v>4</v>
      </c>
      <c r="I865">
        <v>237</v>
      </c>
      <c r="J865" t="s">
        <v>8738</v>
      </c>
      <c r="K865" t="s">
        <v>8739</v>
      </c>
      <c r="L865" t="s">
        <v>8740</v>
      </c>
      <c r="M865" t="s">
        <v>8741</v>
      </c>
      <c r="N865" t="s">
        <v>12510</v>
      </c>
      <c r="O865" t="s">
        <v>12511</v>
      </c>
      <c r="P865" t="s">
        <v>8742</v>
      </c>
      <c r="Q865" t="s">
        <v>8743</v>
      </c>
      <c r="R865" t="str">
        <f>IF(AND(Table1_2[[#This Row],[ratingcount]]&lt;1095,Table1_2[[#This Row],[Rating]]&gt;4.5),"1","0")</f>
        <v>0</v>
      </c>
      <c r="S865" t="str">
        <f>IF(AND(Table1_2[[#This Row],[ratingcount]]&gt;15995,Table1_2[[#This Row],[Rating]]&lt;3.8),"1","0")</f>
        <v>0</v>
      </c>
      <c r="T865" s="5">
        <f>IF(Table1_2[[#This Row],[discount_percentage]]&gt;0,Table1_2[[#This Row],[Rating]]/Table1_2[[#This Row],[discount_percentage]],"")</f>
        <v>22.222222222222221</v>
      </c>
      <c r="U865" s="5">
        <f>IF(Table1_2[[#This Row],[discount_percentage]],Table1_2[[#This Row],[Rating]]/Table1_2[[#This Row],[discount_percentage]],"0")</f>
        <v>22.222222222222221</v>
      </c>
    </row>
    <row r="866" spans="1:21" x14ac:dyDescent="0.45">
      <c r="A866" t="s">
        <v>2018</v>
      </c>
      <c r="B866" t="s">
        <v>2019</v>
      </c>
      <c r="C866" t="s">
        <v>12068</v>
      </c>
      <c r="D866" t="s">
        <v>12069</v>
      </c>
      <c r="E866">
        <v>449</v>
      </c>
      <c r="F866">
        <v>1099</v>
      </c>
      <c r="G866" s="2">
        <v>0.59</v>
      </c>
      <c r="H866">
        <v>4</v>
      </c>
      <c r="I866">
        <v>242</v>
      </c>
      <c r="J866" t="s">
        <v>2020</v>
      </c>
      <c r="K866" t="s">
        <v>2021</v>
      </c>
      <c r="L866" t="s">
        <v>2022</v>
      </c>
      <c r="M866" t="s">
        <v>2023</v>
      </c>
      <c r="N866" t="s">
        <v>12160</v>
      </c>
      <c r="O866" t="s">
        <v>2024</v>
      </c>
      <c r="P866" t="s">
        <v>2025</v>
      </c>
      <c r="Q866" t="s">
        <v>2026</v>
      </c>
      <c r="R866" t="str">
        <f>IF(AND(Table1_2[[#This Row],[ratingcount]]&lt;1095,Table1_2[[#This Row],[Rating]]&gt;4.5),"1","0")</f>
        <v>0</v>
      </c>
      <c r="S866" t="str">
        <f>IF(AND(Table1_2[[#This Row],[ratingcount]]&gt;15995,Table1_2[[#This Row],[Rating]]&lt;3.8),"1","0")</f>
        <v>0</v>
      </c>
      <c r="T866" s="5">
        <f>IF(Table1_2[[#This Row],[discount_percentage]]&gt;0,Table1_2[[#This Row],[Rating]]/Table1_2[[#This Row],[discount_percentage]],"")</f>
        <v>6.7796610169491531</v>
      </c>
      <c r="U866" s="5">
        <f>IF(Table1_2[[#This Row],[discount_percentage]],Table1_2[[#This Row],[Rating]]/Table1_2[[#This Row],[discount_percentage]],"0")</f>
        <v>6.7796610169491531</v>
      </c>
    </row>
    <row r="867" spans="1:21" x14ac:dyDescent="0.45">
      <c r="A867" t="s">
        <v>10633</v>
      </c>
      <c r="B867" t="s">
        <v>10634</v>
      </c>
      <c r="C867" t="s">
        <v>12321</v>
      </c>
      <c r="D867" t="s">
        <v>12464</v>
      </c>
      <c r="E867">
        <v>299</v>
      </c>
      <c r="F867">
        <v>595</v>
      </c>
      <c r="G867" s="2">
        <v>0.5</v>
      </c>
      <c r="H867">
        <v>4</v>
      </c>
      <c r="I867">
        <v>314</v>
      </c>
      <c r="J867" t="s">
        <v>10635</v>
      </c>
      <c r="K867" t="s">
        <v>10636</v>
      </c>
      <c r="L867" t="s">
        <v>10637</v>
      </c>
      <c r="M867" t="s">
        <v>10638</v>
      </c>
      <c r="N867" t="s">
        <v>10639</v>
      </c>
      <c r="O867" t="s">
        <v>10640</v>
      </c>
      <c r="P867" t="s">
        <v>10641</v>
      </c>
      <c r="Q867" t="s">
        <v>10642</v>
      </c>
      <c r="R867" t="str">
        <f>IF(AND(Table1_2[[#This Row],[ratingcount]]&lt;1095,Table1_2[[#This Row],[Rating]]&gt;4.5),"1","0")</f>
        <v>0</v>
      </c>
      <c r="S867" t="str">
        <f>IF(AND(Table1_2[[#This Row],[ratingcount]]&gt;15995,Table1_2[[#This Row],[Rating]]&lt;3.8),"1","0")</f>
        <v>0</v>
      </c>
      <c r="T867" s="5">
        <f>IF(Table1_2[[#This Row],[discount_percentage]]&gt;0,Table1_2[[#This Row],[Rating]]/Table1_2[[#This Row],[discount_percentage]],"")</f>
        <v>8</v>
      </c>
      <c r="U867" s="5">
        <f>IF(Table1_2[[#This Row],[discount_percentage]],Table1_2[[#This Row],[Rating]]/Table1_2[[#This Row],[discount_percentage]],"0")</f>
        <v>8</v>
      </c>
    </row>
    <row r="868" spans="1:21" x14ac:dyDescent="0.45">
      <c r="A868" t="s">
        <v>7769</v>
      </c>
      <c r="B868" t="s">
        <v>7770</v>
      </c>
      <c r="C868" t="s">
        <v>12068</v>
      </c>
      <c r="D868" t="s">
        <v>12462</v>
      </c>
      <c r="E868">
        <v>37247</v>
      </c>
      <c r="F868">
        <v>59890</v>
      </c>
      <c r="G868" s="2">
        <v>0.38</v>
      </c>
      <c r="H868">
        <v>4</v>
      </c>
      <c r="I868">
        <v>323</v>
      </c>
      <c r="J868" t="s">
        <v>7771</v>
      </c>
      <c r="K868" t="s">
        <v>7772</v>
      </c>
      <c r="L868" t="s">
        <v>7773</v>
      </c>
      <c r="M868" t="s">
        <v>7774</v>
      </c>
      <c r="N868" t="s">
        <v>7775</v>
      </c>
      <c r="O868" t="s">
        <v>7776</v>
      </c>
      <c r="P868" t="s">
        <v>7777</v>
      </c>
      <c r="Q868" t="s">
        <v>7778</v>
      </c>
      <c r="R868" t="str">
        <f>IF(AND(Table1_2[[#This Row],[ratingcount]]&lt;1095,Table1_2[[#This Row],[Rating]]&gt;4.5),"1","0")</f>
        <v>0</v>
      </c>
      <c r="S868" t="str">
        <f>IF(AND(Table1_2[[#This Row],[ratingcount]]&gt;15995,Table1_2[[#This Row],[Rating]]&lt;3.8),"1","0")</f>
        <v>0</v>
      </c>
      <c r="T868" s="5">
        <f>IF(Table1_2[[#This Row],[discount_percentage]]&gt;0,Table1_2[[#This Row],[Rating]]/Table1_2[[#This Row],[discount_percentage]],"")</f>
        <v>10.526315789473685</v>
      </c>
      <c r="U868" s="5">
        <f>IF(Table1_2[[#This Row],[discount_percentage]],Table1_2[[#This Row],[Rating]]/Table1_2[[#This Row],[discount_percentage]],"0")</f>
        <v>10.526315789473685</v>
      </c>
    </row>
    <row r="869" spans="1:21" x14ac:dyDescent="0.45">
      <c r="A869" t="s">
        <v>10508</v>
      </c>
      <c r="B869" t="s">
        <v>10509</v>
      </c>
      <c r="C869" t="s">
        <v>12321</v>
      </c>
      <c r="D869" t="s">
        <v>12483</v>
      </c>
      <c r="E869">
        <v>395</v>
      </c>
      <c r="F869">
        <v>499</v>
      </c>
      <c r="G869" s="2">
        <v>0.21</v>
      </c>
      <c r="H869">
        <v>4</v>
      </c>
      <c r="I869">
        <v>330</v>
      </c>
      <c r="J869" t="s">
        <v>10510</v>
      </c>
      <c r="K869" t="s">
        <v>10511</v>
      </c>
      <c r="L869" t="s">
        <v>10512</v>
      </c>
      <c r="M869" t="s">
        <v>10513</v>
      </c>
      <c r="N869" t="s">
        <v>10514</v>
      </c>
      <c r="O869" t="s">
        <v>10515</v>
      </c>
      <c r="P869" t="s">
        <v>10516</v>
      </c>
      <c r="Q869" t="s">
        <v>10517</v>
      </c>
      <c r="R869" t="str">
        <f>IF(AND(Table1_2[[#This Row],[ratingcount]]&lt;1095,Table1_2[[#This Row],[Rating]]&gt;4.5),"1","0")</f>
        <v>0</v>
      </c>
      <c r="S869" t="str">
        <f>IF(AND(Table1_2[[#This Row],[ratingcount]]&gt;15995,Table1_2[[#This Row],[Rating]]&lt;3.8),"1","0")</f>
        <v>0</v>
      </c>
      <c r="T869" s="5">
        <f>IF(Table1_2[[#This Row],[discount_percentage]]&gt;0,Table1_2[[#This Row],[Rating]]/Table1_2[[#This Row],[discount_percentage]],"")</f>
        <v>19.047619047619047</v>
      </c>
      <c r="U869" s="5">
        <f>IF(Table1_2[[#This Row],[discount_percentage]],Table1_2[[#This Row],[Rating]]/Table1_2[[#This Row],[discount_percentage]],"0")</f>
        <v>19.047619047619047</v>
      </c>
    </row>
    <row r="870" spans="1:21" x14ac:dyDescent="0.45">
      <c r="A870" t="s">
        <v>1425</v>
      </c>
      <c r="B870" t="s">
        <v>1426</v>
      </c>
      <c r="C870" t="s">
        <v>12076</v>
      </c>
      <c r="D870" t="s">
        <v>12077</v>
      </c>
      <c r="E870">
        <v>339</v>
      </c>
      <c r="F870">
        <v>1999</v>
      </c>
      <c r="G870" s="2">
        <v>0.83</v>
      </c>
      <c r="H870">
        <v>4</v>
      </c>
      <c r="I870">
        <v>343</v>
      </c>
      <c r="J870" t="s">
        <v>1427</v>
      </c>
      <c r="K870" t="s">
        <v>1428</v>
      </c>
      <c r="L870" t="s">
        <v>1429</v>
      </c>
      <c r="M870" t="s">
        <v>1430</v>
      </c>
      <c r="N870" t="s">
        <v>1431</v>
      </c>
      <c r="O870" t="s">
        <v>1432</v>
      </c>
      <c r="P870" t="s">
        <v>1433</v>
      </c>
      <c r="Q870" t="s">
        <v>1434</v>
      </c>
      <c r="R870" t="str">
        <f>IF(AND(Table1_2[[#This Row],[ratingcount]]&lt;1095,Table1_2[[#This Row],[Rating]]&gt;4.5),"1","0")</f>
        <v>0</v>
      </c>
      <c r="S870" t="str">
        <f>IF(AND(Table1_2[[#This Row],[ratingcount]]&gt;15995,Table1_2[[#This Row],[Rating]]&lt;3.8),"1","0")</f>
        <v>0</v>
      </c>
      <c r="T870" s="5">
        <f>IF(Table1_2[[#This Row],[discount_percentage]]&gt;0,Table1_2[[#This Row],[Rating]]/Table1_2[[#This Row],[discount_percentage]],"")</f>
        <v>4.8192771084337354</v>
      </c>
      <c r="U870" s="5">
        <f>IF(Table1_2[[#This Row],[discount_percentage]],Table1_2[[#This Row],[Rating]]/Table1_2[[#This Row],[discount_percentage]],"0")</f>
        <v>4.8192771084337354</v>
      </c>
    </row>
    <row r="871" spans="1:21" x14ac:dyDescent="0.45">
      <c r="A871" t="s">
        <v>1919</v>
      </c>
      <c r="B871" t="s">
        <v>1920</v>
      </c>
      <c r="C871" t="s">
        <v>12076</v>
      </c>
      <c r="D871" t="s">
        <v>12077</v>
      </c>
      <c r="E871">
        <v>209</v>
      </c>
      <c r="F871">
        <v>499</v>
      </c>
      <c r="G871" s="2">
        <v>0.57999999999999996</v>
      </c>
      <c r="H871">
        <v>4</v>
      </c>
      <c r="I871">
        <v>479</v>
      </c>
      <c r="J871" t="s">
        <v>1921</v>
      </c>
      <c r="K871" t="s">
        <v>1922</v>
      </c>
      <c r="L871" t="s">
        <v>1923</v>
      </c>
      <c r="M871" t="s">
        <v>1924</v>
      </c>
      <c r="N871" t="s">
        <v>1925</v>
      </c>
      <c r="O871" t="s">
        <v>1926</v>
      </c>
      <c r="P871" t="s">
        <v>1927</v>
      </c>
      <c r="Q871" t="s">
        <v>1928</v>
      </c>
      <c r="R871" t="str">
        <f>IF(AND(Table1_2[[#This Row],[ratingcount]]&lt;1095,Table1_2[[#This Row],[Rating]]&gt;4.5),"1","0")</f>
        <v>0</v>
      </c>
      <c r="S871" t="str">
        <f>IF(AND(Table1_2[[#This Row],[ratingcount]]&gt;15995,Table1_2[[#This Row],[Rating]]&lt;3.8),"1","0")</f>
        <v>0</v>
      </c>
      <c r="T871" s="5">
        <f>IF(Table1_2[[#This Row],[discount_percentage]]&gt;0,Table1_2[[#This Row],[Rating]]/Table1_2[[#This Row],[discount_percentage]],"")</f>
        <v>6.8965517241379315</v>
      </c>
      <c r="U871" s="5">
        <f>IF(Table1_2[[#This Row],[discount_percentage]],Table1_2[[#This Row],[Rating]]/Table1_2[[#This Row],[discount_percentage]],"0")</f>
        <v>6.8965517241379315</v>
      </c>
    </row>
    <row r="872" spans="1:21" x14ac:dyDescent="0.45">
      <c r="A872" t="s">
        <v>353</v>
      </c>
      <c r="B872" t="s">
        <v>354</v>
      </c>
      <c r="C872" t="s">
        <v>12068</v>
      </c>
      <c r="D872" t="s">
        <v>12069</v>
      </c>
      <c r="E872">
        <v>199</v>
      </c>
      <c r="F872">
        <v>999</v>
      </c>
      <c r="G872" s="2">
        <v>0.8</v>
      </c>
      <c r="H872">
        <v>4</v>
      </c>
      <c r="I872">
        <v>576</v>
      </c>
      <c r="J872" t="s">
        <v>355</v>
      </c>
      <c r="K872" t="s">
        <v>356</v>
      </c>
      <c r="L872" t="s">
        <v>357</v>
      </c>
      <c r="M872" t="s">
        <v>358</v>
      </c>
      <c r="N872" t="s">
        <v>359</v>
      </c>
      <c r="O872" t="s">
        <v>12084</v>
      </c>
      <c r="P872" t="s">
        <v>360</v>
      </c>
      <c r="Q872" t="s">
        <v>361</v>
      </c>
      <c r="R872" t="str">
        <f>IF(AND(Table1_2[[#This Row],[ratingcount]]&lt;1095,Table1_2[[#This Row],[Rating]]&gt;4.5),"1","0")</f>
        <v>0</v>
      </c>
      <c r="S872" t="str">
        <f>IF(AND(Table1_2[[#This Row],[ratingcount]]&gt;15995,Table1_2[[#This Row],[Rating]]&lt;3.8),"1","0")</f>
        <v>0</v>
      </c>
      <c r="T872" s="5">
        <f>IF(Table1_2[[#This Row],[discount_percentage]]&gt;0,Table1_2[[#This Row],[Rating]]/Table1_2[[#This Row],[discount_percentage]],"")</f>
        <v>5</v>
      </c>
      <c r="U872" s="5">
        <f>IF(Table1_2[[#This Row],[discount_percentage]],Table1_2[[#This Row],[Rating]]/Table1_2[[#This Row],[discount_percentage]],"0")</f>
        <v>5</v>
      </c>
    </row>
    <row r="873" spans="1:21" x14ac:dyDescent="0.45">
      <c r="A873" t="s">
        <v>8332</v>
      </c>
      <c r="B873" t="s">
        <v>8333</v>
      </c>
      <c r="C873" t="s">
        <v>12321</v>
      </c>
      <c r="D873" t="s">
        <v>12464</v>
      </c>
      <c r="E873">
        <v>1099</v>
      </c>
      <c r="F873">
        <v>1999</v>
      </c>
      <c r="G873" s="2">
        <v>0.45</v>
      </c>
      <c r="H873">
        <v>4</v>
      </c>
      <c r="I873">
        <v>604</v>
      </c>
      <c r="J873" t="s">
        <v>8334</v>
      </c>
      <c r="K873" t="s">
        <v>8335</v>
      </c>
      <c r="L873" t="s">
        <v>8336</v>
      </c>
      <c r="M873" t="s">
        <v>8337</v>
      </c>
      <c r="N873" t="s">
        <v>8338</v>
      </c>
      <c r="O873" t="s">
        <v>8339</v>
      </c>
      <c r="P873" t="s">
        <v>8340</v>
      </c>
      <c r="Q873" t="s">
        <v>8341</v>
      </c>
      <c r="R873" t="str">
        <f>IF(AND(Table1_2[[#This Row],[ratingcount]]&lt;1095,Table1_2[[#This Row],[Rating]]&gt;4.5),"1","0")</f>
        <v>0</v>
      </c>
      <c r="S873" t="str">
        <f>IF(AND(Table1_2[[#This Row],[ratingcount]]&gt;15995,Table1_2[[#This Row],[Rating]]&lt;3.8),"1","0")</f>
        <v>0</v>
      </c>
      <c r="T873" s="5">
        <f>IF(Table1_2[[#This Row],[discount_percentage]]&gt;0,Table1_2[[#This Row],[Rating]]/Table1_2[[#This Row],[discount_percentage]],"")</f>
        <v>8.8888888888888893</v>
      </c>
      <c r="U873" s="5">
        <f>IF(Table1_2[[#This Row],[discount_percentage]],Table1_2[[#This Row],[Rating]]/Table1_2[[#This Row],[discount_percentage]],"0")</f>
        <v>8.8888888888888893</v>
      </c>
    </row>
    <row r="874" spans="1:21" x14ac:dyDescent="0.45">
      <c r="A874" t="s">
        <v>7567</v>
      </c>
      <c r="B874" t="s">
        <v>7568</v>
      </c>
      <c r="C874" t="s">
        <v>12068</v>
      </c>
      <c r="D874" t="s">
        <v>12069</v>
      </c>
      <c r="E874">
        <v>399</v>
      </c>
      <c r="F874">
        <v>1499</v>
      </c>
      <c r="G874" s="2">
        <v>0.73</v>
      </c>
      <c r="H874">
        <v>4</v>
      </c>
      <c r="I874">
        <v>691</v>
      </c>
      <c r="J874" t="s">
        <v>7569</v>
      </c>
      <c r="K874" t="s">
        <v>7570</v>
      </c>
      <c r="L874" t="s">
        <v>7571</v>
      </c>
      <c r="M874" t="s">
        <v>7572</v>
      </c>
      <c r="N874" t="s">
        <v>7573</v>
      </c>
      <c r="O874" t="s">
        <v>7574</v>
      </c>
      <c r="P874" t="s">
        <v>7575</v>
      </c>
      <c r="Q874" t="s">
        <v>7576</v>
      </c>
      <c r="R874" t="str">
        <f>IF(AND(Table1_2[[#This Row],[ratingcount]]&lt;1095,Table1_2[[#This Row],[Rating]]&gt;4.5),"1","0")</f>
        <v>0</v>
      </c>
      <c r="S874" t="str">
        <f>IF(AND(Table1_2[[#This Row],[ratingcount]]&gt;15995,Table1_2[[#This Row],[Rating]]&lt;3.8),"1","0")</f>
        <v>0</v>
      </c>
      <c r="T874" s="5">
        <f>IF(Table1_2[[#This Row],[discount_percentage]]&gt;0,Table1_2[[#This Row],[Rating]]/Table1_2[[#This Row],[discount_percentage]],"")</f>
        <v>5.4794520547945202</v>
      </c>
      <c r="U874" s="5">
        <f>IF(Table1_2[[#This Row],[discount_percentage]],Table1_2[[#This Row],[Rating]]/Table1_2[[#This Row],[discount_percentage]],"0")</f>
        <v>5.4794520547945202</v>
      </c>
    </row>
    <row r="875" spans="1:21" x14ac:dyDescent="0.45">
      <c r="A875" t="s">
        <v>11067</v>
      </c>
      <c r="B875" t="s">
        <v>11068</v>
      </c>
      <c r="C875" t="s">
        <v>12321</v>
      </c>
      <c r="D875" t="s">
        <v>12465</v>
      </c>
      <c r="E875">
        <v>2699</v>
      </c>
      <c r="F875">
        <v>3799</v>
      </c>
      <c r="G875" s="2">
        <v>0.28999999999999998</v>
      </c>
      <c r="H875">
        <v>4</v>
      </c>
      <c r="I875">
        <v>727</v>
      </c>
      <c r="J875" t="s">
        <v>11069</v>
      </c>
      <c r="K875" t="s">
        <v>11070</v>
      </c>
      <c r="L875" t="s">
        <v>11071</v>
      </c>
      <c r="M875" t="s">
        <v>11072</v>
      </c>
      <c r="N875" t="s">
        <v>11073</v>
      </c>
      <c r="O875" t="s">
        <v>11074</v>
      </c>
      <c r="P875" t="s">
        <v>11075</v>
      </c>
      <c r="Q875" t="s">
        <v>11076</v>
      </c>
      <c r="R875" t="str">
        <f>IF(AND(Table1_2[[#This Row],[ratingcount]]&lt;1095,Table1_2[[#This Row],[Rating]]&gt;4.5),"1","0")</f>
        <v>0</v>
      </c>
      <c r="S875" t="str">
        <f>IF(AND(Table1_2[[#This Row],[ratingcount]]&gt;15995,Table1_2[[#This Row],[Rating]]&lt;3.8),"1","0")</f>
        <v>0</v>
      </c>
      <c r="T875" s="5">
        <f>IF(Table1_2[[#This Row],[discount_percentage]]&gt;0,Table1_2[[#This Row],[Rating]]/Table1_2[[#This Row],[discount_percentage]],"")</f>
        <v>13.793103448275863</v>
      </c>
      <c r="U875" s="5">
        <f>IF(Table1_2[[#This Row],[discount_percentage]],Table1_2[[#This Row],[Rating]]/Table1_2[[#This Row],[discount_percentage]],"0")</f>
        <v>13.793103448275863</v>
      </c>
    </row>
    <row r="876" spans="1:21" x14ac:dyDescent="0.45">
      <c r="A876" t="s">
        <v>10061</v>
      </c>
      <c r="B876" t="s">
        <v>10062</v>
      </c>
      <c r="C876" t="s">
        <v>12321</v>
      </c>
      <c r="D876" t="s">
        <v>12464</v>
      </c>
      <c r="E876">
        <v>3179</v>
      </c>
      <c r="F876">
        <v>6999</v>
      </c>
      <c r="G876" s="2">
        <v>0.55000000000000004</v>
      </c>
      <c r="H876">
        <v>4</v>
      </c>
      <c r="I876">
        <v>743</v>
      </c>
      <c r="J876" t="s">
        <v>10063</v>
      </c>
      <c r="K876" t="s">
        <v>10064</v>
      </c>
      <c r="L876" t="s">
        <v>10065</v>
      </c>
      <c r="M876" t="s">
        <v>10066</v>
      </c>
      <c r="N876" t="s">
        <v>10067</v>
      </c>
      <c r="O876" t="s">
        <v>10068</v>
      </c>
      <c r="P876" t="s">
        <v>10069</v>
      </c>
      <c r="Q876" t="s">
        <v>10070</v>
      </c>
      <c r="R876" t="str">
        <f>IF(AND(Table1_2[[#This Row],[ratingcount]]&lt;1095,Table1_2[[#This Row],[Rating]]&gt;4.5),"1","0")</f>
        <v>0</v>
      </c>
      <c r="S876" t="str">
        <f>IF(AND(Table1_2[[#This Row],[ratingcount]]&gt;15995,Table1_2[[#This Row],[Rating]]&lt;3.8),"1","0")</f>
        <v>0</v>
      </c>
      <c r="T876" s="5">
        <f>IF(Table1_2[[#This Row],[discount_percentage]]&gt;0,Table1_2[[#This Row],[Rating]]/Table1_2[[#This Row],[discount_percentage]],"")</f>
        <v>7.2727272727272725</v>
      </c>
      <c r="U876" s="5">
        <f>IF(Table1_2[[#This Row],[discount_percentage]],Table1_2[[#This Row],[Rating]]/Table1_2[[#This Row],[discount_percentage]],"0")</f>
        <v>7.2727272727272725</v>
      </c>
    </row>
    <row r="877" spans="1:21" x14ac:dyDescent="0.45">
      <c r="A877" t="s">
        <v>11563</v>
      </c>
      <c r="B877" t="s">
        <v>11564</v>
      </c>
      <c r="C877" t="s">
        <v>12321</v>
      </c>
      <c r="D877" t="s">
        <v>12464</v>
      </c>
      <c r="E877">
        <v>3042</v>
      </c>
      <c r="F877">
        <v>5999</v>
      </c>
      <c r="G877" s="2">
        <v>0.49</v>
      </c>
      <c r="H877">
        <v>4</v>
      </c>
      <c r="I877">
        <v>777</v>
      </c>
      <c r="J877" t="s">
        <v>11565</v>
      </c>
      <c r="K877" t="s">
        <v>11566</v>
      </c>
      <c r="L877" t="s">
        <v>11567</v>
      </c>
      <c r="M877" t="s">
        <v>11568</v>
      </c>
      <c r="N877" t="s">
        <v>11569</v>
      </c>
      <c r="O877" t="s">
        <v>11570</v>
      </c>
      <c r="P877" t="s">
        <v>11571</v>
      </c>
      <c r="Q877" t="s">
        <v>11572</v>
      </c>
      <c r="R877" t="str">
        <f>IF(AND(Table1_2[[#This Row],[ratingcount]]&lt;1095,Table1_2[[#This Row],[Rating]]&gt;4.5),"1","0")</f>
        <v>0</v>
      </c>
      <c r="S877" t="str">
        <f>IF(AND(Table1_2[[#This Row],[ratingcount]]&gt;15995,Table1_2[[#This Row],[Rating]]&lt;3.8),"1","0")</f>
        <v>0</v>
      </c>
      <c r="T877" s="5">
        <f>IF(Table1_2[[#This Row],[discount_percentage]]&gt;0,Table1_2[[#This Row],[Rating]]/Table1_2[[#This Row],[discount_percentage]],"")</f>
        <v>8.1632653061224492</v>
      </c>
      <c r="U877" s="5">
        <f>IF(Table1_2[[#This Row],[discount_percentage]],Table1_2[[#This Row],[Rating]]/Table1_2[[#This Row],[discount_percentage]],"0")</f>
        <v>8.1632653061224492</v>
      </c>
    </row>
    <row r="878" spans="1:21" x14ac:dyDescent="0.45">
      <c r="A878" t="s">
        <v>11077</v>
      </c>
      <c r="B878" t="s">
        <v>11078</v>
      </c>
      <c r="C878" t="s">
        <v>12321</v>
      </c>
      <c r="D878" t="s">
        <v>12464</v>
      </c>
      <c r="E878">
        <v>899</v>
      </c>
      <c r="F878">
        <v>1999</v>
      </c>
      <c r="G878" s="2">
        <v>0.55000000000000004</v>
      </c>
      <c r="H878">
        <v>4</v>
      </c>
      <c r="I878">
        <v>832</v>
      </c>
      <c r="J878" t="s">
        <v>11079</v>
      </c>
      <c r="K878" t="s">
        <v>11080</v>
      </c>
      <c r="L878" t="s">
        <v>11081</v>
      </c>
      <c r="M878" t="s">
        <v>11082</v>
      </c>
      <c r="N878" t="s">
        <v>11083</v>
      </c>
      <c r="O878" t="s">
        <v>11084</v>
      </c>
      <c r="P878" t="s">
        <v>11085</v>
      </c>
      <c r="Q878" t="s">
        <v>11086</v>
      </c>
      <c r="R878" t="str">
        <f>IF(AND(Table1_2[[#This Row],[ratingcount]]&lt;1095,Table1_2[[#This Row],[Rating]]&gt;4.5),"1","0")</f>
        <v>0</v>
      </c>
      <c r="S878" t="str">
        <f>IF(AND(Table1_2[[#This Row],[ratingcount]]&gt;15995,Table1_2[[#This Row],[Rating]]&lt;3.8),"1","0")</f>
        <v>0</v>
      </c>
      <c r="T878" s="5">
        <f>IF(Table1_2[[#This Row],[discount_percentage]]&gt;0,Table1_2[[#This Row],[Rating]]/Table1_2[[#This Row],[discount_percentage]],"")</f>
        <v>7.2727272727272725</v>
      </c>
      <c r="U878" s="5">
        <f>IF(Table1_2[[#This Row],[discount_percentage]],Table1_2[[#This Row],[Rating]]/Table1_2[[#This Row],[discount_percentage]],"0")</f>
        <v>7.2727272727272725</v>
      </c>
    </row>
    <row r="879" spans="1:21" x14ac:dyDescent="0.45">
      <c r="A879" t="s">
        <v>1708</v>
      </c>
      <c r="B879" t="s">
        <v>1709</v>
      </c>
      <c r="C879" t="s">
        <v>12076</v>
      </c>
      <c r="D879" t="s">
        <v>12077</v>
      </c>
      <c r="E879">
        <v>349</v>
      </c>
      <c r="F879">
        <v>999</v>
      </c>
      <c r="G879" s="2">
        <v>0.65</v>
      </c>
      <c r="H879">
        <v>4</v>
      </c>
      <c r="I879">
        <v>839</v>
      </c>
      <c r="J879" t="s">
        <v>1710</v>
      </c>
      <c r="K879" t="s">
        <v>1711</v>
      </c>
      <c r="L879" t="s">
        <v>1712</v>
      </c>
      <c r="M879" t="s">
        <v>1713</v>
      </c>
      <c r="N879" t="s">
        <v>1714</v>
      </c>
      <c r="O879" t="s">
        <v>1715</v>
      </c>
      <c r="P879" t="s">
        <v>1716</v>
      </c>
      <c r="Q879" t="s">
        <v>1717</v>
      </c>
      <c r="R879" t="str">
        <f>IF(AND(Table1_2[[#This Row],[ratingcount]]&lt;1095,Table1_2[[#This Row],[Rating]]&gt;4.5),"1","0")</f>
        <v>0</v>
      </c>
      <c r="S879" t="str">
        <f>IF(AND(Table1_2[[#This Row],[ratingcount]]&gt;15995,Table1_2[[#This Row],[Rating]]&lt;3.8),"1","0")</f>
        <v>0</v>
      </c>
      <c r="T879" s="5">
        <f>IF(Table1_2[[#This Row],[discount_percentage]]&gt;0,Table1_2[[#This Row],[Rating]]/Table1_2[[#This Row],[discount_percentage]],"")</f>
        <v>6.1538461538461533</v>
      </c>
      <c r="U879" s="5">
        <f>IF(Table1_2[[#This Row],[discount_percentage]],Table1_2[[#This Row],[Rating]]/Table1_2[[#This Row],[discount_percentage]],"0")</f>
        <v>6.1538461538461533</v>
      </c>
    </row>
    <row r="880" spans="1:21" x14ac:dyDescent="0.45">
      <c r="A880" t="s">
        <v>2257</v>
      </c>
      <c r="B880" t="s">
        <v>2258</v>
      </c>
      <c r="C880" t="s">
        <v>12076</v>
      </c>
      <c r="D880" t="s">
        <v>12077</v>
      </c>
      <c r="E880">
        <v>1990</v>
      </c>
      <c r="F880">
        <v>3100</v>
      </c>
      <c r="G880" s="2">
        <v>0.36</v>
      </c>
      <c r="H880">
        <v>4</v>
      </c>
      <c r="I880">
        <v>897</v>
      </c>
      <c r="J880" t="s">
        <v>2259</v>
      </c>
      <c r="K880" t="s">
        <v>2260</v>
      </c>
      <c r="L880" t="s">
        <v>2261</v>
      </c>
      <c r="M880" t="s">
        <v>2262</v>
      </c>
      <c r="N880" t="s">
        <v>2263</v>
      </c>
      <c r="O880" t="s">
        <v>2264</v>
      </c>
      <c r="P880" t="s">
        <v>2265</v>
      </c>
      <c r="Q880" t="s">
        <v>2266</v>
      </c>
      <c r="R880" t="str">
        <f>IF(AND(Table1_2[[#This Row],[ratingcount]]&lt;1095,Table1_2[[#This Row],[Rating]]&gt;4.5),"1","0")</f>
        <v>0</v>
      </c>
      <c r="S880" t="str">
        <f>IF(AND(Table1_2[[#This Row],[ratingcount]]&gt;15995,Table1_2[[#This Row],[Rating]]&lt;3.8),"1","0")</f>
        <v>0</v>
      </c>
      <c r="T880" s="5">
        <f>IF(Table1_2[[#This Row],[discount_percentage]]&gt;0,Table1_2[[#This Row],[Rating]]/Table1_2[[#This Row],[discount_percentage]],"")</f>
        <v>11.111111111111111</v>
      </c>
      <c r="U880" s="5">
        <f>IF(Table1_2[[#This Row],[discount_percentage]],Table1_2[[#This Row],[Rating]]/Table1_2[[#This Row],[discount_percentage]],"0")</f>
        <v>11.111111111111111</v>
      </c>
    </row>
    <row r="881" spans="1:21" x14ac:dyDescent="0.45">
      <c r="A881" t="s">
        <v>2401</v>
      </c>
      <c r="B881" t="s">
        <v>2402</v>
      </c>
      <c r="C881" t="s">
        <v>12076</v>
      </c>
      <c r="D881" t="s">
        <v>12077</v>
      </c>
      <c r="E881">
        <v>18999</v>
      </c>
      <c r="F881">
        <v>35000</v>
      </c>
      <c r="G881" s="2">
        <v>0.46</v>
      </c>
      <c r="H881">
        <v>4</v>
      </c>
      <c r="I881">
        <v>1001</v>
      </c>
      <c r="J881" t="s">
        <v>2403</v>
      </c>
      <c r="K881" t="s">
        <v>2404</v>
      </c>
      <c r="L881" t="s">
        <v>2405</v>
      </c>
      <c r="M881" t="s">
        <v>2406</v>
      </c>
      <c r="N881" t="s">
        <v>2407</v>
      </c>
      <c r="O881" t="s">
        <v>2408</v>
      </c>
      <c r="P881" t="s">
        <v>2409</v>
      </c>
      <c r="Q881" t="s">
        <v>2410</v>
      </c>
      <c r="R881" t="str">
        <f>IF(AND(Table1_2[[#This Row],[ratingcount]]&lt;1095,Table1_2[[#This Row],[Rating]]&gt;4.5),"1","0")</f>
        <v>0</v>
      </c>
      <c r="S881" t="str">
        <f>IF(AND(Table1_2[[#This Row],[ratingcount]]&gt;15995,Table1_2[[#This Row],[Rating]]&lt;3.8),"1","0")</f>
        <v>0</v>
      </c>
      <c r="T881" s="5">
        <f>IF(Table1_2[[#This Row],[discount_percentage]]&gt;0,Table1_2[[#This Row],[Rating]]/Table1_2[[#This Row],[discount_percentage]],"")</f>
        <v>8.695652173913043</v>
      </c>
      <c r="U881" s="5">
        <f>IF(Table1_2[[#This Row],[discount_percentage]],Table1_2[[#This Row],[Rating]]/Table1_2[[#This Row],[discount_percentage]],"0")</f>
        <v>8.695652173913043</v>
      </c>
    </row>
    <row r="882" spans="1:21" x14ac:dyDescent="0.45">
      <c r="A882" t="s">
        <v>7132</v>
      </c>
      <c r="B882" t="s">
        <v>7133</v>
      </c>
      <c r="C882" t="s">
        <v>12068</v>
      </c>
      <c r="D882" t="s">
        <v>12069</v>
      </c>
      <c r="E882">
        <v>354</v>
      </c>
      <c r="F882">
        <v>1500</v>
      </c>
      <c r="G882" s="2">
        <v>0.76</v>
      </c>
      <c r="H882">
        <v>4</v>
      </c>
      <c r="I882">
        <v>1026</v>
      </c>
      <c r="J882" t="s">
        <v>7134</v>
      </c>
      <c r="K882" t="s">
        <v>7135</v>
      </c>
      <c r="L882" t="s">
        <v>7136</v>
      </c>
      <c r="M882" t="s">
        <v>7137</v>
      </c>
      <c r="N882" t="s">
        <v>7138</v>
      </c>
      <c r="O882" t="s">
        <v>7139</v>
      </c>
      <c r="P882" t="s">
        <v>7140</v>
      </c>
      <c r="Q882" t="s">
        <v>7141</v>
      </c>
      <c r="R882" t="str">
        <f>IF(AND(Table1_2[[#This Row],[ratingcount]]&lt;1095,Table1_2[[#This Row],[Rating]]&gt;4.5),"1","0")</f>
        <v>0</v>
      </c>
      <c r="S882" t="str">
        <f>IF(AND(Table1_2[[#This Row],[ratingcount]]&gt;15995,Table1_2[[#This Row],[Rating]]&lt;3.8),"1","0")</f>
        <v>0</v>
      </c>
      <c r="T882" s="5">
        <f>IF(Table1_2[[#This Row],[discount_percentage]]&gt;0,Table1_2[[#This Row],[Rating]]/Table1_2[[#This Row],[discount_percentage]],"")</f>
        <v>5.2631578947368425</v>
      </c>
      <c r="U882" s="5">
        <f>IF(Table1_2[[#This Row],[discount_percentage]],Table1_2[[#This Row],[Rating]]/Table1_2[[#This Row],[discount_percentage]],"0")</f>
        <v>5.2631578947368425</v>
      </c>
    </row>
    <row r="883" spans="1:21" x14ac:dyDescent="0.45">
      <c r="A883" t="s">
        <v>12018</v>
      </c>
      <c r="B883" t="s">
        <v>12019</v>
      </c>
      <c r="C883" t="s">
        <v>12321</v>
      </c>
      <c r="D883" t="s">
        <v>12464</v>
      </c>
      <c r="E883">
        <v>379</v>
      </c>
      <c r="F883">
        <v>919</v>
      </c>
      <c r="G883" s="2">
        <v>0.59</v>
      </c>
      <c r="H883">
        <v>4</v>
      </c>
      <c r="I883">
        <v>1090</v>
      </c>
      <c r="J883" t="s">
        <v>12020</v>
      </c>
      <c r="K883" t="s">
        <v>12021</v>
      </c>
      <c r="L883" t="s">
        <v>12022</v>
      </c>
      <c r="M883" t="s">
        <v>12023</v>
      </c>
      <c r="N883" t="s">
        <v>12024</v>
      </c>
      <c r="O883" t="s">
        <v>12025</v>
      </c>
      <c r="P883" t="s">
        <v>12026</v>
      </c>
      <c r="Q883" t="s">
        <v>12027</v>
      </c>
      <c r="R883" t="str">
        <f>IF(AND(Table1_2[[#This Row],[ratingcount]]&lt;1095,Table1_2[[#This Row],[Rating]]&gt;4.5),"1","0")</f>
        <v>0</v>
      </c>
      <c r="S883" t="str">
        <f>IF(AND(Table1_2[[#This Row],[ratingcount]]&gt;15995,Table1_2[[#This Row],[Rating]]&lt;3.8),"1","0")</f>
        <v>0</v>
      </c>
      <c r="T883" s="5">
        <f>IF(Table1_2[[#This Row],[discount_percentage]]&gt;0,Table1_2[[#This Row],[Rating]]/Table1_2[[#This Row],[discount_percentage]],"")</f>
        <v>6.7796610169491531</v>
      </c>
      <c r="U883" s="5">
        <f>IF(Table1_2[[#This Row],[discount_percentage]],Table1_2[[#This Row],[Rating]]/Table1_2[[#This Row],[discount_percentage]],"0")</f>
        <v>6.7796610169491531</v>
      </c>
    </row>
    <row r="884" spans="1:21" x14ac:dyDescent="0.45">
      <c r="A884" t="s">
        <v>11778</v>
      </c>
      <c r="B884" t="s">
        <v>11779</v>
      </c>
      <c r="C884" t="s">
        <v>12321</v>
      </c>
      <c r="D884" t="s">
        <v>12483</v>
      </c>
      <c r="E884">
        <v>219</v>
      </c>
      <c r="F884">
        <v>249</v>
      </c>
      <c r="G884" s="2">
        <v>0.12</v>
      </c>
      <c r="H884">
        <v>4</v>
      </c>
      <c r="I884">
        <v>1108</v>
      </c>
      <c r="J884" t="s">
        <v>11780</v>
      </c>
      <c r="K884" t="s">
        <v>11781</v>
      </c>
      <c r="L884" t="s">
        <v>11782</v>
      </c>
      <c r="M884" t="s">
        <v>11783</v>
      </c>
      <c r="N884" t="s">
        <v>11784</v>
      </c>
      <c r="O884" t="s">
        <v>12639</v>
      </c>
      <c r="P884" t="s">
        <v>11785</v>
      </c>
      <c r="Q884" t="s">
        <v>11786</v>
      </c>
      <c r="R884" t="str">
        <f>IF(AND(Table1_2[[#This Row],[ratingcount]]&lt;1095,Table1_2[[#This Row],[Rating]]&gt;4.5),"1","0")</f>
        <v>0</v>
      </c>
      <c r="S884" t="str">
        <f>IF(AND(Table1_2[[#This Row],[ratingcount]]&gt;15995,Table1_2[[#This Row],[Rating]]&lt;3.8),"1","0")</f>
        <v>0</v>
      </c>
      <c r="T884" s="5">
        <f>IF(Table1_2[[#This Row],[discount_percentage]]&gt;0,Table1_2[[#This Row],[Rating]]/Table1_2[[#This Row],[discount_percentage]],"")</f>
        <v>33.333333333333336</v>
      </c>
      <c r="U884" s="5">
        <f>IF(Table1_2[[#This Row],[discount_percentage]],Table1_2[[#This Row],[Rating]]/Table1_2[[#This Row],[discount_percentage]],"0")</f>
        <v>33.333333333333336</v>
      </c>
    </row>
    <row r="885" spans="1:21" x14ac:dyDescent="0.45">
      <c r="A885" t="s">
        <v>6237</v>
      </c>
      <c r="B885" t="s">
        <v>6238</v>
      </c>
      <c r="C885" t="s">
        <v>12068</v>
      </c>
      <c r="D885" t="s">
        <v>12069</v>
      </c>
      <c r="E885">
        <v>249</v>
      </c>
      <c r="F885">
        <v>600</v>
      </c>
      <c r="G885" s="2">
        <v>0.59</v>
      </c>
      <c r="H885">
        <v>4</v>
      </c>
      <c r="I885">
        <v>1208</v>
      </c>
      <c r="J885" t="s">
        <v>6239</v>
      </c>
      <c r="K885" t="s">
        <v>6240</v>
      </c>
      <c r="L885" t="s">
        <v>6241</v>
      </c>
      <c r="M885" t="s">
        <v>6242</v>
      </c>
      <c r="N885" t="s">
        <v>6243</v>
      </c>
      <c r="O885" t="s">
        <v>6244</v>
      </c>
      <c r="P885" t="s">
        <v>6245</v>
      </c>
      <c r="Q885" t="s">
        <v>6246</v>
      </c>
      <c r="R885" t="str">
        <f>IF(AND(Table1_2[[#This Row],[ratingcount]]&lt;1095,Table1_2[[#This Row],[Rating]]&gt;4.5),"1","0")</f>
        <v>0</v>
      </c>
      <c r="S885" t="str">
        <f>IF(AND(Table1_2[[#This Row],[ratingcount]]&gt;15995,Table1_2[[#This Row],[Rating]]&lt;3.8),"1","0")</f>
        <v>0</v>
      </c>
      <c r="T885" s="5">
        <f>IF(Table1_2[[#This Row],[discount_percentage]]&gt;0,Table1_2[[#This Row],[Rating]]/Table1_2[[#This Row],[discount_percentage]],"")</f>
        <v>6.7796610169491531</v>
      </c>
      <c r="U885" s="5">
        <f>IF(Table1_2[[#This Row],[discount_percentage]],Table1_2[[#This Row],[Rating]]/Table1_2[[#This Row],[discount_percentage]],"0")</f>
        <v>6.7796610169491531</v>
      </c>
    </row>
    <row r="886" spans="1:21" x14ac:dyDescent="0.45">
      <c r="A886" t="s">
        <v>2055</v>
      </c>
      <c r="B886" t="s">
        <v>2056</v>
      </c>
      <c r="C886" t="s">
        <v>12076</v>
      </c>
      <c r="D886" t="s">
        <v>12077</v>
      </c>
      <c r="E886">
        <v>399</v>
      </c>
      <c r="F886">
        <v>999</v>
      </c>
      <c r="G886" s="2">
        <v>0.6</v>
      </c>
      <c r="H886">
        <v>4</v>
      </c>
      <c r="I886">
        <v>1236</v>
      </c>
      <c r="J886" t="s">
        <v>2057</v>
      </c>
      <c r="K886" t="s">
        <v>2058</v>
      </c>
      <c r="L886" t="s">
        <v>2059</v>
      </c>
      <c r="M886" t="s">
        <v>2060</v>
      </c>
      <c r="N886" t="s">
        <v>2061</v>
      </c>
      <c r="O886" t="s">
        <v>2062</v>
      </c>
      <c r="P886" t="s">
        <v>2063</v>
      </c>
      <c r="Q886" t="s">
        <v>2064</v>
      </c>
      <c r="R886" t="str">
        <f>IF(AND(Table1_2[[#This Row],[ratingcount]]&lt;1095,Table1_2[[#This Row],[Rating]]&gt;4.5),"1","0")</f>
        <v>0</v>
      </c>
      <c r="S886" t="str">
        <f>IF(AND(Table1_2[[#This Row],[ratingcount]]&gt;15995,Table1_2[[#This Row],[Rating]]&lt;3.8),"1","0")</f>
        <v>0</v>
      </c>
      <c r="T886" s="5">
        <f>IF(Table1_2[[#This Row],[discount_percentage]]&gt;0,Table1_2[[#This Row],[Rating]]/Table1_2[[#This Row],[discount_percentage]],"")</f>
        <v>6.666666666666667</v>
      </c>
      <c r="U886" s="5">
        <f>IF(Table1_2[[#This Row],[discount_percentage]],Table1_2[[#This Row],[Rating]]/Table1_2[[#This Row],[discount_percentage]],"0")</f>
        <v>6.666666666666667</v>
      </c>
    </row>
    <row r="887" spans="1:21" x14ac:dyDescent="0.45">
      <c r="A887" t="s">
        <v>8362</v>
      </c>
      <c r="B887" t="s">
        <v>8363</v>
      </c>
      <c r="C887" t="s">
        <v>12321</v>
      </c>
      <c r="D887" t="s">
        <v>12464</v>
      </c>
      <c r="E887">
        <v>3190</v>
      </c>
      <c r="F887">
        <v>4195</v>
      </c>
      <c r="G887" s="2">
        <v>0.24</v>
      </c>
      <c r="H887">
        <v>4</v>
      </c>
      <c r="I887">
        <v>1282</v>
      </c>
      <c r="J887" t="s">
        <v>8364</v>
      </c>
      <c r="K887" t="s">
        <v>8365</v>
      </c>
      <c r="L887" t="s">
        <v>8366</v>
      </c>
      <c r="M887" t="s">
        <v>8367</v>
      </c>
      <c r="N887" t="s">
        <v>8368</v>
      </c>
      <c r="O887" t="s">
        <v>8369</v>
      </c>
      <c r="P887" t="s">
        <v>8370</v>
      </c>
      <c r="Q887" t="s">
        <v>8371</v>
      </c>
      <c r="R887" t="str">
        <f>IF(AND(Table1_2[[#This Row],[ratingcount]]&lt;1095,Table1_2[[#This Row],[Rating]]&gt;4.5),"1","0")</f>
        <v>0</v>
      </c>
      <c r="S887" t="str">
        <f>IF(AND(Table1_2[[#This Row],[ratingcount]]&gt;15995,Table1_2[[#This Row],[Rating]]&lt;3.8),"1","0")</f>
        <v>0</v>
      </c>
      <c r="T887" s="5">
        <f>IF(Table1_2[[#This Row],[discount_percentage]]&gt;0,Table1_2[[#This Row],[Rating]]/Table1_2[[#This Row],[discount_percentage]],"")</f>
        <v>16.666666666666668</v>
      </c>
      <c r="U887" s="5">
        <f>IF(Table1_2[[#This Row],[discount_percentage]],Table1_2[[#This Row],[Rating]]/Table1_2[[#This Row],[discount_percentage]],"0")</f>
        <v>16.666666666666668</v>
      </c>
    </row>
    <row r="888" spans="1:21" x14ac:dyDescent="0.45">
      <c r="A888" t="s">
        <v>564</v>
      </c>
      <c r="B888" t="s">
        <v>565</v>
      </c>
      <c r="C888" t="s">
        <v>12068</v>
      </c>
      <c r="D888" t="s">
        <v>12069</v>
      </c>
      <c r="E888">
        <v>139</v>
      </c>
      <c r="F888">
        <v>999</v>
      </c>
      <c r="G888" s="2">
        <v>0.86</v>
      </c>
      <c r="H888">
        <v>4</v>
      </c>
      <c r="I888">
        <v>1313</v>
      </c>
      <c r="J888" t="s">
        <v>566</v>
      </c>
      <c r="K888" t="s">
        <v>567</v>
      </c>
      <c r="L888" t="s">
        <v>568</v>
      </c>
      <c r="M888" t="s">
        <v>569</v>
      </c>
      <c r="N888" t="s">
        <v>570</v>
      </c>
      <c r="O888" t="s">
        <v>571</v>
      </c>
      <c r="P888" t="s">
        <v>572</v>
      </c>
      <c r="Q888" t="s">
        <v>573</v>
      </c>
      <c r="R888" t="str">
        <f>IF(AND(Table1_2[[#This Row],[ratingcount]]&lt;1095,Table1_2[[#This Row],[Rating]]&gt;4.5),"1","0")</f>
        <v>0</v>
      </c>
      <c r="S888" t="str">
        <f>IF(AND(Table1_2[[#This Row],[ratingcount]]&gt;15995,Table1_2[[#This Row],[Rating]]&lt;3.8),"1","0")</f>
        <v>0</v>
      </c>
      <c r="T888" s="5">
        <f>IF(Table1_2[[#This Row],[discount_percentage]]&gt;0,Table1_2[[#This Row],[Rating]]/Table1_2[[#This Row],[discount_percentage]],"")</f>
        <v>4.6511627906976747</v>
      </c>
      <c r="U888" s="5">
        <f>IF(Table1_2[[#This Row],[discount_percentage]],Table1_2[[#This Row],[Rating]]/Table1_2[[#This Row],[discount_percentage]],"0")</f>
        <v>4.6511627906976747</v>
      </c>
    </row>
    <row r="889" spans="1:21" x14ac:dyDescent="0.45">
      <c r="A889" t="s">
        <v>1021</v>
      </c>
      <c r="B889" t="s">
        <v>1022</v>
      </c>
      <c r="C889" t="s">
        <v>12068</v>
      </c>
      <c r="D889" t="s">
        <v>12069</v>
      </c>
      <c r="E889">
        <v>149</v>
      </c>
      <c r="F889">
        <v>999</v>
      </c>
      <c r="G889" s="2">
        <v>0.85</v>
      </c>
      <c r="H889">
        <v>4</v>
      </c>
      <c r="I889">
        <v>1313</v>
      </c>
      <c r="J889" t="s">
        <v>1023</v>
      </c>
      <c r="K889" t="s">
        <v>567</v>
      </c>
      <c r="L889" t="s">
        <v>568</v>
      </c>
      <c r="M889" t="s">
        <v>569</v>
      </c>
      <c r="N889" t="s">
        <v>570</v>
      </c>
      <c r="O889" t="s">
        <v>571</v>
      </c>
      <c r="P889" t="s">
        <v>1024</v>
      </c>
      <c r="Q889" t="s">
        <v>1025</v>
      </c>
      <c r="R889" t="str">
        <f>IF(AND(Table1_2[[#This Row],[ratingcount]]&lt;1095,Table1_2[[#This Row],[Rating]]&gt;4.5),"1","0")</f>
        <v>0</v>
      </c>
      <c r="S889" t="str">
        <f>IF(AND(Table1_2[[#This Row],[ratingcount]]&gt;15995,Table1_2[[#This Row],[Rating]]&lt;3.8),"1","0")</f>
        <v>0</v>
      </c>
      <c r="T889" s="5">
        <f>IF(Table1_2[[#This Row],[discount_percentage]]&gt;0,Table1_2[[#This Row],[Rating]]/Table1_2[[#This Row],[discount_percentage]],"")</f>
        <v>4.7058823529411766</v>
      </c>
      <c r="U889" s="5">
        <f>IF(Table1_2[[#This Row],[discount_percentage]],Table1_2[[#This Row],[Rating]]/Table1_2[[#This Row],[discount_percentage]],"0")</f>
        <v>4.7058823529411766</v>
      </c>
    </row>
    <row r="890" spans="1:21" x14ac:dyDescent="0.45">
      <c r="A890" t="s">
        <v>11381</v>
      </c>
      <c r="B890" t="s">
        <v>11382</v>
      </c>
      <c r="C890" t="s">
        <v>12321</v>
      </c>
      <c r="D890" t="s">
        <v>12464</v>
      </c>
      <c r="E890">
        <v>549</v>
      </c>
      <c r="F890">
        <v>999</v>
      </c>
      <c r="G890" s="2">
        <v>0.45</v>
      </c>
      <c r="H890">
        <v>4</v>
      </c>
      <c r="I890">
        <v>1313</v>
      </c>
      <c r="J890" t="s">
        <v>11383</v>
      </c>
      <c r="K890" t="s">
        <v>11384</v>
      </c>
      <c r="L890" t="s">
        <v>11385</v>
      </c>
      <c r="M890" t="s">
        <v>11386</v>
      </c>
      <c r="N890" t="s">
        <v>11387</v>
      </c>
      <c r="O890" t="s">
        <v>12626</v>
      </c>
      <c r="P890" t="s">
        <v>11388</v>
      </c>
      <c r="Q890" t="s">
        <v>11389</v>
      </c>
      <c r="R890" t="str">
        <f>IF(AND(Table1_2[[#This Row],[ratingcount]]&lt;1095,Table1_2[[#This Row],[Rating]]&gt;4.5),"1","0")</f>
        <v>0</v>
      </c>
      <c r="S890" t="str">
        <f>IF(AND(Table1_2[[#This Row],[ratingcount]]&gt;15995,Table1_2[[#This Row],[Rating]]&lt;3.8),"1","0")</f>
        <v>0</v>
      </c>
      <c r="T890" s="5">
        <f>IF(Table1_2[[#This Row],[discount_percentage]]&gt;0,Table1_2[[#This Row],[Rating]]/Table1_2[[#This Row],[discount_percentage]],"")</f>
        <v>8.8888888888888893</v>
      </c>
      <c r="U890" s="5">
        <f>IF(Table1_2[[#This Row],[discount_percentage]],Table1_2[[#This Row],[Rating]]/Table1_2[[#This Row],[discount_percentage]],"0")</f>
        <v>8.8888888888888893</v>
      </c>
    </row>
    <row r="891" spans="1:21" x14ac:dyDescent="0.45">
      <c r="A891" t="s">
        <v>3324</v>
      </c>
      <c r="B891" t="s">
        <v>3325</v>
      </c>
      <c r="C891" t="s">
        <v>12068</v>
      </c>
      <c r="D891" t="s">
        <v>12069</v>
      </c>
      <c r="E891">
        <v>99</v>
      </c>
      <c r="F891">
        <v>999</v>
      </c>
      <c r="G891" s="2">
        <v>0.9</v>
      </c>
      <c r="H891">
        <v>4</v>
      </c>
      <c r="I891">
        <v>1396</v>
      </c>
      <c r="J891" t="s">
        <v>3326</v>
      </c>
      <c r="K891" t="s">
        <v>3327</v>
      </c>
      <c r="L891" t="s">
        <v>3328</v>
      </c>
      <c r="M891" t="s">
        <v>3329</v>
      </c>
      <c r="N891" t="s">
        <v>3330</v>
      </c>
      <c r="O891" t="s">
        <v>12233</v>
      </c>
      <c r="P891" t="s">
        <v>3331</v>
      </c>
      <c r="Q891" t="s">
        <v>3332</v>
      </c>
      <c r="R891" t="str">
        <f>IF(AND(Table1_2[[#This Row],[ratingcount]]&lt;1095,Table1_2[[#This Row],[Rating]]&gt;4.5),"1","0")</f>
        <v>0</v>
      </c>
      <c r="S891" t="str">
        <f>IF(AND(Table1_2[[#This Row],[ratingcount]]&gt;15995,Table1_2[[#This Row],[Rating]]&lt;3.8),"1","0")</f>
        <v>0</v>
      </c>
      <c r="T891" s="5">
        <f>IF(Table1_2[[#This Row],[discount_percentage]]&gt;0,Table1_2[[#This Row],[Rating]]/Table1_2[[#This Row],[discount_percentage]],"")</f>
        <v>4.4444444444444446</v>
      </c>
      <c r="U891" s="5">
        <f>IF(Table1_2[[#This Row],[discount_percentage]],Table1_2[[#This Row],[Rating]]/Table1_2[[#This Row],[discount_percentage]],"0")</f>
        <v>4.4444444444444446</v>
      </c>
    </row>
    <row r="892" spans="1:21" x14ac:dyDescent="0.45">
      <c r="A892" t="s">
        <v>689</v>
      </c>
      <c r="B892" t="s">
        <v>690</v>
      </c>
      <c r="C892" t="s">
        <v>12068</v>
      </c>
      <c r="D892" t="s">
        <v>12069</v>
      </c>
      <c r="E892">
        <v>179</v>
      </c>
      <c r="F892">
        <v>399</v>
      </c>
      <c r="G892" s="2">
        <v>0.55000000000000004</v>
      </c>
      <c r="H892">
        <v>4</v>
      </c>
      <c r="I892">
        <v>1423</v>
      </c>
      <c r="J892" t="s">
        <v>691</v>
      </c>
      <c r="K892" t="s">
        <v>692</v>
      </c>
      <c r="L892" t="s">
        <v>693</v>
      </c>
      <c r="M892" t="s">
        <v>694</v>
      </c>
      <c r="N892" t="s">
        <v>695</v>
      </c>
      <c r="O892" t="s">
        <v>12098</v>
      </c>
      <c r="P892" t="s">
        <v>696</v>
      </c>
      <c r="Q892" t="s">
        <v>697</v>
      </c>
      <c r="R892" t="str">
        <f>IF(AND(Table1_2[[#This Row],[ratingcount]]&lt;1095,Table1_2[[#This Row],[Rating]]&gt;4.5),"1","0")</f>
        <v>0</v>
      </c>
      <c r="S892" t="str">
        <f>IF(AND(Table1_2[[#This Row],[ratingcount]]&gt;15995,Table1_2[[#This Row],[Rating]]&lt;3.8),"1","0")</f>
        <v>0</v>
      </c>
      <c r="T892" s="5">
        <f>IF(Table1_2[[#This Row],[discount_percentage]]&gt;0,Table1_2[[#This Row],[Rating]]/Table1_2[[#This Row],[discount_percentage]],"")</f>
        <v>7.2727272727272725</v>
      </c>
      <c r="U892" s="5">
        <f>IF(Table1_2[[#This Row],[discount_percentage]],Table1_2[[#This Row],[Rating]]/Table1_2[[#This Row],[discount_percentage]],"0")</f>
        <v>7.2727272727272725</v>
      </c>
    </row>
    <row r="893" spans="1:21" x14ac:dyDescent="0.45">
      <c r="A893" t="s">
        <v>1469</v>
      </c>
      <c r="B893" t="s">
        <v>1470</v>
      </c>
      <c r="C893" t="s">
        <v>12068</v>
      </c>
      <c r="D893" t="s">
        <v>12069</v>
      </c>
      <c r="E893">
        <v>149</v>
      </c>
      <c r="F893">
        <v>399</v>
      </c>
      <c r="G893" s="2">
        <v>0.63</v>
      </c>
      <c r="H893">
        <v>4</v>
      </c>
      <c r="I893">
        <v>1423</v>
      </c>
      <c r="J893" t="s">
        <v>1471</v>
      </c>
      <c r="K893" t="s">
        <v>692</v>
      </c>
      <c r="L893" t="s">
        <v>693</v>
      </c>
      <c r="M893" t="s">
        <v>694</v>
      </c>
      <c r="N893" t="s">
        <v>695</v>
      </c>
      <c r="O893" t="s">
        <v>12098</v>
      </c>
      <c r="P893" t="s">
        <v>1472</v>
      </c>
      <c r="Q893" t="s">
        <v>1473</v>
      </c>
      <c r="R893" t="str">
        <f>IF(AND(Table1_2[[#This Row],[ratingcount]]&lt;1095,Table1_2[[#This Row],[Rating]]&gt;4.5),"1","0")</f>
        <v>0</v>
      </c>
      <c r="S893" t="str">
        <f>IF(AND(Table1_2[[#This Row],[ratingcount]]&gt;15995,Table1_2[[#This Row],[Rating]]&lt;3.8),"1","0")</f>
        <v>0</v>
      </c>
      <c r="T893" s="5">
        <f>IF(Table1_2[[#This Row],[discount_percentage]]&gt;0,Table1_2[[#This Row],[Rating]]/Table1_2[[#This Row],[discount_percentage]],"")</f>
        <v>6.3492063492063489</v>
      </c>
      <c r="U893" s="5">
        <f>IF(Table1_2[[#This Row],[discount_percentage]],Table1_2[[#This Row],[Rating]]/Table1_2[[#This Row],[discount_percentage]],"0")</f>
        <v>6.3492063492063489</v>
      </c>
    </row>
    <row r="894" spans="1:21" x14ac:dyDescent="0.45">
      <c r="A894" t="s">
        <v>2047</v>
      </c>
      <c r="B894" t="s">
        <v>2048</v>
      </c>
      <c r="C894" t="s">
        <v>12068</v>
      </c>
      <c r="D894" t="s">
        <v>12069</v>
      </c>
      <c r="E894">
        <v>179</v>
      </c>
      <c r="F894">
        <v>399</v>
      </c>
      <c r="G894" s="2">
        <v>0.55000000000000004</v>
      </c>
      <c r="H894">
        <v>4</v>
      </c>
      <c r="I894">
        <v>1423</v>
      </c>
      <c r="J894" t="s">
        <v>691</v>
      </c>
      <c r="K894" t="s">
        <v>692</v>
      </c>
      <c r="L894" t="s">
        <v>693</v>
      </c>
      <c r="M894" t="s">
        <v>694</v>
      </c>
      <c r="N894" t="s">
        <v>695</v>
      </c>
      <c r="O894" t="s">
        <v>12098</v>
      </c>
      <c r="P894" t="s">
        <v>2049</v>
      </c>
      <c r="Q894" t="s">
        <v>2050</v>
      </c>
      <c r="R894" t="str">
        <f>IF(AND(Table1_2[[#This Row],[ratingcount]]&lt;1095,Table1_2[[#This Row],[Rating]]&gt;4.5),"1","0")</f>
        <v>0</v>
      </c>
      <c r="S894" t="str">
        <f>IF(AND(Table1_2[[#This Row],[ratingcount]]&gt;15995,Table1_2[[#This Row],[Rating]]&lt;3.8),"1","0")</f>
        <v>0</v>
      </c>
      <c r="T894" s="5">
        <f>IF(Table1_2[[#This Row],[discount_percentage]]&gt;0,Table1_2[[#This Row],[Rating]]/Table1_2[[#This Row],[discount_percentage]],"")</f>
        <v>7.2727272727272725</v>
      </c>
      <c r="U894" s="5">
        <f>IF(Table1_2[[#This Row],[discount_percentage]],Table1_2[[#This Row],[Rating]]/Table1_2[[#This Row],[discount_percentage]],"0")</f>
        <v>7.2727272727272725</v>
      </c>
    </row>
    <row r="895" spans="1:21" x14ac:dyDescent="0.45">
      <c r="A895" t="s">
        <v>9229</v>
      </c>
      <c r="B895" t="s">
        <v>9230</v>
      </c>
      <c r="C895" t="s">
        <v>12321</v>
      </c>
      <c r="D895" t="s">
        <v>12464</v>
      </c>
      <c r="E895">
        <v>1414</v>
      </c>
      <c r="F895">
        <v>2799</v>
      </c>
      <c r="G895" s="2">
        <v>0.49</v>
      </c>
      <c r="H895">
        <v>4</v>
      </c>
      <c r="I895">
        <v>1498</v>
      </c>
      <c r="J895" t="s">
        <v>9231</v>
      </c>
      <c r="K895" t="s">
        <v>9232</v>
      </c>
      <c r="L895" t="s">
        <v>9233</v>
      </c>
      <c r="M895" t="s">
        <v>9234</v>
      </c>
      <c r="N895" t="s">
        <v>12538</v>
      </c>
      <c r="O895" t="s">
        <v>9235</v>
      </c>
      <c r="P895" t="s">
        <v>9236</v>
      </c>
      <c r="Q895" t="s">
        <v>9237</v>
      </c>
      <c r="R895" t="str">
        <f>IF(AND(Table1_2[[#This Row],[ratingcount]]&lt;1095,Table1_2[[#This Row],[Rating]]&gt;4.5),"1","0")</f>
        <v>0</v>
      </c>
      <c r="S895" t="str">
        <f>IF(AND(Table1_2[[#This Row],[ratingcount]]&gt;15995,Table1_2[[#This Row],[Rating]]&lt;3.8),"1","0")</f>
        <v>0</v>
      </c>
      <c r="T895" s="5">
        <f>IF(Table1_2[[#This Row],[discount_percentage]]&gt;0,Table1_2[[#This Row],[Rating]]/Table1_2[[#This Row],[discount_percentage]],"")</f>
        <v>8.1632653061224492</v>
      </c>
      <c r="U895" s="5">
        <f>IF(Table1_2[[#This Row],[discount_percentage]],Table1_2[[#This Row],[Rating]]/Table1_2[[#This Row],[discount_percentage]],"0")</f>
        <v>8.1632653061224492</v>
      </c>
    </row>
    <row r="896" spans="1:21" x14ac:dyDescent="0.45">
      <c r="A896" t="s">
        <v>5572</v>
      </c>
      <c r="B896" t="s">
        <v>5573</v>
      </c>
      <c r="C896" t="s">
        <v>12068</v>
      </c>
      <c r="D896" t="s">
        <v>12069</v>
      </c>
      <c r="E896">
        <v>149</v>
      </c>
      <c r="F896">
        <v>399</v>
      </c>
      <c r="G896" s="2">
        <v>0.63</v>
      </c>
      <c r="H896">
        <v>4</v>
      </c>
      <c r="I896">
        <v>1540</v>
      </c>
      <c r="J896" t="s">
        <v>12363</v>
      </c>
      <c r="K896" t="s">
        <v>5574</v>
      </c>
      <c r="L896" t="s">
        <v>5575</v>
      </c>
      <c r="M896" t="s">
        <v>5576</v>
      </c>
      <c r="N896" t="s">
        <v>5577</v>
      </c>
      <c r="O896" t="s">
        <v>12364</v>
      </c>
      <c r="P896" t="s">
        <v>5578</v>
      </c>
      <c r="Q896" t="s">
        <v>5579</v>
      </c>
      <c r="R896" t="str">
        <f>IF(AND(Table1_2[[#This Row],[ratingcount]]&lt;1095,Table1_2[[#This Row],[Rating]]&gt;4.5),"1","0")</f>
        <v>0</v>
      </c>
      <c r="S896" t="str">
        <f>IF(AND(Table1_2[[#This Row],[ratingcount]]&gt;15995,Table1_2[[#This Row],[Rating]]&lt;3.8),"1","0")</f>
        <v>0</v>
      </c>
      <c r="T896" s="5">
        <f>IF(Table1_2[[#This Row],[discount_percentage]]&gt;0,Table1_2[[#This Row],[Rating]]/Table1_2[[#This Row],[discount_percentage]],"")</f>
        <v>6.3492063492063489</v>
      </c>
      <c r="U896" s="5">
        <f>IF(Table1_2[[#This Row],[discount_percentage]],Table1_2[[#This Row],[Rating]]/Table1_2[[#This Row],[discount_percentage]],"0")</f>
        <v>6.3492063492063489</v>
      </c>
    </row>
    <row r="897" spans="1:21" x14ac:dyDescent="0.45">
      <c r="A897" t="s">
        <v>896</v>
      </c>
      <c r="B897" t="s">
        <v>897</v>
      </c>
      <c r="C897" t="s">
        <v>12076</v>
      </c>
      <c r="D897" t="s">
        <v>12077</v>
      </c>
      <c r="E897">
        <v>299</v>
      </c>
      <c r="F897">
        <v>899</v>
      </c>
      <c r="G897" s="2">
        <v>0.67</v>
      </c>
      <c r="H897">
        <v>4</v>
      </c>
      <c r="I897">
        <v>1588</v>
      </c>
      <c r="J897" t="s">
        <v>898</v>
      </c>
      <c r="K897" t="s">
        <v>899</v>
      </c>
      <c r="L897" t="s">
        <v>900</v>
      </c>
      <c r="M897" t="s">
        <v>901</v>
      </c>
      <c r="N897" t="s">
        <v>12110</v>
      </c>
      <c r="O897" t="s">
        <v>12111</v>
      </c>
      <c r="P897" t="s">
        <v>902</v>
      </c>
      <c r="Q897" t="s">
        <v>903</v>
      </c>
      <c r="R897" t="str">
        <f>IF(AND(Table1_2[[#This Row],[ratingcount]]&lt;1095,Table1_2[[#This Row],[Rating]]&gt;4.5),"1","0")</f>
        <v>0</v>
      </c>
      <c r="S897" t="str">
        <f>IF(AND(Table1_2[[#This Row],[ratingcount]]&gt;15995,Table1_2[[#This Row],[Rating]]&lt;3.8),"1","0")</f>
        <v>0</v>
      </c>
      <c r="T897" s="5">
        <f>IF(Table1_2[[#This Row],[discount_percentage]]&gt;0,Table1_2[[#This Row],[Rating]]/Table1_2[[#This Row],[discount_percentage]],"")</f>
        <v>5.9701492537313428</v>
      </c>
      <c r="U897" s="5">
        <f>IF(Table1_2[[#This Row],[discount_percentage]],Table1_2[[#This Row],[Rating]]/Table1_2[[#This Row],[discount_percentage]],"0")</f>
        <v>5.9701492537313428</v>
      </c>
    </row>
    <row r="898" spans="1:21" x14ac:dyDescent="0.45">
      <c r="A898" t="s">
        <v>11096</v>
      </c>
      <c r="B898" t="s">
        <v>11097</v>
      </c>
      <c r="C898" t="s">
        <v>12321</v>
      </c>
      <c r="D898" t="s">
        <v>12464</v>
      </c>
      <c r="E898">
        <v>295</v>
      </c>
      <c r="F898">
        <v>599</v>
      </c>
      <c r="G898" s="2">
        <v>0.51</v>
      </c>
      <c r="H898">
        <v>4</v>
      </c>
      <c r="I898">
        <v>1644</v>
      </c>
      <c r="J898" t="s">
        <v>11098</v>
      </c>
      <c r="K898" t="s">
        <v>11099</v>
      </c>
      <c r="L898" t="s">
        <v>11100</v>
      </c>
      <c r="M898" t="s">
        <v>11101</v>
      </c>
      <c r="N898" t="s">
        <v>12611</v>
      </c>
      <c r="O898" t="s">
        <v>11102</v>
      </c>
      <c r="P898" t="s">
        <v>11103</v>
      </c>
      <c r="Q898" t="s">
        <v>11104</v>
      </c>
      <c r="R898" t="str">
        <f>IF(AND(Table1_2[[#This Row],[ratingcount]]&lt;1095,Table1_2[[#This Row],[Rating]]&gt;4.5),"1","0")</f>
        <v>0</v>
      </c>
      <c r="S898" t="str">
        <f>IF(AND(Table1_2[[#This Row],[ratingcount]]&gt;15995,Table1_2[[#This Row],[Rating]]&lt;3.8),"1","0")</f>
        <v>0</v>
      </c>
      <c r="T898" s="5">
        <f>IF(Table1_2[[#This Row],[discount_percentage]]&gt;0,Table1_2[[#This Row],[Rating]]/Table1_2[[#This Row],[discount_percentage]],"")</f>
        <v>7.8431372549019605</v>
      </c>
      <c r="U898" s="5">
        <f>IF(Table1_2[[#This Row],[discount_percentage]],Table1_2[[#This Row],[Rating]]/Table1_2[[#This Row],[discount_percentage]],"0")</f>
        <v>7.8431372549019605</v>
      </c>
    </row>
    <row r="899" spans="1:21" x14ac:dyDescent="0.45">
      <c r="A899" t="s">
        <v>9555</v>
      </c>
      <c r="B899" t="s">
        <v>9556</v>
      </c>
      <c r="C899" t="s">
        <v>12321</v>
      </c>
      <c r="D899" t="s">
        <v>12464</v>
      </c>
      <c r="E899">
        <v>949</v>
      </c>
      <c r="F899">
        <v>1999</v>
      </c>
      <c r="G899" s="2">
        <v>0.53</v>
      </c>
      <c r="H899">
        <v>4</v>
      </c>
      <c r="I899">
        <v>1679</v>
      </c>
      <c r="J899" t="s">
        <v>9557</v>
      </c>
      <c r="K899" t="s">
        <v>9558</v>
      </c>
      <c r="L899" t="s">
        <v>9559</v>
      </c>
      <c r="M899" t="s">
        <v>9560</v>
      </c>
      <c r="N899" t="s">
        <v>12552</v>
      </c>
      <c r="O899" t="s">
        <v>9561</v>
      </c>
      <c r="P899" t="s">
        <v>9562</v>
      </c>
      <c r="Q899" t="s">
        <v>9563</v>
      </c>
      <c r="R899" t="str">
        <f>IF(AND(Table1_2[[#This Row],[ratingcount]]&lt;1095,Table1_2[[#This Row],[Rating]]&gt;4.5),"1","0")</f>
        <v>0</v>
      </c>
      <c r="S899" t="str">
        <f>IF(AND(Table1_2[[#This Row],[ratingcount]]&gt;15995,Table1_2[[#This Row],[Rating]]&lt;3.8),"1","0")</f>
        <v>0</v>
      </c>
      <c r="T899" s="5">
        <f>IF(Table1_2[[#This Row],[discount_percentage]]&gt;0,Table1_2[[#This Row],[Rating]]/Table1_2[[#This Row],[discount_percentage]],"")</f>
        <v>7.5471698113207539</v>
      </c>
      <c r="U899" s="5">
        <f>IF(Table1_2[[#This Row],[discount_percentage]],Table1_2[[#This Row],[Rating]]/Table1_2[[#This Row],[discount_percentage]],"0")</f>
        <v>7.5471698113207539</v>
      </c>
    </row>
    <row r="900" spans="1:21" x14ac:dyDescent="0.45">
      <c r="A900" t="s">
        <v>8430</v>
      </c>
      <c r="B900" t="s">
        <v>8431</v>
      </c>
      <c r="C900" t="s">
        <v>12321</v>
      </c>
      <c r="D900" t="s">
        <v>12464</v>
      </c>
      <c r="E900">
        <v>1199</v>
      </c>
      <c r="F900">
        <v>1900</v>
      </c>
      <c r="G900" s="2">
        <v>0.37</v>
      </c>
      <c r="H900">
        <v>4</v>
      </c>
      <c r="I900">
        <v>1765</v>
      </c>
      <c r="J900" t="s">
        <v>8432</v>
      </c>
      <c r="K900" t="s">
        <v>8433</v>
      </c>
      <c r="L900" t="s">
        <v>8434</v>
      </c>
      <c r="M900" t="s">
        <v>8435</v>
      </c>
      <c r="N900" t="s">
        <v>8436</v>
      </c>
      <c r="O900" t="s">
        <v>8437</v>
      </c>
      <c r="P900" t="s">
        <v>8438</v>
      </c>
      <c r="Q900" t="s">
        <v>8439</v>
      </c>
      <c r="R900" t="str">
        <f>IF(AND(Table1_2[[#This Row],[ratingcount]]&lt;1095,Table1_2[[#This Row],[Rating]]&gt;4.5),"1","0")</f>
        <v>0</v>
      </c>
      <c r="S900" t="str">
        <f>IF(AND(Table1_2[[#This Row],[ratingcount]]&gt;15995,Table1_2[[#This Row],[Rating]]&lt;3.8),"1","0")</f>
        <v>0</v>
      </c>
      <c r="T900" s="5">
        <f>IF(Table1_2[[#This Row],[discount_percentage]]&gt;0,Table1_2[[#This Row],[Rating]]/Table1_2[[#This Row],[discount_percentage]],"")</f>
        <v>10.810810810810811</v>
      </c>
      <c r="U900" s="5">
        <f>IF(Table1_2[[#This Row],[discount_percentage]],Table1_2[[#This Row],[Rating]]/Table1_2[[#This Row],[discount_percentage]],"0")</f>
        <v>10.810810810810811</v>
      </c>
    </row>
    <row r="901" spans="1:21" x14ac:dyDescent="0.45">
      <c r="A901" t="s">
        <v>300</v>
      </c>
      <c r="B901" t="s">
        <v>301</v>
      </c>
      <c r="C901" t="s">
        <v>12068</v>
      </c>
      <c r="D901" t="s">
        <v>12069</v>
      </c>
      <c r="E901">
        <v>179</v>
      </c>
      <c r="F901">
        <v>499</v>
      </c>
      <c r="G901" s="2">
        <v>0.64</v>
      </c>
      <c r="H901">
        <v>4</v>
      </c>
      <c r="I901">
        <v>1934</v>
      </c>
      <c r="J901" t="s">
        <v>302</v>
      </c>
      <c r="K901" t="s">
        <v>303</v>
      </c>
      <c r="L901" t="s">
        <v>304</v>
      </c>
      <c r="M901" t="s">
        <v>305</v>
      </c>
      <c r="N901" t="s">
        <v>12081</v>
      </c>
      <c r="O901" t="s">
        <v>12082</v>
      </c>
      <c r="P901" t="s">
        <v>306</v>
      </c>
      <c r="Q901" t="s">
        <v>307</v>
      </c>
      <c r="R901" t="str">
        <f>IF(AND(Table1_2[[#This Row],[ratingcount]]&lt;1095,Table1_2[[#This Row],[Rating]]&gt;4.5),"1","0")</f>
        <v>0</v>
      </c>
      <c r="S901" t="str">
        <f>IF(AND(Table1_2[[#This Row],[ratingcount]]&gt;15995,Table1_2[[#This Row],[Rating]]&lt;3.8),"1","0")</f>
        <v>0</v>
      </c>
      <c r="T901" s="5">
        <f>IF(Table1_2[[#This Row],[discount_percentage]]&gt;0,Table1_2[[#This Row],[Rating]]/Table1_2[[#This Row],[discount_percentage]],"")</f>
        <v>6.25</v>
      </c>
      <c r="U901" s="5">
        <f>IF(Table1_2[[#This Row],[discount_percentage]],Table1_2[[#This Row],[Rating]]/Table1_2[[#This Row],[discount_percentage]],"0")</f>
        <v>6.25</v>
      </c>
    </row>
    <row r="902" spans="1:21" x14ac:dyDescent="0.45">
      <c r="A902" t="s">
        <v>5157</v>
      </c>
      <c r="B902" t="s">
        <v>5158</v>
      </c>
      <c r="C902" t="s">
        <v>12068</v>
      </c>
      <c r="D902" t="s">
        <v>12069</v>
      </c>
      <c r="E902">
        <v>449</v>
      </c>
      <c r="F902">
        <v>999</v>
      </c>
      <c r="G902" s="2">
        <v>0.55000000000000004</v>
      </c>
      <c r="H902">
        <v>4</v>
      </c>
      <c r="I902">
        <v>2102</v>
      </c>
      <c r="J902" t="s">
        <v>5159</v>
      </c>
      <c r="K902" t="s">
        <v>5160</v>
      </c>
      <c r="L902" t="s">
        <v>5161</v>
      </c>
      <c r="M902" t="s">
        <v>5162</v>
      </c>
      <c r="N902" t="s">
        <v>5163</v>
      </c>
      <c r="O902" t="s">
        <v>5164</v>
      </c>
      <c r="P902" t="s">
        <v>5165</v>
      </c>
      <c r="Q902" t="s">
        <v>5166</v>
      </c>
      <c r="R902" t="str">
        <f>IF(AND(Table1_2[[#This Row],[ratingcount]]&lt;1095,Table1_2[[#This Row],[Rating]]&gt;4.5),"1","0")</f>
        <v>0</v>
      </c>
      <c r="S902" t="str">
        <f>IF(AND(Table1_2[[#This Row],[ratingcount]]&gt;15995,Table1_2[[#This Row],[Rating]]&lt;3.8),"1","0")</f>
        <v>0</v>
      </c>
      <c r="T902" s="5">
        <f>IF(Table1_2[[#This Row],[discount_percentage]]&gt;0,Table1_2[[#This Row],[Rating]]/Table1_2[[#This Row],[discount_percentage]],"")</f>
        <v>7.2727272727272725</v>
      </c>
      <c r="U902" s="5">
        <f>IF(Table1_2[[#This Row],[discount_percentage]],Table1_2[[#This Row],[Rating]]/Table1_2[[#This Row],[discount_percentage]],"0")</f>
        <v>7.2727272727272725</v>
      </c>
    </row>
    <row r="903" spans="1:21" x14ac:dyDescent="0.45">
      <c r="A903" t="s">
        <v>9401</v>
      </c>
      <c r="B903" t="s">
        <v>9402</v>
      </c>
      <c r="C903" t="s">
        <v>12321</v>
      </c>
      <c r="D903" t="s">
        <v>12464</v>
      </c>
      <c r="E903">
        <v>664</v>
      </c>
      <c r="F903">
        <v>1490</v>
      </c>
      <c r="G903" s="2">
        <v>0.55000000000000004</v>
      </c>
      <c r="H903">
        <v>4</v>
      </c>
      <c r="I903">
        <v>2198</v>
      </c>
      <c r="J903" t="s">
        <v>9403</v>
      </c>
      <c r="K903" t="s">
        <v>9404</v>
      </c>
      <c r="L903" t="s">
        <v>9405</v>
      </c>
      <c r="M903" t="s">
        <v>9406</v>
      </c>
      <c r="N903" t="s">
        <v>9407</v>
      </c>
      <c r="O903" t="s">
        <v>9408</v>
      </c>
      <c r="P903" t="s">
        <v>9409</v>
      </c>
      <c r="Q903" t="s">
        <v>9410</v>
      </c>
      <c r="R903" t="str">
        <f>IF(AND(Table1_2[[#This Row],[ratingcount]]&lt;1095,Table1_2[[#This Row],[Rating]]&gt;4.5),"1","0")</f>
        <v>0</v>
      </c>
      <c r="S903" t="str">
        <f>IF(AND(Table1_2[[#This Row],[ratingcount]]&gt;15995,Table1_2[[#This Row],[Rating]]&lt;3.8),"1","0")</f>
        <v>0</v>
      </c>
      <c r="T903" s="5">
        <f>IF(Table1_2[[#This Row],[discount_percentage]]&gt;0,Table1_2[[#This Row],[Rating]]/Table1_2[[#This Row],[discount_percentage]],"")</f>
        <v>7.2727272727272725</v>
      </c>
      <c r="U903" s="5">
        <f>IF(Table1_2[[#This Row],[discount_percentage]],Table1_2[[#This Row],[Rating]]/Table1_2[[#This Row],[discount_percentage]],"0")</f>
        <v>7.2727272727272725</v>
      </c>
    </row>
    <row r="904" spans="1:21" x14ac:dyDescent="0.45">
      <c r="A904" t="s">
        <v>11438</v>
      </c>
      <c r="B904" t="s">
        <v>11439</v>
      </c>
      <c r="C904" t="s">
        <v>12321</v>
      </c>
      <c r="D904" t="s">
        <v>12464</v>
      </c>
      <c r="E904">
        <v>1928</v>
      </c>
      <c r="F904">
        <v>2590</v>
      </c>
      <c r="G904" s="2">
        <v>0.26</v>
      </c>
      <c r="H904">
        <v>4</v>
      </c>
      <c r="I904">
        <v>2377</v>
      </c>
      <c r="J904" t="s">
        <v>11440</v>
      </c>
      <c r="K904" t="s">
        <v>11441</v>
      </c>
      <c r="L904" t="s">
        <v>11442</v>
      </c>
      <c r="M904" t="s">
        <v>11443</v>
      </c>
      <c r="N904" t="s">
        <v>11444</v>
      </c>
      <c r="O904" t="s">
        <v>11445</v>
      </c>
      <c r="P904" t="s">
        <v>11446</v>
      </c>
      <c r="Q904" t="s">
        <v>11447</v>
      </c>
      <c r="R904" t="str">
        <f>IF(AND(Table1_2[[#This Row],[ratingcount]]&lt;1095,Table1_2[[#This Row],[Rating]]&gt;4.5),"1","0")</f>
        <v>0</v>
      </c>
      <c r="S904" t="str">
        <f>IF(AND(Table1_2[[#This Row],[ratingcount]]&gt;15995,Table1_2[[#This Row],[Rating]]&lt;3.8),"1","0")</f>
        <v>0</v>
      </c>
      <c r="T904" s="5">
        <f>IF(Table1_2[[#This Row],[discount_percentage]]&gt;0,Table1_2[[#This Row],[Rating]]/Table1_2[[#This Row],[discount_percentage]],"")</f>
        <v>15.384615384615383</v>
      </c>
      <c r="U904" s="5">
        <f>IF(Table1_2[[#This Row],[discount_percentage]],Table1_2[[#This Row],[Rating]]/Table1_2[[#This Row],[discount_percentage]],"0")</f>
        <v>15.384615384615383</v>
      </c>
    </row>
    <row r="905" spans="1:21" x14ac:dyDescent="0.45">
      <c r="A905" t="s">
        <v>8247</v>
      </c>
      <c r="B905" t="s">
        <v>8248</v>
      </c>
      <c r="C905" t="s">
        <v>12321</v>
      </c>
      <c r="D905" t="s">
        <v>12465</v>
      </c>
      <c r="E905">
        <v>749</v>
      </c>
      <c r="F905">
        <v>1129</v>
      </c>
      <c r="G905" s="2">
        <v>0.34</v>
      </c>
      <c r="H905">
        <v>4</v>
      </c>
      <c r="I905">
        <v>2446</v>
      </c>
      <c r="J905" t="s">
        <v>8249</v>
      </c>
      <c r="K905" t="s">
        <v>8250</v>
      </c>
      <c r="L905" t="s">
        <v>8251</v>
      </c>
      <c r="M905" t="s">
        <v>8252</v>
      </c>
      <c r="N905" t="s">
        <v>8253</v>
      </c>
      <c r="O905" t="s">
        <v>12489</v>
      </c>
      <c r="P905" t="s">
        <v>8254</v>
      </c>
      <c r="Q905" t="s">
        <v>8255</v>
      </c>
      <c r="R905" t="str">
        <f>IF(AND(Table1_2[[#This Row],[ratingcount]]&lt;1095,Table1_2[[#This Row],[Rating]]&gt;4.5),"1","0")</f>
        <v>0</v>
      </c>
      <c r="S905" t="str">
        <f>IF(AND(Table1_2[[#This Row],[ratingcount]]&gt;15995,Table1_2[[#This Row],[Rating]]&lt;3.8),"1","0")</f>
        <v>0</v>
      </c>
      <c r="T905" s="5">
        <f>IF(Table1_2[[#This Row],[discount_percentage]]&gt;0,Table1_2[[#This Row],[Rating]]/Table1_2[[#This Row],[discount_percentage]],"")</f>
        <v>11.76470588235294</v>
      </c>
      <c r="U905" s="5">
        <f>IF(Table1_2[[#This Row],[discount_percentage]],Table1_2[[#This Row],[Rating]]/Table1_2[[#This Row],[discount_percentage]],"0")</f>
        <v>11.76470588235294</v>
      </c>
    </row>
    <row r="906" spans="1:21" x14ac:dyDescent="0.45">
      <c r="A906" t="s">
        <v>6120</v>
      </c>
      <c r="B906" t="s">
        <v>6121</v>
      </c>
      <c r="C906" t="s">
        <v>12388</v>
      </c>
      <c r="D906" t="s">
        <v>12389</v>
      </c>
      <c r="E906">
        <v>425</v>
      </c>
      <c r="F906">
        <v>999</v>
      </c>
      <c r="G906" s="2">
        <v>0.56999999999999995</v>
      </c>
      <c r="H906">
        <v>4</v>
      </c>
      <c r="I906">
        <v>2581</v>
      </c>
      <c r="J906" t="s">
        <v>6122</v>
      </c>
      <c r="K906" t="s">
        <v>6123</v>
      </c>
      <c r="L906" t="s">
        <v>6124</v>
      </c>
      <c r="M906" t="s">
        <v>6125</v>
      </c>
      <c r="N906" t="s">
        <v>6126</v>
      </c>
      <c r="O906" t="s">
        <v>6127</v>
      </c>
      <c r="P906" t="s">
        <v>6128</v>
      </c>
      <c r="Q906" t="s">
        <v>6129</v>
      </c>
      <c r="R906" t="str">
        <f>IF(AND(Table1_2[[#This Row],[ratingcount]]&lt;1095,Table1_2[[#This Row],[Rating]]&gt;4.5),"1","0")</f>
        <v>0</v>
      </c>
      <c r="S906" t="str">
        <f>IF(AND(Table1_2[[#This Row],[ratingcount]]&gt;15995,Table1_2[[#This Row],[Rating]]&lt;3.8),"1","0")</f>
        <v>0</v>
      </c>
      <c r="T906" s="5">
        <f>IF(Table1_2[[#This Row],[discount_percentage]]&gt;0,Table1_2[[#This Row],[Rating]]/Table1_2[[#This Row],[discount_percentage]],"")</f>
        <v>7.0175438596491233</v>
      </c>
      <c r="U906" s="5">
        <f>IF(Table1_2[[#This Row],[discount_percentage]],Table1_2[[#This Row],[Rating]]/Table1_2[[#This Row],[discount_percentage]],"0")</f>
        <v>7.0175438596491233</v>
      </c>
    </row>
    <row r="907" spans="1:21" x14ac:dyDescent="0.45">
      <c r="A907" t="s">
        <v>260</v>
      </c>
      <c r="B907" t="s">
        <v>261</v>
      </c>
      <c r="C907" t="s">
        <v>12068</v>
      </c>
      <c r="D907" t="s">
        <v>12069</v>
      </c>
      <c r="E907">
        <v>299</v>
      </c>
      <c r="F907">
        <v>399</v>
      </c>
      <c r="G907" s="2">
        <v>0.25</v>
      </c>
      <c r="H907">
        <v>4</v>
      </c>
      <c r="I907">
        <v>2766</v>
      </c>
      <c r="J907" t="s">
        <v>262</v>
      </c>
      <c r="K907" t="s">
        <v>263</v>
      </c>
      <c r="L907" t="s">
        <v>264</v>
      </c>
      <c r="M907" t="s">
        <v>265</v>
      </c>
      <c r="N907" t="s">
        <v>266</v>
      </c>
      <c r="O907" t="s">
        <v>267</v>
      </c>
      <c r="P907" t="s">
        <v>268</v>
      </c>
      <c r="Q907" t="s">
        <v>269</v>
      </c>
      <c r="R907" t="str">
        <f>IF(AND(Table1_2[[#This Row],[ratingcount]]&lt;1095,Table1_2[[#This Row],[Rating]]&gt;4.5),"1","0")</f>
        <v>0</v>
      </c>
      <c r="S907" t="str">
        <f>IF(AND(Table1_2[[#This Row],[ratingcount]]&gt;15995,Table1_2[[#This Row],[Rating]]&lt;3.8),"1","0")</f>
        <v>0</v>
      </c>
      <c r="T907" s="5">
        <f>IF(Table1_2[[#This Row],[discount_percentage]]&gt;0,Table1_2[[#This Row],[Rating]]/Table1_2[[#This Row],[discount_percentage]],"")</f>
        <v>16</v>
      </c>
      <c r="U907" s="5">
        <f>IF(Table1_2[[#This Row],[discount_percentage]],Table1_2[[#This Row],[Rating]]/Table1_2[[#This Row],[discount_percentage]],"0")</f>
        <v>16</v>
      </c>
    </row>
    <row r="908" spans="1:21" x14ac:dyDescent="0.45">
      <c r="A908" t="s">
        <v>9637</v>
      </c>
      <c r="B908" t="s">
        <v>9638</v>
      </c>
      <c r="C908" t="s">
        <v>12321</v>
      </c>
      <c r="D908" t="s">
        <v>12464</v>
      </c>
      <c r="E908">
        <v>1595</v>
      </c>
      <c r="F908">
        <v>1799</v>
      </c>
      <c r="G908" s="2">
        <v>0.11</v>
      </c>
      <c r="H908">
        <v>4</v>
      </c>
      <c r="I908">
        <v>2877</v>
      </c>
      <c r="J908" t="s">
        <v>12560</v>
      </c>
      <c r="K908" t="s">
        <v>9639</v>
      </c>
      <c r="L908" t="s">
        <v>9640</v>
      </c>
      <c r="M908" t="s">
        <v>9641</v>
      </c>
      <c r="N908" t="s">
        <v>9642</v>
      </c>
      <c r="O908" t="s">
        <v>9643</v>
      </c>
      <c r="P908" t="s">
        <v>9644</v>
      </c>
      <c r="Q908" t="s">
        <v>9645</v>
      </c>
      <c r="R908" t="str">
        <f>IF(AND(Table1_2[[#This Row],[ratingcount]]&lt;1095,Table1_2[[#This Row],[Rating]]&gt;4.5),"1","0")</f>
        <v>0</v>
      </c>
      <c r="S908" t="str">
        <f>IF(AND(Table1_2[[#This Row],[ratingcount]]&gt;15995,Table1_2[[#This Row],[Rating]]&lt;3.8),"1","0")</f>
        <v>0</v>
      </c>
      <c r="T908" s="5">
        <f>IF(Table1_2[[#This Row],[discount_percentage]]&gt;0,Table1_2[[#This Row],[Rating]]/Table1_2[[#This Row],[discount_percentage]],"")</f>
        <v>36.363636363636367</v>
      </c>
      <c r="U908" s="5">
        <f>IF(Table1_2[[#This Row],[discount_percentage]],Table1_2[[#This Row],[Rating]]/Table1_2[[#This Row],[discount_percentage]],"0")</f>
        <v>36.363636363636367</v>
      </c>
    </row>
    <row r="909" spans="1:21" x14ac:dyDescent="0.45">
      <c r="A909" t="s">
        <v>2027</v>
      </c>
      <c r="B909" t="s">
        <v>2028</v>
      </c>
      <c r="C909" t="s">
        <v>12068</v>
      </c>
      <c r="D909" t="s">
        <v>12069</v>
      </c>
      <c r="E909">
        <v>254</v>
      </c>
      <c r="F909">
        <v>799</v>
      </c>
      <c r="G909" s="2">
        <v>0.68</v>
      </c>
      <c r="H909">
        <v>4</v>
      </c>
      <c r="I909">
        <v>2905</v>
      </c>
      <c r="J909" t="s">
        <v>2029</v>
      </c>
      <c r="K909" t="s">
        <v>2030</v>
      </c>
      <c r="L909" t="s">
        <v>2031</v>
      </c>
      <c r="M909" t="s">
        <v>2032</v>
      </c>
      <c r="N909" t="s">
        <v>2033</v>
      </c>
      <c r="O909" t="s">
        <v>2034</v>
      </c>
      <c r="P909" t="s">
        <v>2035</v>
      </c>
      <c r="Q909" t="s">
        <v>2036</v>
      </c>
      <c r="R909" t="str">
        <f>IF(AND(Table1_2[[#This Row],[ratingcount]]&lt;1095,Table1_2[[#This Row],[Rating]]&gt;4.5),"1","0")</f>
        <v>0</v>
      </c>
      <c r="S909" t="str">
        <f>IF(AND(Table1_2[[#This Row],[ratingcount]]&gt;15995,Table1_2[[#This Row],[Rating]]&lt;3.8),"1","0")</f>
        <v>0</v>
      </c>
      <c r="T909" s="5">
        <f>IF(Table1_2[[#This Row],[discount_percentage]]&gt;0,Table1_2[[#This Row],[Rating]]/Table1_2[[#This Row],[discount_percentage]],"")</f>
        <v>5.8823529411764701</v>
      </c>
      <c r="U909" s="5">
        <f>IF(Table1_2[[#This Row],[discount_percentage]],Table1_2[[#This Row],[Rating]]/Table1_2[[#This Row],[discount_percentage]],"0")</f>
        <v>5.8823529411764701</v>
      </c>
    </row>
    <row r="910" spans="1:21" x14ac:dyDescent="0.45">
      <c r="A910" t="s">
        <v>7987</v>
      </c>
      <c r="B910" t="s">
        <v>7988</v>
      </c>
      <c r="C910" t="s">
        <v>12321</v>
      </c>
      <c r="D910" t="s">
        <v>12465</v>
      </c>
      <c r="E910">
        <v>6549</v>
      </c>
      <c r="F910">
        <v>13999</v>
      </c>
      <c r="G910" s="2">
        <v>0.53</v>
      </c>
      <c r="H910">
        <v>4</v>
      </c>
      <c r="I910">
        <v>2961</v>
      </c>
      <c r="J910" t="s">
        <v>7989</v>
      </c>
      <c r="K910" t="s">
        <v>7990</v>
      </c>
      <c r="L910" t="s">
        <v>7991</v>
      </c>
      <c r="M910" t="s">
        <v>7992</v>
      </c>
      <c r="N910" t="s">
        <v>7993</v>
      </c>
      <c r="O910" t="s">
        <v>7994</v>
      </c>
      <c r="P910" t="s">
        <v>7995</v>
      </c>
      <c r="Q910" t="s">
        <v>7996</v>
      </c>
      <c r="R910" t="str">
        <f>IF(AND(Table1_2[[#This Row],[ratingcount]]&lt;1095,Table1_2[[#This Row],[Rating]]&gt;4.5),"1","0")</f>
        <v>0</v>
      </c>
      <c r="S910" t="str">
        <f>IF(AND(Table1_2[[#This Row],[ratingcount]]&gt;15995,Table1_2[[#This Row],[Rating]]&lt;3.8),"1","0")</f>
        <v>0</v>
      </c>
      <c r="T910" s="5">
        <f>IF(Table1_2[[#This Row],[discount_percentage]]&gt;0,Table1_2[[#This Row],[Rating]]/Table1_2[[#This Row],[discount_percentage]],"")</f>
        <v>7.5471698113207539</v>
      </c>
      <c r="U910" s="5">
        <f>IF(Table1_2[[#This Row],[discount_percentage]],Table1_2[[#This Row],[Rating]]/Table1_2[[#This Row],[discount_percentage]],"0")</f>
        <v>7.5471698113207539</v>
      </c>
    </row>
    <row r="911" spans="1:21" x14ac:dyDescent="0.45">
      <c r="A911" t="s">
        <v>7104</v>
      </c>
      <c r="B911" t="s">
        <v>7105</v>
      </c>
      <c r="C911" t="s">
        <v>12068</v>
      </c>
      <c r="D911" t="s">
        <v>12069</v>
      </c>
      <c r="E911">
        <v>397</v>
      </c>
      <c r="F911">
        <v>899</v>
      </c>
      <c r="G911" s="2">
        <v>0.56000000000000005</v>
      </c>
      <c r="H911">
        <v>4</v>
      </c>
      <c r="I911">
        <v>3025</v>
      </c>
      <c r="J911" t="s">
        <v>7106</v>
      </c>
      <c r="K911" t="s">
        <v>7107</v>
      </c>
      <c r="L911" t="s">
        <v>7108</v>
      </c>
      <c r="M911" t="s">
        <v>7109</v>
      </c>
      <c r="N911" t="s">
        <v>7110</v>
      </c>
      <c r="O911" t="s">
        <v>7111</v>
      </c>
      <c r="P911" t="s">
        <v>7112</v>
      </c>
      <c r="Q911" t="s">
        <v>7113</v>
      </c>
      <c r="R911" t="str">
        <f>IF(AND(Table1_2[[#This Row],[ratingcount]]&lt;1095,Table1_2[[#This Row],[Rating]]&gt;4.5),"1","0")</f>
        <v>0</v>
      </c>
      <c r="S911" t="str">
        <f>IF(AND(Table1_2[[#This Row],[ratingcount]]&gt;15995,Table1_2[[#This Row],[Rating]]&lt;3.8),"1","0")</f>
        <v>0</v>
      </c>
      <c r="T911" s="5">
        <f>IF(Table1_2[[#This Row],[discount_percentage]]&gt;0,Table1_2[[#This Row],[Rating]]/Table1_2[[#This Row],[discount_percentage]],"")</f>
        <v>7.1428571428571423</v>
      </c>
      <c r="U911" s="5">
        <f>IF(Table1_2[[#This Row],[discount_percentage]],Table1_2[[#This Row],[Rating]]/Table1_2[[#This Row],[discount_percentage]],"0")</f>
        <v>7.1428571428571423</v>
      </c>
    </row>
    <row r="912" spans="1:21" x14ac:dyDescent="0.45">
      <c r="A912" t="s">
        <v>9875</v>
      </c>
      <c r="B912" t="s">
        <v>9876</v>
      </c>
      <c r="C912" t="s">
        <v>12321</v>
      </c>
      <c r="D912" t="s">
        <v>12464</v>
      </c>
      <c r="E912">
        <v>7799</v>
      </c>
      <c r="F912">
        <v>8995</v>
      </c>
      <c r="G912" s="2">
        <v>0.13</v>
      </c>
      <c r="H912">
        <v>4</v>
      </c>
      <c r="I912">
        <v>3160</v>
      </c>
      <c r="J912" t="s">
        <v>9877</v>
      </c>
      <c r="K912" t="s">
        <v>9878</v>
      </c>
      <c r="L912" t="s">
        <v>9879</v>
      </c>
      <c r="M912" t="s">
        <v>9880</v>
      </c>
      <c r="N912" t="s">
        <v>9881</v>
      </c>
      <c r="O912" t="s">
        <v>9882</v>
      </c>
      <c r="P912" t="s">
        <v>9883</v>
      </c>
      <c r="Q912" t="s">
        <v>9884</v>
      </c>
      <c r="R912" t="str">
        <f>IF(AND(Table1_2[[#This Row],[ratingcount]]&lt;1095,Table1_2[[#This Row],[Rating]]&gt;4.5),"1","0")</f>
        <v>0</v>
      </c>
      <c r="S912" t="str">
        <f>IF(AND(Table1_2[[#This Row],[ratingcount]]&gt;15995,Table1_2[[#This Row],[Rating]]&lt;3.8),"1","0")</f>
        <v>0</v>
      </c>
      <c r="T912" s="5">
        <f>IF(Table1_2[[#This Row],[discount_percentage]]&gt;0,Table1_2[[#This Row],[Rating]]/Table1_2[[#This Row],[discount_percentage]],"")</f>
        <v>30.769230769230766</v>
      </c>
      <c r="U912" s="5">
        <f>IF(Table1_2[[#This Row],[discount_percentage]],Table1_2[[#This Row],[Rating]]/Table1_2[[#This Row],[discount_percentage]],"0")</f>
        <v>30.769230769230766</v>
      </c>
    </row>
    <row r="913" spans="1:21" x14ac:dyDescent="0.45">
      <c r="A913" t="s">
        <v>3855</v>
      </c>
      <c r="B913" t="s">
        <v>3856</v>
      </c>
      <c r="C913" t="s">
        <v>12076</v>
      </c>
      <c r="D913" t="s">
        <v>12206</v>
      </c>
      <c r="E913">
        <v>199</v>
      </c>
      <c r="F913">
        <v>1099</v>
      </c>
      <c r="G913" s="2">
        <v>0.82</v>
      </c>
      <c r="H913">
        <v>4</v>
      </c>
      <c r="I913">
        <v>3197</v>
      </c>
      <c r="J913" t="s">
        <v>3857</v>
      </c>
      <c r="K913" t="s">
        <v>3858</v>
      </c>
      <c r="L913" t="s">
        <v>3859</v>
      </c>
      <c r="M913" t="s">
        <v>3860</v>
      </c>
      <c r="N913" t="s">
        <v>3861</v>
      </c>
      <c r="O913" t="s">
        <v>3862</v>
      </c>
      <c r="P913" t="s">
        <v>3863</v>
      </c>
      <c r="Q913" t="s">
        <v>3864</v>
      </c>
      <c r="R913" t="str">
        <f>IF(AND(Table1_2[[#This Row],[ratingcount]]&lt;1095,Table1_2[[#This Row],[Rating]]&gt;4.5),"1","0")</f>
        <v>0</v>
      </c>
      <c r="S913" t="str">
        <f>IF(AND(Table1_2[[#This Row],[ratingcount]]&gt;15995,Table1_2[[#This Row],[Rating]]&lt;3.8),"1","0")</f>
        <v>0</v>
      </c>
      <c r="T913" s="5">
        <f>IF(Table1_2[[#This Row],[discount_percentage]]&gt;0,Table1_2[[#This Row],[Rating]]/Table1_2[[#This Row],[discount_percentage]],"")</f>
        <v>4.8780487804878048</v>
      </c>
      <c r="U913" s="5">
        <f>IF(Table1_2[[#This Row],[discount_percentage]],Table1_2[[#This Row],[Rating]]/Table1_2[[#This Row],[discount_percentage]],"0")</f>
        <v>4.8780487804878048</v>
      </c>
    </row>
    <row r="914" spans="1:21" x14ac:dyDescent="0.45">
      <c r="A914" t="s">
        <v>1726</v>
      </c>
      <c r="B914" t="s">
        <v>1727</v>
      </c>
      <c r="C914" t="s">
        <v>12068</v>
      </c>
      <c r="D914" t="s">
        <v>12069</v>
      </c>
      <c r="E914">
        <v>449</v>
      </c>
      <c r="F914">
        <v>599</v>
      </c>
      <c r="G914" s="2">
        <v>0.25</v>
      </c>
      <c r="H914">
        <v>4</v>
      </c>
      <c r="I914">
        <v>3231</v>
      </c>
      <c r="J914" t="s">
        <v>1728</v>
      </c>
      <c r="K914" t="s">
        <v>1729</v>
      </c>
      <c r="L914" t="s">
        <v>1730</v>
      </c>
      <c r="M914" t="s">
        <v>1731</v>
      </c>
      <c r="N914" t="s">
        <v>1732</v>
      </c>
      <c r="O914" t="s">
        <v>1733</v>
      </c>
      <c r="P914" t="s">
        <v>1734</v>
      </c>
      <c r="Q914" t="s">
        <v>1735</v>
      </c>
      <c r="R914" t="str">
        <f>IF(AND(Table1_2[[#This Row],[ratingcount]]&lt;1095,Table1_2[[#This Row],[Rating]]&gt;4.5),"1","0")</f>
        <v>0</v>
      </c>
      <c r="S914" t="str">
        <f>IF(AND(Table1_2[[#This Row],[ratingcount]]&gt;15995,Table1_2[[#This Row],[Rating]]&lt;3.8),"1","0")</f>
        <v>0</v>
      </c>
      <c r="T914" s="5">
        <f>IF(Table1_2[[#This Row],[discount_percentage]]&gt;0,Table1_2[[#This Row],[Rating]]/Table1_2[[#This Row],[discount_percentage]],"")</f>
        <v>16</v>
      </c>
      <c r="U914" s="5">
        <f>IF(Table1_2[[#This Row],[discount_percentage]],Table1_2[[#This Row],[Rating]]/Table1_2[[#This Row],[discount_percentage]],"0")</f>
        <v>16</v>
      </c>
    </row>
    <row r="915" spans="1:21" x14ac:dyDescent="0.45">
      <c r="A915" t="s">
        <v>9209</v>
      </c>
      <c r="B915" t="s">
        <v>9210</v>
      </c>
      <c r="C915" t="s">
        <v>12321</v>
      </c>
      <c r="D915" t="s">
        <v>12464</v>
      </c>
      <c r="E915">
        <v>3199</v>
      </c>
      <c r="F915">
        <v>5999</v>
      </c>
      <c r="G915" s="2">
        <v>0.47</v>
      </c>
      <c r="H915">
        <v>4</v>
      </c>
      <c r="I915">
        <v>3242</v>
      </c>
      <c r="J915" t="s">
        <v>9211</v>
      </c>
      <c r="K915" t="s">
        <v>9212</v>
      </c>
      <c r="L915" t="s">
        <v>9213</v>
      </c>
      <c r="M915" t="s">
        <v>9214</v>
      </c>
      <c r="N915" t="s">
        <v>9215</v>
      </c>
      <c r="O915" t="s">
        <v>9216</v>
      </c>
      <c r="P915" t="s">
        <v>9217</v>
      </c>
      <c r="Q915" t="s">
        <v>9218</v>
      </c>
      <c r="R915" t="str">
        <f>IF(AND(Table1_2[[#This Row],[ratingcount]]&lt;1095,Table1_2[[#This Row],[Rating]]&gt;4.5),"1","0")</f>
        <v>0</v>
      </c>
      <c r="S915" t="str">
        <f>IF(AND(Table1_2[[#This Row],[ratingcount]]&gt;15995,Table1_2[[#This Row],[Rating]]&lt;3.8),"1","0")</f>
        <v>0</v>
      </c>
      <c r="T915" s="5">
        <f>IF(Table1_2[[#This Row],[discount_percentage]]&gt;0,Table1_2[[#This Row],[Rating]]/Table1_2[[#This Row],[discount_percentage]],"")</f>
        <v>8.5106382978723403</v>
      </c>
      <c r="U915" s="5">
        <f>IF(Table1_2[[#This Row],[discount_percentage]],Table1_2[[#This Row],[Rating]]/Table1_2[[#This Row],[discount_percentage]],"0")</f>
        <v>8.5106382978723403</v>
      </c>
    </row>
    <row r="916" spans="1:21" x14ac:dyDescent="0.45">
      <c r="A916" t="s">
        <v>11009</v>
      </c>
      <c r="B916" t="s">
        <v>11010</v>
      </c>
      <c r="C916" t="s">
        <v>12321</v>
      </c>
      <c r="D916" t="s">
        <v>12464</v>
      </c>
      <c r="E916">
        <v>825</v>
      </c>
      <c r="F916">
        <v>825</v>
      </c>
      <c r="G916" s="2">
        <v>0</v>
      </c>
      <c r="H916">
        <v>4</v>
      </c>
      <c r="I916">
        <v>3246</v>
      </c>
      <c r="J916" t="s">
        <v>11011</v>
      </c>
      <c r="K916" t="s">
        <v>11012</v>
      </c>
      <c r="L916" t="s">
        <v>11013</v>
      </c>
      <c r="M916" t="s">
        <v>11014</v>
      </c>
      <c r="N916" t="s">
        <v>11015</v>
      </c>
      <c r="O916" t="s">
        <v>11016</v>
      </c>
      <c r="P916" t="s">
        <v>11017</v>
      </c>
      <c r="Q916" t="s">
        <v>11018</v>
      </c>
      <c r="R916" t="str">
        <f>IF(AND(Table1_2[[#This Row],[ratingcount]]&lt;1095,Table1_2[[#This Row],[Rating]]&gt;4.5),"1","0")</f>
        <v>0</v>
      </c>
      <c r="S916" t="str">
        <f>IF(AND(Table1_2[[#This Row],[ratingcount]]&gt;15995,Table1_2[[#This Row],[Rating]]&lt;3.8),"1","0")</f>
        <v>0</v>
      </c>
      <c r="T916" s="5" t="str">
        <f>IF(Table1_2[[#This Row],[discount_percentage]]&gt;0,Table1_2[[#This Row],[Rating]]/Table1_2[[#This Row],[discount_percentage]],"")</f>
        <v/>
      </c>
      <c r="U916" s="5" t="str">
        <f>IF(Table1_2[[#This Row],[discount_percentage]],Table1_2[[#This Row],[Rating]]/Table1_2[[#This Row],[discount_percentage]],"0")</f>
        <v>0</v>
      </c>
    </row>
    <row r="917" spans="1:21" x14ac:dyDescent="0.45">
      <c r="A917" t="s">
        <v>10971</v>
      </c>
      <c r="B917" t="s">
        <v>10972</v>
      </c>
      <c r="C917" t="s">
        <v>12321</v>
      </c>
      <c r="D917" t="s">
        <v>12464</v>
      </c>
      <c r="E917">
        <v>645</v>
      </c>
      <c r="F917">
        <v>1100</v>
      </c>
      <c r="G917" s="2">
        <v>0.41</v>
      </c>
      <c r="H917">
        <v>4</v>
      </c>
      <c r="I917">
        <v>3271</v>
      </c>
      <c r="J917" t="s">
        <v>12606</v>
      </c>
      <c r="K917" t="s">
        <v>10973</v>
      </c>
      <c r="L917" t="s">
        <v>10974</v>
      </c>
      <c r="M917" t="s">
        <v>10975</v>
      </c>
      <c r="N917" t="s">
        <v>10976</v>
      </c>
      <c r="O917" t="s">
        <v>10977</v>
      </c>
      <c r="P917" t="s">
        <v>10978</v>
      </c>
      <c r="Q917" t="s">
        <v>10979</v>
      </c>
      <c r="R917" t="str">
        <f>IF(AND(Table1_2[[#This Row],[ratingcount]]&lt;1095,Table1_2[[#This Row],[Rating]]&gt;4.5),"1","0")</f>
        <v>0</v>
      </c>
      <c r="S917" t="str">
        <f>IF(AND(Table1_2[[#This Row],[ratingcount]]&gt;15995,Table1_2[[#This Row],[Rating]]&lt;3.8),"1","0")</f>
        <v>0</v>
      </c>
      <c r="T917" s="5">
        <f>IF(Table1_2[[#This Row],[discount_percentage]]&gt;0,Table1_2[[#This Row],[Rating]]/Table1_2[[#This Row],[discount_percentage]],"")</f>
        <v>9.7560975609756095</v>
      </c>
      <c r="U917" s="5">
        <f>IF(Table1_2[[#This Row],[discount_percentage]],Table1_2[[#This Row],[Rating]]/Table1_2[[#This Row],[discount_percentage]],"0")</f>
        <v>9.7560975609756095</v>
      </c>
    </row>
    <row r="918" spans="1:21" x14ac:dyDescent="0.45">
      <c r="A918" t="s">
        <v>1134</v>
      </c>
      <c r="B918" t="s">
        <v>1135</v>
      </c>
      <c r="C918" t="s">
        <v>12076</v>
      </c>
      <c r="D918" t="s">
        <v>12127</v>
      </c>
      <c r="E918">
        <v>349</v>
      </c>
      <c r="F918">
        <v>1299</v>
      </c>
      <c r="G918" s="2">
        <v>0.73</v>
      </c>
      <c r="H918">
        <v>4</v>
      </c>
      <c r="I918">
        <v>3295</v>
      </c>
      <c r="J918" t="s">
        <v>1136</v>
      </c>
      <c r="K918" t="s">
        <v>1137</v>
      </c>
      <c r="L918" t="s">
        <v>1138</v>
      </c>
      <c r="M918" t="s">
        <v>1139</v>
      </c>
      <c r="N918" t="s">
        <v>12128</v>
      </c>
      <c r="O918" t="s">
        <v>1140</v>
      </c>
      <c r="P918" t="s">
        <v>1141</v>
      </c>
      <c r="Q918" t="s">
        <v>1142</v>
      </c>
      <c r="R918" t="str">
        <f>IF(AND(Table1_2[[#This Row],[ratingcount]]&lt;1095,Table1_2[[#This Row],[Rating]]&gt;4.5),"1","0")</f>
        <v>0</v>
      </c>
      <c r="S918" t="str">
        <f>IF(AND(Table1_2[[#This Row],[ratingcount]]&gt;15995,Table1_2[[#This Row],[Rating]]&lt;3.8),"1","0")</f>
        <v>0</v>
      </c>
      <c r="T918" s="5">
        <f>IF(Table1_2[[#This Row],[discount_percentage]]&gt;0,Table1_2[[#This Row],[Rating]]/Table1_2[[#This Row],[discount_percentage]],"")</f>
        <v>5.4794520547945202</v>
      </c>
      <c r="U918" s="5">
        <f>IF(Table1_2[[#This Row],[discount_percentage]],Table1_2[[#This Row],[Rating]]/Table1_2[[#This Row],[discount_percentage]],"0")</f>
        <v>5.4794520547945202</v>
      </c>
    </row>
    <row r="919" spans="1:21" x14ac:dyDescent="0.45">
      <c r="A919" t="s">
        <v>3245</v>
      </c>
      <c r="B919" t="s">
        <v>3246</v>
      </c>
      <c r="C919" t="s">
        <v>12076</v>
      </c>
      <c r="D919" t="s">
        <v>12206</v>
      </c>
      <c r="E919">
        <v>399</v>
      </c>
      <c r="F919">
        <v>1999</v>
      </c>
      <c r="G919" s="2">
        <v>0.8</v>
      </c>
      <c r="H919">
        <v>4</v>
      </c>
      <c r="I919">
        <v>3382</v>
      </c>
      <c r="J919" t="s">
        <v>3247</v>
      </c>
      <c r="K919" t="s">
        <v>3248</v>
      </c>
      <c r="L919" t="s">
        <v>3249</v>
      </c>
      <c r="M919" t="s">
        <v>3250</v>
      </c>
      <c r="N919" t="s">
        <v>3251</v>
      </c>
      <c r="O919" t="s">
        <v>3252</v>
      </c>
      <c r="P919" t="s">
        <v>3253</v>
      </c>
      <c r="Q919" t="s">
        <v>3254</v>
      </c>
      <c r="R919" t="str">
        <f>IF(AND(Table1_2[[#This Row],[ratingcount]]&lt;1095,Table1_2[[#This Row],[Rating]]&gt;4.5),"1","0")</f>
        <v>0</v>
      </c>
      <c r="S919" t="str">
        <f>IF(AND(Table1_2[[#This Row],[ratingcount]]&gt;15995,Table1_2[[#This Row],[Rating]]&lt;3.8),"1","0")</f>
        <v>0</v>
      </c>
      <c r="T919" s="5">
        <f>IF(Table1_2[[#This Row],[discount_percentage]]&gt;0,Table1_2[[#This Row],[Rating]]/Table1_2[[#This Row],[discount_percentage]],"")</f>
        <v>5</v>
      </c>
      <c r="U919" s="5">
        <f>IF(Table1_2[[#This Row],[discount_percentage]],Table1_2[[#This Row],[Rating]]/Table1_2[[#This Row],[discount_percentage]],"0")</f>
        <v>5</v>
      </c>
    </row>
    <row r="920" spans="1:21" x14ac:dyDescent="0.45">
      <c r="A920" t="s">
        <v>1368</v>
      </c>
      <c r="B920" t="s">
        <v>1369</v>
      </c>
      <c r="C920" t="s">
        <v>12076</v>
      </c>
      <c r="D920" t="s">
        <v>12077</v>
      </c>
      <c r="E920">
        <v>1089</v>
      </c>
      <c r="F920">
        <v>1600</v>
      </c>
      <c r="G920" s="2">
        <v>0.32</v>
      </c>
      <c r="H920">
        <v>4</v>
      </c>
      <c r="I920">
        <v>3565</v>
      </c>
      <c r="J920" t="s">
        <v>1370</v>
      </c>
      <c r="K920" t="s">
        <v>1371</v>
      </c>
      <c r="L920" t="s">
        <v>1372</v>
      </c>
      <c r="M920" t="s">
        <v>1373</v>
      </c>
      <c r="N920" t="s">
        <v>1374</v>
      </c>
      <c r="O920" t="s">
        <v>1375</v>
      </c>
      <c r="P920" t="s">
        <v>1376</v>
      </c>
      <c r="Q920" t="s">
        <v>1377</v>
      </c>
      <c r="R920" t="str">
        <f>IF(AND(Table1_2[[#This Row],[ratingcount]]&lt;1095,Table1_2[[#This Row],[Rating]]&gt;4.5),"1","0")</f>
        <v>0</v>
      </c>
      <c r="S920" t="str">
        <f>IF(AND(Table1_2[[#This Row],[ratingcount]]&gt;15995,Table1_2[[#This Row],[Rating]]&lt;3.8),"1","0")</f>
        <v>0</v>
      </c>
      <c r="T920" s="5">
        <f>IF(Table1_2[[#This Row],[discount_percentage]]&gt;0,Table1_2[[#This Row],[Rating]]/Table1_2[[#This Row],[discount_percentage]],"")</f>
        <v>12.5</v>
      </c>
      <c r="U920" s="5">
        <f>IF(Table1_2[[#This Row],[discount_percentage]],Table1_2[[#This Row],[Rating]]/Table1_2[[#This Row],[discount_percentage]],"0")</f>
        <v>12.5</v>
      </c>
    </row>
    <row r="921" spans="1:21" x14ac:dyDescent="0.45">
      <c r="A921" t="s">
        <v>3471</v>
      </c>
      <c r="B921" t="s">
        <v>3472</v>
      </c>
      <c r="C921" t="s">
        <v>12076</v>
      </c>
      <c r="D921" t="s">
        <v>12206</v>
      </c>
      <c r="E921">
        <v>489</v>
      </c>
      <c r="F921">
        <v>1999</v>
      </c>
      <c r="G921" s="2">
        <v>0.76</v>
      </c>
      <c r="H921">
        <v>4</v>
      </c>
      <c r="I921">
        <v>3626</v>
      </c>
      <c r="J921" t="s">
        <v>3473</v>
      </c>
      <c r="K921" t="s">
        <v>3474</v>
      </c>
      <c r="L921" t="s">
        <v>3475</v>
      </c>
      <c r="M921" t="s">
        <v>3476</v>
      </c>
      <c r="N921" t="s">
        <v>3477</v>
      </c>
      <c r="O921" t="s">
        <v>3478</v>
      </c>
      <c r="P921" t="s">
        <v>3479</v>
      </c>
      <c r="Q921" t="s">
        <v>3480</v>
      </c>
      <c r="R921" t="str">
        <f>IF(AND(Table1_2[[#This Row],[ratingcount]]&lt;1095,Table1_2[[#This Row],[Rating]]&gt;4.5),"1","0")</f>
        <v>0</v>
      </c>
      <c r="S921" t="str">
        <f>IF(AND(Table1_2[[#This Row],[ratingcount]]&gt;15995,Table1_2[[#This Row],[Rating]]&lt;3.8),"1","0")</f>
        <v>0</v>
      </c>
      <c r="T921" s="5">
        <f>IF(Table1_2[[#This Row],[discount_percentage]]&gt;0,Table1_2[[#This Row],[Rating]]/Table1_2[[#This Row],[discount_percentage]],"")</f>
        <v>5.2631578947368425</v>
      </c>
      <c r="U921" s="5">
        <f>IF(Table1_2[[#This Row],[discount_percentage]],Table1_2[[#This Row],[Rating]]/Table1_2[[#This Row],[discount_percentage]],"0")</f>
        <v>5.2631578947368425</v>
      </c>
    </row>
    <row r="922" spans="1:21" x14ac:dyDescent="0.45">
      <c r="A922" t="s">
        <v>9963</v>
      </c>
      <c r="B922" t="s">
        <v>9964</v>
      </c>
      <c r="C922" t="s">
        <v>12573</v>
      </c>
      <c r="D922" t="s">
        <v>12574</v>
      </c>
      <c r="E922">
        <v>899</v>
      </c>
      <c r="F922">
        <v>1900</v>
      </c>
      <c r="G922" s="2">
        <v>0.53</v>
      </c>
      <c r="H922">
        <v>4</v>
      </c>
      <c r="I922">
        <v>3663</v>
      </c>
      <c r="J922" t="s">
        <v>9965</v>
      </c>
      <c r="K922" t="s">
        <v>9966</v>
      </c>
      <c r="L922" t="s">
        <v>9967</v>
      </c>
      <c r="M922" t="s">
        <v>9968</v>
      </c>
      <c r="N922" t="s">
        <v>9969</v>
      </c>
      <c r="O922" t="s">
        <v>9970</v>
      </c>
      <c r="P922" t="s">
        <v>9971</v>
      </c>
      <c r="Q922" t="s">
        <v>9972</v>
      </c>
      <c r="R922" t="str">
        <f>IF(AND(Table1_2[[#This Row],[ratingcount]]&lt;1095,Table1_2[[#This Row],[Rating]]&gt;4.5),"1","0")</f>
        <v>0</v>
      </c>
      <c r="S922" t="str">
        <f>IF(AND(Table1_2[[#This Row],[ratingcount]]&gt;15995,Table1_2[[#This Row],[Rating]]&lt;3.8),"1","0")</f>
        <v>0</v>
      </c>
      <c r="T922" s="5">
        <f>IF(Table1_2[[#This Row],[discount_percentage]]&gt;0,Table1_2[[#This Row],[Rating]]/Table1_2[[#This Row],[discount_percentage]],"")</f>
        <v>7.5471698113207539</v>
      </c>
      <c r="U922" s="5">
        <f>IF(Table1_2[[#This Row],[discount_percentage]],Table1_2[[#This Row],[Rating]]/Table1_2[[#This Row],[discount_percentage]],"0")</f>
        <v>7.5471698113207539</v>
      </c>
    </row>
    <row r="923" spans="1:21" x14ac:dyDescent="0.45">
      <c r="A923" t="s">
        <v>7035</v>
      </c>
      <c r="B923" t="s">
        <v>7036</v>
      </c>
      <c r="C923" t="s">
        <v>12319</v>
      </c>
      <c r="D923" t="s">
        <v>12320</v>
      </c>
      <c r="E923">
        <v>272</v>
      </c>
      <c r="F923">
        <v>320</v>
      </c>
      <c r="G923" s="2">
        <v>0.15</v>
      </c>
      <c r="H923">
        <v>4</v>
      </c>
      <c r="I923">
        <v>3686</v>
      </c>
      <c r="J923" t="s">
        <v>7037</v>
      </c>
      <c r="K923" t="s">
        <v>7038</v>
      </c>
      <c r="L923" t="s">
        <v>7039</v>
      </c>
      <c r="M923" t="s">
        <v>7040</v>
      </c>
      <c r="N923" t="s">
        <v>7041</v>
      </c>
      <c r="O923" t="s">
        <v>7042</v>
      </c>
      <c r="P923" t="s">
        <v>7043</v>
      </c>
      <c r="Q923" t="s">
        <v>7044</v>
      </c>
      <c r="R923" t="str">
        <f>IF(AND(Table1_2[[#This Row],[ratingcount]]&lt;1095,Table1_2[[#This Row],[Rating]]&gt;4.5),"1","0")</f>
        <v>0</v>
      </c>
      <c r="S923" t="str">
        <f>IF(AND(Table1_2[[#This Row],[ratingcount]]&gt;15995,Table1_2[[#This Row],[Rating]]&lt;3.8),"1","0")</f>
        <v>0</v>
      </c>
      <c r="T923" s="5">
        <f>IF(Table1_2[[#This Row],[discount_percentage]]&gt;0,Table1_2[[#This Row],[Rating]]/Table1_2[[#This Row],[discount_percentage]],"")</f>
        <v>26.666666666666668</v>
      </c>
      <c r="U923" s="5">
        <f>IF(Table1_2[[#This Row],[discount_percentage]],Table1_2[[#This Row],[Rating]]/Table1_2[[#This Row],[discount_percentage]],"0")</f>
        <v>26.666666666666668</v>
      </c>
    </row>
    <row r="924" spans="1:21" x14ac:dyDescent="0.45">
      <c r="A924" t="s">
        <v>10226</v>
      </c>
      <c r="B924" t="s">
        <v>10227</v>
      </c>
      <c r="C924" t="s">
        <v>12321</v>
      </c>
      <c r="D924" t="s">
        <v>12465</v>
      </c>
      <c r="E924">
        <v>2249</v>
      </c>
      <c r="F924">
        <v>3550</v>
      </c>
      <c r="G924" s="2">
        <v>0.37</v>
      </c>
      <c r="H924">
        <v>4</v>
      </c>
      <c r="I924">
        <v>3973</v>
      </c>
      <c r="J924" t="s">
        <v>10228</v>
      </c>
      <c r="K924" t="s">
        <v>10229</v>
      </c>
      <c r="L924" t="s">
        <v>10230</v>
      </c>
      <c r="M924" t="s">
        <v>10231</v>
      </c>
      <c r="N924" t="s">
        <v>10232</v>
      </c>
      <c r="O924" t="s">
        <v>10233</v>
      </c>
      <c r="P924" t="s">
        <v>10234</v>
      </c>
      <c r="Q924" t="s">
        <v>10235</v>
      </c>
      <c r="R924" t="str">
        <f>IF(AND(Table1_2[[#This Row],[ratingcount]]&lt;1095,Table1_2[[#This Row],[Rating]]&gt;4.5),"1","0")</f>
        <v>0</v>
      </c>
      <c r="S924" t="str">
        <f>IF(AND(Table1_2[[#This Row],[ratingcount]]&gt;15995,Table1_2[[#This Row],[Rating]]&lt;3.8),"1","0")</f>
        <v>0</v>
      </c>
      <c r="T924" s="5">
        <f>IF(Table1_2[[#This Row],[discount_percentage]]&gt;0,Table1_2[[#This Row],[Rating]]/Table1_2[[#This Row],[discount_percentage]],"")</f>
        <v>10.810810810810811</v>
      </c>
      <c r="U924" s="5">
        <f>IF(Table1_2[[#This Row],[discount_percentage]],Table1_2[[#This Row],[Rating]]/Table1_2[[#This Row],[discount_percentage]],"0")</f>
        <v>10.810810810810811</v>
      </c>
    </row>
    <row r="925" spans="1:21" x14ac:dyDescent="0.45">
      <c r="A925" t="s">
        <v>5187</v>
      </c>
      <c r="B925" t="s">
        <v>5188</v>
      </c>
      <c r="C925" t="s">
        <v>12068</v>
      </c>
      <c r="D925" t="s">
        <v>12069</v>
      </c>
      <c r="E925">
        <v>599</v>
      </c>
      <c r="F925">
        <v>899</v>
      </c>
      <c r="G925" s="2">
        <v>0.33</v>
      </c>
      <c r="H925">
        <v>4</v>
      </c>
      <c r="I925">
        <v>4018</v>
      </c>
      <c r="J925" t="s">
        <v>5189</v>
      </c>
      <c r="K925" t="s">
        <v>5190</v>
      </c>
      <c r="L925" t="s">
        <v>5191</v>
      </c>
      <c r="M925" t="s">
        <v>5192</v>
      </c>
      <c r="N925" t="s">
        <v>5193</v>
      </c>
      <c r="O925" t="s">
        <v>5194</v>
      </c>
      <c r="P925" t="s">
        <v>5195</v>
      </c>
      <c r="Q925" t="s">
        <v>5196</v>
      </c>
      <c r="R925" t="str">
        <f>IF(AND(Table1_2[[#This Row],[ratingcount]]&lt;1095,Table1_2[[#This Row],[Rating]]&gt;4.5),"1","0")</f>
        <v>0</v>
      </c>
      <c r="S925" t="str">
        <f>IF(AND(Table1_2[[#This Row],[ratingcount]]&gt;15995,Table1_2[[#This Row],[Rating]]&lt;3.8),"1","0")</f>
        <v>0</v>
      </c>
      <c r="T925" s="5">
        <f>IF(Table1_2[[#This Row],[discount_percentage]]&gt;0,Table1_2[[#This Row],[Rating]]/Table1_2[[#This Row],[discount_percentage]],"")</f>
        <v>12.121212121212121</v>
      </c>
      <c r="U925" s="5">
        <f>IF(Table1_2[[#This Row],[discount_percentage]],Table1_2[[#This Row],[Rating]]/Table1_2[[#This Row],[discount_percentage]],"0")</f>
        <v>12.121212121212121</v>
      </c>
    </row>
    <row r="926" spans="1:21" x14ac:dyDescent="0.45">
      <c r="A926" t="s">
        <v>3310</v>
      </c>
      <c r="B926" t="s">
        <v>3311</v>
      </c>
      <c r="C926" t="s">
        <v>12076</v>
      </c>
      <c r="D926" t="s">
        <v>12215</v>
      </c>
      <c r="E926">
        <v>4790</v>
      </c>
      <c r="F926">
        <v>15990</v>
      </c>
      <c r="G926" s="2">
        <v>0.7</v>
      </c>
      <c r="H926">
        <v>4</v>
      </c>
      <c r="I926">
        <v>4390</v>
      </c>
      <c r="J926" t="s">
        <v>3312</v>
      </c>
      <c r="K926" t="s">
        <v>3313</v>
      </c>
      <c r="L926" t="s">
        <v>3314</v>
      </c>
      <c r="M926" t="s">
        <v>3315</v>
      </c>
      <c r="N926" t="s">
        <v>3316</v>
      </c>
      <c r="O926" t="s">
        <v>3317</v>
      </c>
      <c r="P926" t="s">
        <v>3318</v>
      </c>
      <c r="Q926" t="s">
        <v>3319</v>
      </c>
      <c r="R926" t="str">
        <f>IF(AND(Table1_2[[#This Row],[ratingcount]]&lt;1095,Table1_2[[#This Row],[Rating]]&gt;4.5),"1","0")</f>
        <v>0</v>
      </c>
      <c r="S926" t="str">
        <f>IF(AND(Table1_2[[#This Row],[ratingcount]]&gt;15995,Table1_2[[#This Row],[Rating]]&lt;3.8),"1","0")</f>
        <v>0</v>
      </c>
      <c r="T926" s="5">
        <f>IF(Table1_2[[#This Row],[discount_percentage]]&gt;0,Table1_2[[#This Row],[Rating]]/Table1_2[[#This Row],[discount_percentage]],"")</f>
        <v>5.7142857142857144</v>
      </c>
      <c r="U926" s="5">
        <f>IF(Table1_2[[#This Row],[discount_percentage]],Table1_2[[#This Row],[Rating]]/Table1_2[[#This Row],[discount_percentage]],"0")</f>
        <v>5.7142857142857144</v>
      </c>
    </row>
    <row r="927" spans="1:21" x14ac:dyDescent="0.45">
      <c r="A927" t="s">
        <v>4176</v>
      </c>
      <c r="B927" t="s">
        <v>4177</v>
      </c>
      <c r="C927" t="s">
        <v>12076</v>
      </c>
      <c r="D927" t="s">
        <v>12206</v>
      </c>
      <c r="E927">
        <v>199</v>
      </c>
      <c r="F927">
        <v>1899</v>
      </c>
      <c r="G927" s="2">
        <v>0.9</v>
      </c>
      <c r="H927">
        <v>4</v>
      </c>
      <c r="I927">
        <v>4740</v>
      </c>
      <c r="J927" t="s">
        <v>4178</v>
      </c>
      <c r="K927" t="s">
        <v>4179</v>
      </c>
      <c r="L927" t="s">
        <v>4180</v>
      </c>
      <c r="M927" t="s">
        <v>4181</v>
      </c>
      <c r="N927" t="s">
        <v>12285</v>
      </c>
      <c r="O927" t="s">
        <v>12286</v>
      </c>
      <c r="P927" t="s">
        <v>4182</v>
      </c>
      <c r="Q927" t="s">
        <v>4183</v>
      </c>
      <c r="R927" t="str">
        <f>IF(AND(Table1_2[[#This Row],[ratingcount]]&lt;1095,Table1_2[[#This Row],[Rating]]&gt;4.5),"1","0")</f>
        <v>0</v>
      </c>
      <c r="S927" t="str">
        <f>IF(AND(Table1_2[[#This Row],[ratingcount]]&gt;15995,Table1_2[[#This Row],[Rating]]&lt;3.8),"1","0")</f>
        <v>0</v>
      </c>
      <c r="T927" s="5">
        <f>IF(Table1_2[[#This Row],[discount_percentage]]&gt;0,Table1_2[[#This Row],[Rating]]/Table1_2[[#This Row],[discount_percentage]],"")</f>
        <v>4.4444444444444446</v>
      </c>
      <c r="U927" s="5">
        <f>IF(Table1_2[[#This Row],[discount_percentage]],Table1_2[[#This Row],[Rating]]/Table1_2[[#This Row],[discount_percentage]],"0")</f>
        <v>4.4444444444444446</v>
      </c>
    </row>
    <row r="928" spans="1:21" x14ac:dyDescent="0.45">
      <c r="A928" t="s">
        <v>10528</v>
      </c>
      <c r="B928" t="s">
        <v>10529</v>
      </c>
      <c r="C928" t="s">
        <v>12321</v>
      </c>
      <c r="D928" t="s">
        <v>12464</v>
      </c>
      <c r="E928">
        <v>717</v>
      </c>
      <c r="F928">
        <v>1390</v>
      </c>
      <c r="G928" s="2">
        <v>0.48</v>
      </c>
      <c r="H928">
        <v>4</v>
      </c>
      <c r="I928">
        <v>4867</v>
      </c>
      <c r="J928" t="s">
        <v>12590</v>
      </c>
      <c r="K928" t="s">
        <v>10530</v>
      </c>
      <c r="L928" t="s">
        <v>10531</v>
      </c>
      <c r="M928" t="s">
        <v>10532</v>
      </c>
      <c r="N928" t="s">
        <v>10533</v>
      </c>
      <c r="O928" t="s">
        <v>10534</v>
      </c>
      <c r="P928" t="s">
        <v>10535</v>
      </c>
      <c r="Q928" t="s">
        <v>10536</v>
      </c>
      <c r="R928" t="str">
        <f>IF(AND(Table1_2[[#This Row],[ratingcount]]&lt;1095,Table1_2[[#This Row],[Rating]]&gt;4.5),"1","0")</f>
        <v>0</v>
      </c>
      <c r="S928" t="str">
        <f>IF(AND(Table1_2[[#This Row],[ratingcount]]&gt;15995,Table1_2[[#This Row],[Rating]]&lt;3.8),"1","0")</f>
        <v>0</v>
      </c>
      <c r="T928" s="5">
        <f>IF(Table1_2[[#This Row],[discount_percentage]]&gt;0,Table1_2[[#This Row],[Rating]]/Table1_2[[#This Row],[discount_percentage]],"")</f>
        <v>8.3333333333333339</v>
      </c>
      <c r="U928" s="5">
        <f>IF(Table1_2[[#This Row],[discount_percentage]],Table1_2[[#This Row],[Rating]]/Table1_2[[#This Row],[discount_percentage]],"0")</f>
        <v>8.3333333333333339</v>
      </c>
    </row>
    <row r="929" spans="1:21" x14ac:dyDescent="0.45">
      <c r="A929" t="s">
        <v>9371</v>
      </c>
      <c r="B929" t="s">
        <v>9372</v>
      </c>
      <c r="C929" t="s">
        <v>12321</v>
      </c>
      <c r="D929" t="s">
        <v>12464</v>
      </c>
      <c r="E929">
        <v>3249</v>
      </c>
      <c r="F929">
        <v>6375</v>
      </c>
      <c r="G929" s="2">
        <v>0.49</v>
      </c>
      <c r="H929">
        <v>4</v>
      </c>
      <c r="I929">
        <v>4978</v>
      </c>
      <c r="J929" t="s">
        <v>9373</v>
      </c>
      <c r="K929" t="s">
        <v>9374</v>
      </c>
      <c r="L929" t="s">
        <v>9375</v>
      </c>
      <c r="M929" t="s">
        <v>9376</v>
      </c>
      <c r="N929" t="s">
        <v>9377</v>
      </c>
      <c r="O929" t="s">
        <v>9378</v>
      </c>
      <c r="P929" t="s">
        <v>9379</v>
      </c>
      <c r="Q929" t="s">
        <v>9380</v>
      </c>
      <c r="R929" t="str">
        <f>IF(AND(Table1_2[[#This Row],[ratingcount]]&lt;1095,Table1_2[[#This Row],[Rating]]&gt;4.5),"1","0")</f>
        <v>0</v>
      </c>
      <c r="S929" t="str">
        <f>IF(AND(Table1_2[[#This Row],[ratingcount]]&gt;15995,Table1_2[[#This Row],[Rating]]&lt;3.8),"1","0")</f>
        <v>0</v>
      </c>
      <c r="T929" s="5">
        <f>IF(Table1_2[[#This Row],[discount_percentage]]&gt;0,Table1_2[[#This Row],[Rating]]/Table1_2[[#This Row],[discount_percentage]],"")</f>
        <v>8.1632653061224492</v>
      </c>
      <c r="U929" s="5">
        <f>IF(Table1_2[[#This Row],[discount_percentage]],Table1_2[[#This Row],[Rating]]/Table1_2[[#This Row],[discount_percentage]],"0")</f>
        <v>8.1632653061224492</v>
      </c>
    </row>
    <row r="930" spans="1:21" x14ac:dyDescent="0.45">
      <c r="A930" t="s">
        <v>6524</v>
      </c>
      <c r="B930" t="s">
        <v>6525</v>
      </c>
      <c r="C930" t="s">
        <v>12068</v>
      </c>
      <c r="D930" t="s">
        <v>12069</v>
      </c>
      <c r="E930">
        <v>149</v>
      </c>
      <c r="F930">
        <v>249</v>
      </c>
      <c r="G930" s="2">
        <v>0.4</v>
      </c>
      <c r="H930">
        <v>4</v>
      </c>
      <c r="I930">
        <v>5057</v>
      </c>
      <c r="J930" t="s">
        <v>6526</v>
      </c>
      <c r="K930" t="s">
        <v>6527</v>
      </c>
      <c r="L930" t="s">
        <v>6528</v>
      </c>
      <c r="M930" t="s">
        <v>6529</v>
      </c>
      <c r="N930" t="s">
        <v>6530</v>
      </c>
      <c r="O930" t="s">
        <v>12406</v>
      </c>
      <c r="P930" t="s">
        <v>6531</v>
      </c>
      <c r="Q930" t="s">
        <v>6532</v>
      </c>
      <c r="R930" t="str">
        <f>IF(AND(Table1_2[[#This Row],[ratingcount]]&lt;1095,Table1_2[[#This Row],[Rating]]&gt;4.5),"1","0")</f>
        <v>0</v>
      </c>
      <c r="S930" t="str">
        <f>IF(AND(Table1_2[[#This Row],[ratingcount]]&gt;15995,Table1_2[[#This Row],[Rating]]&lt;3.8),"1","0")</f>
        <v>0</v>
      </c>
      <c r="T930" s="5">
        <f>IF(Table1_2[[#This Row],[discount_percentage]]&gt;0,Table1_2[[#This Row],[Rating]]/Table1_2[[#This Row],[discount_percentage]],"")</f>
        <v>10</v>
      </c>
      <c r="U930" s="5">
        <f>IF(Table1_2[[#This Row],[discount_percentage]],Table1_2[[#This Row],[Rating]]/Table1_2[[#This Row],[discount_percentage]],"0")</f>
        <v>10</v>
      </c>
    </row>
    <row r="931" spans="1:21" x14ac:dyDescent="0.45">
      <c r="A931" t="s">
        <v>7520</v>
      </c>
      <c r="B931" t="s">
        <v>7521</v>
      </c>
      <c r="C931" t="s">
        <v>12076</v>
      </c>
      <c r="D931" t="s">
        <v>12206</v>
      </c>
      <c r="E931">
        <v>279</v>
      </c>
      <c r="F931">
        <v>1299</v>
      </c>
      <c r="G931" s="2">
        <v>0.79</v>
      </c>
      <c r="H931">
        <v>4</v>
      </c>
      <c r="I931">
        <v>5072</v>
      </c>
      <c r="J931" t="s">
        <v>7522</v>
      </c>
      <c r="K931" t="s">
        <v>7523</v>
      </c>
      <c r="L931" t="s">
        <v>7524</v>
      </c>
      <c r="M931" t="s">
        <v>7525</v>
      </c>
      <c r="N931" t="s">
        <v>7526</v>
      </c>
      <c r="O931" t="s">
        <v>12452</v>
      </c>
      <c r="P931" t="s">
        <v>7527</v>
      </c>
      <c r="Q931" t="s">
        <v>7528</v>
      </c>
      <c r="R931" t="str">
        <f>IF(AND(Table1_2[[#This Row],[ratingcount]]&lt;1095,Table1_2[[#This Row],[Rating]]&gt;4.5),"1","0")</f>
        <v>0</v>
      </c>
      <c r="S931" t="str">
        <f>IF(AND(Table1_2[[#This Row],[ratingcount]]&gt;15995,Table1_2[[#This Row],[Rating]]&lt;3.8),"1","0")</f>
        <v>0</v>
      </c>
      <c r="T931" s="5">
        <f>IF(Table1_2[[#This Row],[discount_percentage]]&gt;0,Table1_2[[#This Row],[Rating]]/Table1_2[[#This Row],[discount_percentage]],"")</f>
        <v>5.0632911392405058</v>
      </c>
      <c r="U931" s="5">
        <f>IF(Table1_2[[#This Row],[discount_percentage]],Table1_2[[#This Row],[Rating]]/Table1_2[[#This Row],[discount_percentage]],"0")</f>
        <v>5.0632911392405058</v>
      </c>
    </row>
    <row r="932" spans="1:21" x14ac:dyDescent="0.45">
      <c r="A932" t="s">
        <v>10942</v>
      </c>
      <c r="B932" t="s">
        <v>10943</v>
      </c>
      <c r="C932" t="s">
        <v>12321</v>
      </c>
      <c r="D932" t="s">
        <v>12465</v>
      </c>
      <c r="E932">
        <v>7799</v>
      </c>
      <c r="F932">
        <v>12500</v>
      </c>
      <c r="G932" s="2">
        <v>0.38</v>
      </c>
      <c r="H932">
        <v>4</v>
      </c>
      <c r="I932">
        <v>5160</v>
      </c>
      <c r="J932" t="s">
        <v>10944</v>
      </c>
      <c r="K932" t="s">
        <v>10945</v>
      </c>
      <c r="L932" t="s">
        <v>10946</v>
      </c>
      <c r="M932" t="s">
        <v>10947</v>
      </c>
      <c r="N932" t="s">
        <v>10948</v>
      </c>
      <c r="O932" t="s">
        <v>12605</v>
      </c>
      <c r="P932" t="s">
        <v>10949</v>
      </c>
      <c r="Q932" t="s">
        <v>10950</v>
      </c>
      <c r="R932" t="str">
        <f>IF(AND(Table1_2[[#This Row],[ratingcount]]&lt;1095,Table1_2[[#This Row],[Rating]]&gt;4.5),"1","0")</f>
        <v>0</v>
      </c>
      <c r="S932" t="str">
        <f>IF(AND(Table1_2[[#This Row],[ratingcount]]&gt;15995,Table1_2[[#This Row],[Rating]]&lt;3.8),"1","0")</f>
        <v>0</v>
      </c>
      <c r="T932" s="5">
        <f>IF(Table1_2[[#This Row],[discount_percentage]]&gt;0,Table1_2[[#This Row],[Rating]]/Table1_2[[#This Row],[discount_percentage]],"")</f>
        <v>10.526315789473685</v>
      </c>
      <c r="U932" s="5">
        <f>IF(Table1_2[[#This Row],[discount_percentage]],Table1_2[[#This Row],[Rating]]/Table1_2[[#This Row],[discount_percentage]],"0")</f>
        <v>10.526315789473685</v>
      </c>
    </row>
    <row r="933" spans="1:21" x14ac:dyDescent="0.45">
      <c r="A933" t="s">
        <v>10575</v>
      </c>
      <c r="B933" t="s">
        <v>10576</v>
      </c>
      <c r="C933" t="s">
        <v>12321</v>
      </c>
      <c r="D933" t="s">
        <v>12464</v>
      </c>
      <c r="E933">
        <v>2449</v>
      </c>
      <c r="F933">
        <v>3390</v>
      </c>
      <c r="G933" s="2">
        <v>0.28000000000000003</v>
      </c>
      <c r="H933">
        <v>4</v>
      </c>
      <c r="I933">
        <v>5206</v>
      </c>
      <c r="J933" t="s">
        <v>10577</v>
      </c>
      <c r="K933" t="s">
        <v>10578</v>
      </c>
      <c r="L933" t="s">
        <v>10579</v>
      </c>
      <c r="M933" t="s">
        <v>10580</v>
      </c>
      <c r="N933" t="s">
        <v>10581</v>
      </c>
      <c r="O933" t="s">
        <v>10582</v>
      </c>
      <c r="P933" t="s">
        <v>10583</v>
      </c>
      <c r="Q933" t="s">
        <v>10584</v>
      </c>
      <c r="R933" t="str">
        <f>IF(AND(Table1_2[[#This Row],[ratingcount]]&lt;1095,Table1_2[[#This Row],[Rating]]&gt;4.5),"1","0")</f>
        <v>0</v>
      </c>
      <c r="S933" t="str">
        <f>IF(AND(Table1_2[[#This Row],[ratingcount]]&gt;15995,Table1_2[[#This Row],[Rating]]&lt;3.8),"1","0")</f>
        <v>0</v>
      </c>
      <c r="T933" s="5">
        <f>IF(Table1_2[[#This Row],[discount_percentage]]&gt;0,Table1_2[[#This Row],[Rating]]/Table1_2[[#This Row],[discount_percentage]],"")</f>
        <v>14.285714285714285</v>
      </c>
      <c r="U933" s="5">
        <f>IF(Table1_2[[#This Row],[discount_percentage]],Table1_2[[#This Row],[Rating]]/Table1_2[[#This Row],[discount_percentage]],"0")</f>
        <v>14.285714285714285</v>
      </c>
    </row>
    <row r="934" spans="1:21" x14ac:dyDescent="0.45">
      <c r="A934" t="s">
        <v>9012</v>
      </c>
      <c r="B934" t="s">
        <v>9013</v>
      </c>
      <c r="C934" t="s">
        <v>12321</v>
      </c>
      <c r="D934" t="s">
        <v>12465</v>
      </c>
      <c r="E934">
        <v>2088</v>
      </c>
      <c r="F934">
        <v>5550</v>
      </c>
      <c r="G934" s="2">
        <v>0.62</v>
      </c>
      <c r="H934">
        <v>4</v>
      </c>
      <c r="I934">
        <v>5292</v>
      </c>
      <c r="J934" t="s">
        <v>9014</v>
      </c>
      <c r="K934" t="s">
        <v>9015</v>
      </c>
      <c r="L934" t="s">
        <v>9016</v>
      </c>
      <c r="M934" t="s">
        <v>9017</v>
      </c>
      <c r="N934" t="s">
        <v>9018</v>
      </c>
      <c r="O934" t="s">
        <v>9019</v>
      </c>
      <c r="P934" t="s">
        <v>9020</v>
      </c>
      <c r="Q934" t="s">
        <v>9021</v>
      </c>
      <c r="R934" t="str">
        <f>IF(AND(Table1_2[[#This Row],[ratingcount]]&lt;1095,Table1_2[[#This Row],[Rating]]&gt;4.5),"1","0")</f>
        <v>0</v>
      </c>
      <c r="S934" t="str">
        <f>IF(AND(Table1_2[[#This Row],[ratingcount]]&gt;15995,Table1_2[[#This Row],[Rating]]&lt;3.8),"1","0")</f>
        <v>0</v>
      </c>
      <c r="T934" s="5">
        <f>IF(Table1_2[[#This Row],[discount_percentage]]&gt;0,Table1_2[[#This Row],[Rating]]/Table1_2[[#This Row],[discount_percentage]],"")</f>
        <v>6.4516129032258069</v>
      </c>
      <c r="U934" s="5">
        <f>IF(Table1_2[[#This Row],[discount_percentage]],Table1_2[[#This Row],[Rating]]/Table1_2[[#This Row],[discount_percentage]],"0")</f>
        <v>6.4516129032258069</v>
      </c>
    </row>
    <row r="935" spans="1:21" x14ac:dyDescent="0.45">
      <c r="A935" t="s">
        <v>8132</v>
      </c>
      <c r="B935" t="s">
        <v>8133</v>
      </c>
      <c r="C935" t="s">
        <v>12321</v>
      </c>
      <c r="D935" t="s">
        <v>12483</v>
      </c>
      <c r="E935">
        <v>351</v>
      </c>
      <c r="F935">
        <v>999</v>
      </c>
      <c r="G935" s="2">
        <v>0.65</v>
      </c>
      <c r="H935">
        <v>4</v>
      </c>
      <c r="I935">
        <v>5380</v>
      </c>
      <c r="J935" t="s">
        <v>8134</v>
      </c>
      <c r="K935" t="s">
        <v>8135</v>
      </c>
      <c r="L935" t="s">
        <v>8136</v>
      </c>
      <c r="M935" t="s">
        <v>8137</v>
      </c>
      <c r="N935" t="s">
        <v>8138</v>
      </c>
      <c r="O935" t="s">
        <v>8139</v>
      </c>
      <c r="P935" t="s">
        <v>8140</v>
      </c>
      <c r="Q935" t="s">
        <v>8141</v>
      </c>
      <c r="R935" t="str">
        <f>IF(AND(Table1_2[[#This Row],[ratingcount]]&lt;1095,Table1_2[[#This Row],[Rating]]&gt;4.5),"1","0")</f>
        <v>0</v>
      </c>
      <c r="S935" t="str">
        <f>IF(AND(Table1_2[[#This Row],[ratingcount]]&gt;15995,Table1_2[[#This Row],[Rating]]&lt;3.8),"1","0")</f>
        <v>0</v>
      </c>
      <c r="T935" s="5">
        <f>IF(Table1_2[[#This Row],[discount_percentage]]&gt;0,Table1_2[[#This Row],[Rating]]/Table1_2[[#This Row],[discount_percentage]],"")</f>
        <v>6.1538461538461533</v>
      </c>
      <c r="U935" s="5">
        <f>IF(Table1_2[[#This Row],[discount_percentage]],Table1_2[[#This Row],[Rating]]/Table1_2[[#This Row],[discount_percentage]],"0")</f>
        <v>6.1538461538461533</v>
      </c>
    </row>
    <row r="936" spans="1:21" x14ac:dyDescent="0.45">
      <c r="A936" t="s">
        <v>7114</v>
      </c>
      <c r="B936" t="s">
        <v>7115</v>
      </c>
      <c r="C936" t="s">
        <v>12068</v>
      </c>
      <c r="D936" t="s">
        <v>12069</v>
      </c>
      <c r="E936">
        <v>699</v>
      </c>
      <c r="F936">
        <v>1490</v>
      </c>
      <c r="G936" s="2">
        <v>0.53</v>
      </c>
      <c r="H936">
        <v>4</v>
      </c>
      <c r="I936">
        <v>5736</v>
      </c>
      <c r="J936" t="s">
        <v>7116</v>
      </c>
      <c r="K936" t="s">
        <v>7117</v>
      </c>
      <c r="L936" t="s">
        <v>7118</v>
      </c>
      <c r="M936" t="s">
        <v>7119</v>
      </c>
      <c r="N936" t="s">
        <v>7120</v>
      </c>
      <c r="O936" t="s">
        <v>7121</v>
      </c>
      <c r="P936" t="s">
        <v>7122</v>
      </c>
      <c r="Q936" t="s">
        <v>7123</v>
      </c>
      <c r="R936" t="str">
        <f>IF(AND(Table1_2[[#This Row],[ratingcount]]&lt;1095,Table1_2[[#This Row],[Rating]]&gt;4.5),"1","0")</f>
        <v>0</v>
      </c>
      <c r="S936" t="str">
        <f>IF(AND(Table1_2[[#This Row],[ratingcount]]&gt;15995,Table1_2[[#This Row],[Rating]]&lt;3.8),"1","0")</f>
        <v>0</v>
      </c>
      <c r="T936" s="5">
        <f>IF(Table1_2[[#This Row],[discount_percentage]]&gt;0,Table1_2[[#This Row],[Rating]]/Table1_2[[#This Row],[discount_percentage]],"")</f>
        <v>7.5471698113207539</v>
      </c>
      <c r="U936" s="5">
        <f>IF(Table1_2[[#This Row],[discount_percentage]],Table1_2[[#This Row],[Rating]]/Table1_2[[#This Row],[discount_percentage]],"0")</f>
        <v>7.5471698113207539</v>
      </c>
    </row>
    <row r="937" spans="1:21" x14ac:dyDescent="0.45">
      <c r="A937" t="s">
        <v>2295</v>
      </c>
      <c r="B937" t="s">
        <v>2296</v>
      </c>
      <c r="C937" t="s">
        <v>12076</v>
      </c>
      <c r="D937" t="s">
        <v>12077</v>
      </c>
      <c r="E937">
        <v>8999</v>
      </c>
      <c r="F937">
        <v>18999</v>
      </c>
      <c r="G937" s="2">
        <v>0.53</v>
      </c>
      <c r="H937">
        <v>4</v>
      </c>
      <c r="I937">
        <v>6347</v>
      </c>
      <c r="J937" t="s">
        <v>2297</v>
      </c>
      <c r="K937" t="s">
        <v>2298</v>
      </c>
      <c r="L937" t="s">
        <v>2299</v>
      </c>
      <c r="M937" t="s">
        <v>2300</v>
      </c>
      <c r="N937" t="s">
        <v>12168</v>
      </c>
      <c r="O937" t="s">
        <v>2301</v>
      </c>
      <c r="P937" t="s">
        <v>2302</v>
      </c>
      <c r="Q937" t="s">
        <v>2303</v>
      </c>
      <c r="R937" t="str">
        <f>IF(AND(Table1_2[[#This Row],[ratingcount]]&lt;1095,Table1_2[[#This Row],[Rating]]&gt;4.5),"1","0")</f>
        <v>0</v>
      </c>
      <c r="S937" t="str">
        <f>IF(AND(Table1_2[[#This Row],[ratingcount]]&gt;15995,Table1_2[[#This Row],[Rating]]&lt;3.8),"1","0")</f>
        <v>0</v>
      </c>
      <c r="T937" s="5">
        <f>IF(Table1_2[[#This Row],[discount_percentage]]&gt;0,Table1_2[[#This Row],[Rating]]/Table1_2[[#This Row],[discount_percentage]],"")</f>
        <v>7.5471698113207539</v>
      </c>
      <c r="U937" s="5">
        <f>IF(Table1_2[[#This Row],[discount_percentage]],Table1_2[[#This Row],[Rating]]/Table1_2[[#This Row],[discount_percentage]],"0")</f>
        <v>7.5471698113207539</v>
      </c>
    </row>
    <row r="938" spans="1:21" x14ac:dyDescent="0.45">
      <c r="A938" t="s">
        <v>7969</v>
      </c>
      <c r="B938" t="s">
        <v>7970</v>
      </c>
      <c r="C938" t="s">
        <v>12321</v>
      </c>
      <c r="D938" t="s">
        <v>12464</v>
      </c>
      <c r="E938">
        <v>1290</v>
      </c>
      <c r="F938">
        <v>2500</v>
      </c>
      <c r="G938" s="2">
        <v>0.48</v>
      </c>
      <c r="H938">
        <v>4</v>
      </c>
      <c r="I938">
        <v>6530</v>
      </c>
      <c r="J938" t="s">
        <v>7971</v>
      </c>
      <c r="K938" t="s">
        <v>7972</v>
      </c>
      <c r="L938" t="s">
        <v>7973</v>
      </c>
      <c r="M938" t="s">
        <v>7974</v>
      </c>
      <c r="N938" t="s">
        <v>12476</v>
      </c>
      <c r="O938" t="s">
        <v>12477</v>
      </c>
      <c r="P938" t="s">
        <v>7975</v>
      </c>
      <c r="Q938" t="s">
        <v>7976</v>
      </c>
      <c r="R938" t="str">
        <f>IF(AND(Table1_2[[#This Row],[ratingcount]]&lt;1095,Table1_2[[#This Row],[Rating]]&gt;4.5),"1","0")</f>
        <v>0</v>
      </c>
      <c r="S938" t="str">
        <f>IF(AND(Table1_2[[#This Row],[ratingcount]]&gt;15995,Table1_2[[#This Row],[Rating]]&lt;3.8),"1","0")</f>
        <v>0</v>
      </c>
      <c r="T938" s="5">
        <f>IF(Table1_2[[#This Row],[discount_percentage]]&gt;0,Table1_2[[#This Row],[Rating]]/Table1_2[[#This Row],[discount_percentage]],"")</f>
        <v>8.3333333333333339</v>
      </c>
      <c r="U938" s="5">
        <f>IF(Table1_2[[#This Row],[discount_percentage]],Table1_2[[#This Row],[Rating]]/Table1_2[[#This Row],[discount_percentage]],"0")</f>
        <v>8.3333333333333339</v>
      </c>
    </row>
    <row r="939" spans="1:21" x14ac:dyDescent="0.45">
      <c r="A939" t="s">
        <v>1445</v>
      </c>
      <c r="B939" t="s">
        <v>1446</v>
      </c>
      <c r="C939" t="s">
        <v>12068</v>
      </c>
      <c r="D939" t="s">
        <v>12069</v>
      </c>
      <c r="E939">
        <v>249</v>
      </c>
      <c r="F939">
        <v>399</v>
      </c>
      <c r="G939" s="2">
        <v>0.38</v>
      </c>
      <c r="H939">
        <v>4</v>
      </c>
      <c r="I939">
        <v>6558</v>
      </c>
      <c r="J939" t="s">
        <v>1447</v>
      </c>
      <c r="K939" t="s">
        <v>1448</v>
      </c>
      <c r="L939" t="s">
        <v>1449</v>
      </c>
      <c r="M939" t="s">
        <v>1450</v>
      </c>
      <c r="N939" t="s">
        <v>1451</v>
      </c>
      <c r="O939" t="s">
        <v>1452</v>
      </c>
      <c r="P939" t="s">
        <v>1453</v>
      </c>
      <c r="Q939" t="s">
        <v>1454</v>
      </c>
      <c r="R939" t="str">
        <f>IF(AND(Table1_2[[#This Row],[ratingcount]]&lt;1095,Table1_2[[#This Row],[Rating]]&gt;4.5),"1","0")</f>
        <v>0</v>
      </c>
      <c r="S939" t="str">
        <f>IF(AND(Table1_2[[#This Row],[ratingcount]]&gt;15995,Table1_2[[#This Row],[Rating]]&lt;3.8),"1","0")</f>
        <v>0</v>
      </c>
      <c r="T939" s="5">
        <f>IF(Table1_2[[#This Row],[discount_percentage]]&gt;0,Table1_2[[#This Row],[Rating]]/Table1_2[[#This Row],[discount_percentage]],"")</f>
        <v>10.526315789473685</v>
      </c>
      <c r="U939" s="5">
        <f>IF(Table1_2[[#This Row],[discount_percentage]],Table1_2[[#This Row],[Rating]]/Table1_2[[#This Row],[discount_percentage]],"0")</f>
        <v>10.526315789473685</v>
      </c>
    </row>
    <row r="940" spans="1:21" x14ac:dyDescent="0.45">
      <c r="A940" t="s">
        <v>5814</v>
      </c>
      <c r="B940" t="s">
        <v>5815</v>
      </c>
      <c r="C940" t="s">
        <v>12068</v>
      </c>
      <c r="D940" t="s">
        <v>12069</v>
      </c>
      <c r="E940">
        <v>1349</v>
      </c>
      <c r="F940">
        <v>2198</v>
      </c>
      <c r="G940" s="2">
        <v>0.39</v>
      </c>
      <c r="H940">
        <v>4</v>
      </c>
      <c r="I940">
        <v>7113</v>
      </c>
      <c r="J940" t="s">
        <v>5816</v>
      </c>
      <c r="K940" t="s">
        <v>5817</v>
      </c>
      <c r="L940" t="s">
        <v>5818</v>
      </c>
      <c r="M940" t="s">
        <v>5819</v>
      </c>
      <c r="N940" t="s">
        <v>5820</v>
      </c>
      <c r="O940" t="s">
        <v>5821</v>
      </c>
      <c r="P940" t="s">
        <v>5822</v>
      </c>
      <c r="Q940" t="s">
        <v>5823</v>
      </c>
      <c r="R940" t="str">
        <f>IF(AND(Table1_2[[#This Row],[ratingcount]]&lt;1095,Table1_2[[#This Row],[Rating]]&gt;4.5),"1","0")</f>
        <v>0</v>
      </c>
      <c r="S940" t="str">
        <f>IF(AND(Table1_2[[#This Row],[ratingcount]]&gt;15995,Table1_2[[#This Row],[Rating]]&lt;3.8),"1","0")</f>
        <v>0</v>
      </c>
      <c r="T940" s="5">
        <f>IF(Table1_2[[#This Row],[discount_percentage]]&gt;0,Table1_2[[#This Row],[Rating]]/Table1_2[[#This Row],[discount_percentage]],"")</f>
        <v>10.256410256410255</v>
      </c>
      <c r="U940" s="5">
        <f>IF(Table1_2[[#This Row],[discount_percentage]],Table1_2[[#This Row],[Rating]]/Table1_2[[#This Row],[discount_percentage]],"0")</f>
        <v>10.256410256410255</v>
      </c>
    </row>
    <row r="941" spans="1:21" x14ac:dyDescent="0.45">
      <c r="A941" t="s">
        <v>4849</v>
      </c>
      <c r="B941" t="s">
        <v>4850</v>
      </c>
      <c r="C941" t="s">
        <v>12068</v>
      </c>
      <c r="D941" t="s">
        <v>12329</v>
      </c>
      <c r="E941">
        <v>717</v>
      </c>
      <c r="F941">
        <v>761</v>
      </c>
      <c r="G941" s="2">
        <v>0.06</v>
      </c>
      <c r="H941">
        <v>4</v>
      </c>
      <c r="I941">
        <v>7199</v>
      </c>
      <c r="J941" t="s">
        <v>4851</v>
      </c>
      <c r="K941" t="s">
        <v>4852</v>
      </c>
      <c r="L941" t="s">
        <v>4853</v>
      </c>
      <c r="M941" t="s">
        <v>4854</v>
      </c>
      <c r="N941" t="s">
        <v>4855</v>
      </c>
      <c r="O941" t="s">
        <v>4856</v>
      </c>
      <c r="P941" t="s">
        <v>4857</v>
      </c>
      <c r="Q941" t="s">
        <v>4858</v>
      </c>
      <c r="R941" t="str">
        <f>IF(AND(Table1_2[[#This Row],[ratingcount]]&lt;1095,Table1_2[[#This Row],[Rating]]&gt;4.5),"1","0")</f>
        <v>0</v>
      </c>
      <c r="S941" t="str">
        <f>IF(AND(Table1_2[[#This Row],[ratingcount]]&gt;15995,Table1_2[[#This Row],[Rating]]&lt;3.8),"1","0")</f>
        <v>0</v>
      </c>
      <c r="T941" s="5">
        <f>IF(Table1_2[[#This Row],[discount_percentage]]&gt;0,Table1_2[[#This Row],[Rating]]/Table1_2[[#This Row],[discount_percentage]],"")</f>
        <v>66.666666666666671</v>
      </c>
      <c r="U941" s="5">
        <f>IF(Table1_2[[#This Row],[discount_percentage]],Table1_2[[#This Row],[Rating]]/Table1_2[[#This Row],[discount_percentage]],"0")</f>
        <v>66.666666666666671</v>
      </c>
    </row>
    <row r="942" spans="1:21" x14ac:dyDescent="0.45">
      <c r="A942" t="s">
        <v>3367</v>
      </c>
      <c r="B942" t="s">
        <v>3368</v>
      </c>
      <c r="C942" t="s">
        <v>12076</v>
      </c>
      <c r="D942" t="s">
        <v>12206</v>
      </c>
      <c r="E942">
        <v>999</v>
      </c>
      <c r="F942">
        <v>1599</v>
      </c>
      <c r="G942" s="2">
        <v>0.38</v>
      </c>
      <c r="H942">
        <v>4</v>
      </c>
      <c r="I942">
        <v>7222</v>
      </c>
      <c r="J942" t="s">
        <v>3369</v>
      </c>
      <c r="K942" t="s">
        <v>3370</v>
      </c>
      <c r="L942" t="s">
        <v>3371</v>
      </c>
      <c r="M942" t="s">
        <v>3372</v>
      </c>
      <c r="N942" t="s">
        <v>3373</v>
      </c>
      <c r="O942" t="s">
        <v>3374</v>
      </c>
      <c r="P942" t="s">
        <v>3375</v>
      </c>
      <c r="Q942" t="s">
        <v>3376</v>
      </c>
      <c r="R942" t="str">
        <f>IF(AND(Table1_2[[#This Row],[ratingcount]]&lt;1095,Table1_2[[#This Row],[Rating]]&gt;4.5),"1","0")</f>
        <v>0</v>
      </c>
      <c r="S942" t="str">
        <f>IF(AND(Table1_2[[#This Row],[ratingcount]]&gt;15995,Table1_2[[#This Row],[Rating]]&lt;3.8),"1","0")</f>
        <v>0</v>
      </c>
      <c r="T942" s="5">
        <f>IF(Table1_2[[#This Row],[discount_percentage]]&gt;0,Table1_2[[#This Row],[Rating]]/Table1_2[[#This Row],[discount_percentage]],"")</f>
        <v>10.526315789473685</v>
      </c>
      <c r="U942" s="5">
        <f>IF(Table1_2[[#This Row],[discount_percentage]],Table1_2[[#This Row],[Rating]]/Table1_2[[#This Row],[discount_percentage]],"0")</f>
        <v>10.526315789473685</v>
      </c>
    </row>
    <row r="943" spans="1:21" x14ac:dyDescent="0.45">
      <c r="A943" t="s">
        <v>3541</v>
      </c>
      <c r="B943" t="s">
        <v>3542</v>
      </c>
      <c r="C943" t="s">
        <v>12076</v>
      </c>
      <c r="D943" t="s">
        <v>12206</v>
      </c>
      <c r="E943">
        <v>999</v>
      </c>
      <c r="F943">
        <v>1599</v>
      </c>
      <c r="G943" s="2">
        <v>0.38</v>
      </c>
      <c r="H943">
        <v>4</v>
      </c>
      <c r="I943">
        <v>7222</v>
      </c>
      <c r="J943" t="s">
        <v>3543</v>
      </c>
      <c r="K943" t="s">
        <v>3370</v>
      </c>
      <c r="L943" t="s">
        <v>3371</v>
      </c>
      <c r="M943" t="s">
        <v>3372</v>
      </c>
      <c r="N943" t="s">
        <v>3373</v>
      </c>
      <c r="O943" t="s">
        <v>3374</v>
      </c>
      <c r="P943" t="s">
        <v>3544</v>
      </c>
      <c r="Q943" t="s">
        <v>3545</v>
      </c>
      <c r="R943" t="str">
        <f>IF(AND(Table1_2[[#This Row],[ratingcount]]&lt;1095,Table1_2[[#This Row],[Rating]]&gt;4.5),"1","0")</f>
        <v>0</v>
      </c>
      <c r="S943" t="str">
        <f>IF(AND(Table1_2[[#This Row],[ratingcount]]&gt;15995,Table1_2[[#This Row],[Rating]]&lt;3.8),"1","0")</f>
        <v>0</v>
      </c>
      <c r="T943" s="5">
        <f>IF(Table1_2[[#This Row],[discount_percentage]]&gt;0,Table1_2[[#This Row],[Rating]]/Table1_2[[#This Row],[discount_percentage]],"")</f>
        <v>10.526315789473685</v>
      </c>
      <c r="U943" s="5">
        <f>IF(Table1_2[[#This Row],[discount_percentage]],Table1_2[[#This Row],[Rating]]/Table1_2[[#This Row],[discount_percentage]],"0")</f>
        <v>10.526315789473685</v>
      </c>
    </row>
    <row r="944" spans="1:21" x14ac:dyDescent="0.45">
      <c r="A944" t="s">
        <v>6436</v>
      </c>
      <c r="B944" t="s">
        <v>6437</v>
      </c>
      <c r="C944" t="s">
        <v>12068</v>
      </c>
      <c r="D944" t="s">
        <v>12069</v>
      </c>
      <c r="E944">
        <v>849</v>
      </c>
      <c r="F944">
        <v>1499</v>
      </c>
      <c r="G944" s="2">
        <v>0.43</v>
      </c>
      <c r="H944">
        <v>4</v>
      </c>
      <c r="I944">
        <v>7352</v>
      </c>
      <c r="J944" t="s">
        <v>6438</v>
      </c>
      <c r="K944" t="s">
        <v>6439</v>
      </c>
      <c r="L944" t="s">
        <v>6440</v>
      </c>
      <c r="M944" t="s">
        <v>6441</v>
      </c>
      <c r="N944" t="s">
        <v>12404</v>
      </c>
      <c r="O944" t="s">
        <v>6442</v>
      </c>
      <c r="P944" t="s">
        <v>6443</v>
      </c>
      <c r="Q944" t="s">
        <v>6444</v>
      </c>
      <c r="R944" t="str">
        <f>IF(AND(Table1_2[[#This Row],[ratingcount]]&lt;1095,Table1_2[[#This Row],[Rating]]&gt;4.5),"1","0")</f>
        <v>0</v>
      </c>
      <c r="S944" t="str">
        <f>IF(AND(Table1_2[[#This Row],[ratingcount]]&gt;15995,Table1_2[[#This Row],[Rating]]&lt;3.8),"1","0")</f>
        <v>0</v>
      </c>
      <c r="T944" s="5">
        <f>IF(Table1_2[[#This Row],[discount_percentage]]&gt;0,Table1_2[[#This Row],[Rating]]/Table1_2[[#This Row],[discount_percentage]],"")</f>
        <v>9.3023255813953494</v>
      </c>
      <c r="U944" s="5">
        <f>IF(Table1_2[[#This Row],[discount_percentage]],Table1_2[[#This Row],[Rating]]/Table1_2[[#This Row],[discount_percentage]],"0")</f>
        <v>9.3023255813953494</v>
      </c>
    </row>
    <row r="945" spans="1:21" x14ac:dyDescent="0.45">
      <c r="A945" t="s">
        <v>6741</v>
      </c>
      <c r="B945" t="s">
        <v>6742</v>
      </c>
      <c r="C945" t="s">
        <v>12068</v>
      </c>
      <c r="D945" t="s">
        <v>12069</v>
      </c>
      <c r="E945">
        <v>599</v>
      </c>
      <c r="F945">
        <v>999</v>
      </c>
      <c r="G945" s="2">
        <v>0.4</v>
      </c>
      <c r="H945">
        <v>4</v>
      </c>
      <c r="I945">
        <v>7601</v>
      </c>
      <c r="J945" t="s">
        <v>6743</v>
      </c>
      <c r="K945" t="s">
        <v>6744</v>
      </c>
      <c r="L945" t="s">
        <v>6745</v>
      </c>
      <c r="M945" t="s">
        <v>6746</v>
      </c>
      <c r="N945" t="s">
        <v>6747</v>
      </c>
      <c r="O945" t="s">
        <v>6748</v>
      </c>
      <c r="P945" t="s">
        <v>6749</v>
      </c>
      <c r="Q945" t="s">
        <v>6750</v>
      </c>
      <c r="R945" t="str">
        <f>IF(AND(Table1_2[[#This Row],[ratingcount]]&lt;1095,Table1_2[[#This Row],[Rating]]&gt;4.5),"1","0")</f>
        <v>0</v>
      </c>
      <c r="S945" t="str">
        <f>IF(AND(Table1_2[[#This Row],[ratingcount]]&gt;15995,Table1_2[[#This Row],[Rating]]&lt;3.8),"1","0")</f>
        <v>0</v>
      </c>
      <c r="T945" s="5">
        <f>IF(Table1_2[[#This Row],[discount_percentage]]&gt;0,Table1_2[[#This Row],[Rating]]/Table1_2[[#This Row],[discount_percentage]],"")</f>
        <v>10</v>
      </c>
      <c r="U945" s="5">
        <f>IF(Table1_2[[#This Row],[discount_percentage]],Table1_2[[#This Row],[Rating]]/Table1_2[[#This Row],[discount_percentage]],"0")</f>
        <v>10</v>
      </c>
    </row>
    <row r="946" spans="1:21" x14ac:dyDescent="0.45">
      <c r="A946" t="s">
        <v>660</v>
      </c>
      <c r="B946" t="s">
        <v>661</v>
      </c>
      <c r="C946" t="s">
        <v>12068</v>
      </c>
      <c r="D946" t="s">
        <v>12069</v>
      </c>
      <c r="E946">
        <v>115</v>
      </c>
      <c r="F946">
        <v>499</v>
      </c>
      <c r="G946" s="2">
        <v>0.77</v>
      </c>
      <c r="H946">
        <v>4</v>
      </c>
      <c r="I946">
        <v>7732</v>
      </c>
      <c r="J946" t="s">
        <v>662</v>
      </c>
      <c r="K946" t="s">
        <v>663</v>
      </c>
      <c r="L946" t="s">
        <v>664</v>
      </c>
      <c r="M946" t="s">
        <v>665</v>
      </c>
      <c r="N946" t="s">
        <v>666</v>
      </c>
      <c r="O946" t="s">
        <v>667</v>
      </c>
      <c r="P946" t="s">
        <v>668</v>
      </c>
      <c r="Q946" t="s">
        <v>669</v>
      </c>
      <c r="R946" t="str">
        <f>IF(AND(Table1_2[[#This Row],[ratingcount]]&lt;1095,Table1_2[[#This Row],[Rating]]&gt;4.5),"1","0")</f>
        <v>0</v>
      </c>
      <c r="S946" t="str">
        <f>IF(AND(Table1_2[[#This Row],[ratingcount]]&gt;15995,Table1_2[[#This Row],[Rating]]&lt;3.8),"1","0")</f>
        <v>0</v>
      </c>
      <c r="T946" s="5">
        <f>IF(Table1_2[[#This Row],[discount_percentage]]&gt;0,Table1_2[[#This Row],[Rating]]/Table1_2[[#This Row],[discount_percentage]],"")</f>
        <v>5.1948051948051948</v>
      </c>
      <c r="U946" s="5">
        <f>IF(Table1_2[[#This Row],[discount_percentage]],Table1_2[[#This Row],[Rating]]/Table1_2[[#This Row],[discount_percentage]],"0")</f>
        <v>5.1948051948051948</v>
      </c>
    </row>
    <row r="947" spans="1:21" x14ac:dyDescent="0.45">
      <c r="A947" t="s">
        <v>1386</v>
      </c>
      <c r="B947" t="s">
        <v>1387</v>
      </c>
      <c r="C947" t="s">
        <v>12068</v>
      </c>
      <c r="D947" t="s">
        <v>12069</v>
      </c>
      <c r="E947">
        <v>149</v>
      </c>
      <c r="F947">
        <v>499</v>
      </c>
      <c r="G947" s="2">
        <v>0.7</v>
      </c>
      <c r="H947">
        <v>4</v>
      </c>
      <c r="I947">
        <v>7732</v>
      </c>
      <c r="J947" t="s">
        <v>1388</v>
      </c>
      <c r="K947" t="s">
        <v>663</v>
      </c>
      <c r="L947" t="s">
        <v>664</v>
      </c>
      <c r="M947" t="s">
        <v>665</v>
      </c>
      <c r="N947" t="s">
        <v>666</v>
      </c>
      <c r="O947" t="s">
        <v>667</v>
      </c>
      <c r="P947" t="s">
        <v>1389</v>
      </c>
      <c r="Q947" t="s">
        <v>1390</v>
      </c>
      <c r="R947" t="str">
        <f>IF(AND(Table1_2[[#This Row],[ratingcount]]&lt;1095,Table1_2[[#This Row],[Rating]]&gt;4.5),"1","0")</f>
        <v>0</v>
      </c>
      <c r="S947" t="str">
        <f>IF(AND(Table1_2[[#This Row],[ratingcount]]&gt;15995,Table1_2[[#This Row],[Rating]]&lt;3.8),"1","0")</f>
        <v>0</v>
      </c>
      <c r="T947" s="5">
        <f>IF(Table1_2[[#This Row],[discount_percentage]]&gt;0,Table1_2[[#This Row],[Rating]]/Table1_2[[#This Row],[discount_percentage]],"")</f>
        <v>5.7142857142857144</v>
      </c>
      <c r="U947" s="5">
        <f>IF(Table1_2[[#This Row],[discount_percentage]],Table1_2[[#This Row],[Rating]]/Table1_2[[#This Row],[discount_percentage]],"0")</f>
        <v>5.7142857142857144</v>
      </c>
    </row>
    <row r="948" spans="1:21" x14ac:dyDescent="0.45">
      <c r="A948" t="s">
        <v>2845</v>
      </c>
      <c r="B948" t="s">
        <v>2846</v>
      </c>
      <c r="C948" t="s">
        <v>12076</v>
      </c>
      <c r="D948" t="s">
        <v>12206</v>
      </c>
      <c r="E948">
        <v>6499</v>
      </c>
      <c r="F948">
        <v>8999</v>
      </c>
      <c r="G948" s="2">
        <v>0.28000000000000003</v>
      </c>
      <c r="H948">
        <v>4</v>
      </c>
      <c r="I948">
        <v>7807</v>
      </c>
      <c r="J948" t="s">
        <v>2847</v>
      </c>
      <c r="K948" t="s">
        <v>2848</v>
      </c>
      <c r="L948" t="s">
        <v>2849</v>
      </c>
      <c r="M948" t="s">
        <v>2850</v>
      </c>
      <c r="N948" t="s">
        <v>2851</v>
      </c>
      <c r="O948" t="s">
        <v>12209</v>
      </c>
      <c r="P948" t="s">
        <v>2852</v>
      </c>
      <c r="Q948" t="s">
        <v>2853</v>
      </c>
      <c r="R948" t="str">
        <f>IF(AND(Table1_2[[#This Row],[ratingcount]]&lt;1095,Table1_2[[#This Row],[Rating]]&gt;4.5),"1","0")</f>
        <v>0</v>
      </c>
      <c r="S948" t="str">
        <f>IF(AND(Table1_2[[#This Row],[ratingcount]]&gt;15995,Table1_2[[#This Row],[Rating]]&lt;3.8),"1","0")</f>
        <v>0</v>
      </c>
      <c r="T948" s="5">
        <f>IF(Table1_2[[#This Row],[discount_percentage]]&gt;0,Table1_2[[#This Row],[Rating]]/Table1_2[[#This Row],[discount_percentage]],"")</f>
        <v>14.285714285714285</v>
      </c>
      <c r="U948" s="5">
        <f>IF(Table1_2[[#This Row],[discount_percentage]],Table1_2[[#This Row],[Rating]]/Table1_2[[#This Row],[discount_percentage]],"0")</f>
        <v>14.285714285714285</v>
      </c>
    </row>
    <row r="949" spans="1:21" x14ac:dyDescent="0.45">
      <c r="A949" t="s">
        <v>2868</v>
      </c>
      <c r="B949" t="s">
        <v>2869</v>
      </c>
      <c r="C949" t="s">
        <v>12076</v>
      </c>
      <c r="D949" t="s">
        <v>12206</v>
      </c>
      <c r="E949">
        <v>6499</v>
      </c>
      <c r="F949">
        <v>8999</v>
      </c>
      <c r="G949" s="2">
        <v>0.28000000000000003</v>
      </c>
      <c r="H949">
        <v>4</v>
      </c>
      <c r="I949">
        <v>7807</v>
      </c>
      <c r="J949" t="s">
        <v>2847</v>
      </c>
      <c r="K949" t="s">
        <v>2848</v>
      </c>
      <c r="L949" t="s">
        <v>2849</v>
      </c>
      <c r="M949" t="s">
        <v>2850</v>
      </c>
      <c r="N949" t="s">
        <v>2851</v>
      </c>
      <c r="O949" t="s">
        <v>12209</v>
      </c>
      <c r="P949" t="s">
        <v>2870</v>
      </c>
      <c r="Q949" t="s">
        <v>2871</v>
      </c>
      <c r="R949" t="str">
        <f>IF(AND(Table1_2[[#This Row],[ratingcount]]&lt;1095,Table1_2[[#This Row],[Rating]]&gt;4.5),"1","0")</f>
        <v>0</v>
      </c>
      <c r="S949" t="str">
        <f>IF(AND(Table1_2[[#This Row],[ratingcount]]&gt;15995,Table1_2[[#This Row],[Rating]]&lt;3.8),"1","0")</f>
        <v>0</v>
      </c>
      <c r="T949" s="5">
        <f>IF(Table1_2[[#This Row],[discount_percentage]]&gt;0,Table1_2[[#This Row],[Rating]]/Table1_2[[#This Row],[discount_percentage]],"")</f>
        <v>14.285714285714285</v>
      </c>
      <c r="U949" s="5">
        <f>IF(Table1_2[[#This Row],[discount_percentage]],Table1_2[[#This Row],[Rating]]/Table1_2[[#This Row],[discount_percentage]],"0")</f>
        <v>14.285714285714285</v>
      </c>
    </row>
    <row r="950" spans="1:21" x14ac:dyDescent="0.45">
      <c r="A950" t="s">
        <v>2872</v>
      </c>
      <c r="B950" t="s">
        <v>2873</v>
      </c>
      <c r="C950" t="s">
        <v>12076</v>
      </c>
      <c r="D950" t="s">
        <v>12206</v>
      </c>
      <c r="E950">
        <v>6499</v>
      </c>
      <c r="F950">
        <v>8999</v>
      </c>
      <c r="G950" s="2">
        <v>0.28000000000000003</v>
      </c>
      <c r="H950">
        <v>4</v>
      </c>
      <c r="I950">
        <v>7807</v>
      </c>
      <c r="J950" t="s">
        <v>2847</v>
      </c>
      <c r="K950" t="s">
        <v>2848</v>
      </c>
      <c r="L950" t="s">
        <v>2849</v>
      </c>
      <c r="M950" t="s">
        <v>2850</v>
      </c>
      <c r="N950" t="s">
        <v>2851</v>
      </c>
      <c r="O950" t="s">
        <v>12209</v>
      </c>
      <c r="P950" t="s">
        <v>2874</v>
      </c>
      <c r="Q950" t="s">
        <v>2875</v>
      </c>
      <c r="R950" t="str">
        <f>IF(AND(Table1_2[[#This Row],[ratingcount]]&lt;1095,Table1_2[[#This Row],[Rating]]&gt;4.5),"1","0")</f>
        <v>0</v>
      </c>
      <c r="S950" t="str">
        <f>IF(AND(Table1_2[[#This Row],[ratingcount]]&gt;15995,Table1_2[[#This Row],[Rating]]&lt;3.8),"1","0")</f>
        <v>0</v>
      </c>
      <c r="T950" s="5">
        <f>IF(Table1_2[[#This Row],[discount_percentage]]&gt;0,Table1_2[[#This Row],[Rating]]/Table1_2[[#This Row],[discount_percentage]],"")</f>
        <v>14.285714285714285</v>
      </c>
      <c r="U950" s="5">
        <f>IF(Table1_2[[#This Row],[discount_percentage]],Table1_2[[#This Row],[Rating]]/Table1_2[[#This Row],[discount_percentage]],"0")</f>
        <v>14.285714285714285</v>
      </c>
    </row>
    <row r="951" spans="1:21" x14ac:dyDescent="0.45">
      <c r="A951" t="s">
        <v>12048</v>
      </c>
      <c r="B951" t="s">
        <v>12049</v>
      </c>
      <c r="C951" t="s">
        <v>12321</v>
      </c>
      <c r="D951" t="s">
        <v>12465</v>
      </c>
      <c r="E951">
        <v>1399</v>
      </c>
      <c r="F951">
        <v>1890</v>
      </c>
      <c r="G951" s="2">
        <v>0.26</v>
      </c>
      <c r="H951">
        <v>4</v>
      </c>
      <c r="I951">
        <v>8031</v>
      </c>
      <c r="J951" t="s">
        <v>12050</v>
      </c>
      <c r="K951" t="s">
        <v>12051</v>
      </c>
      <c r="L951" t="s">
        <v>12052</v>
      </c>
      <c r="M951" t="s">
        <v>12053</v>
      </c>
      <c r="N951" t="s">
        <v>12054</v>
      </c>
      <c r="O951" t="s">
        <v>12055</v>
      </c>
      <c r="P951" t="s">
        <v>12056</v>
      </c>
      <c r="Q951" t="s">
        <v>12057</v>
      </c>
      <c r="R951" t="str">
        <f>IF(AND(Table1_2[[#This Row],[ratingcount]]&lt;1095,Table1_2[[#This Row],[Rating]]&gt;4.5),"1","0")</f>
        <v>0</v>
      </c>
      <c r="S951" t="str">
        <f>IF(AND(Table1_2[[#This Row],[ratingcount]]&gt;15995,Table1_2[[#This Row],[Rating]]&lt;3.8),"1","0")</f>
        <v>0</v>
      </c>
      <c r="T951" s="5">
        <f>IF(Table1_2[[#This Row],[discount_percentage]]&gt;0,Table1_2[[#This Row],[Rating]]/Table1_2[[#This Row],[discount_percentage]],"")</f>
        <v>15.384615384615383</v>
      </c>
      <c r="U951" s="5">
        <f>IF(Table1_2[[#This Row],[discount_percentage]],Table1_2[[#This Row],[Rating]]/Table1_2[[#This Row],[discount_percentage]],"0")</f>
        <v>15.384615384615383</v>
      </c>
    </row>
    <row r="952" spans="1:21" x14ac:dyDescent="0.45">
      <c r="A952" t="s">
        <v>4090</v>
      </c>
      <c r="B952" t="s">
        <v>4091</v>
      </c>
      <c r="C952" t="s">
        <v>12076</v>
      </c>
      <c r="D952" t="s">
        <v>12206</v>
      </c>
      <c r="E952">
        <v>2179</v>
      </c>
      <c r="F952">
        <v>3999</v>
      </c>
      <c r="G952" s="2">
        <v>0.46</v>
      </c>
      <c r="H952">
        <v>4</v>
      </c>
      <c r="I952">
        <v>8380</v>
      </c>
      <c r="J952" t="s">
        <v>4092</v>
      </c>
      <c r="K952" t="s">
        <v>4093</v>
      </c>
      <c r="L952" t="s">
        <v>4094</v>
      </c>
      <c r="M952" t="s">
        <v>4095</v>
      </c>
      <c r="N952" t="s">
        <v>4096</v>
      </c>
      <c r="O952" t="s">
        <v>4097</v>
      </c>
      <c r="P952" t="s">
        <v>4098</v>
      </c>
      <c r="Q952" t="s">
        <v>4099</v>
      </c>
      <c r="R952" t="str">
        <f>IF(AND(Table1_2[[#This Row],[ratingcount]]&lt;1095,Table1_2[[#This Row],[Rating]]&gt;4.5),"1","0")</f>
        <v>0</v>
      </c>
      <c r="S952" t="str">
        <f>IF(AND(Table1_2[[#This Row],[ratingcount]]&gt;15995,Table1_2[[#This Row],[Rating]]&lt;3.8),"1","0")</f>
        <v>0</v>
      </c>
      <c r="T952" s="5">
        <f>IF(Table1_2[[#This Row],[discount_percentage]]&gt;0,Table1_2[[#This Row],[Rating]]/Table1_2[[#This Row],[discount_percentage]],"")</f>
        <v>8.695652173913043</v>
      </c>
      <c r="U952" s="5">
        <f>IF(Table1_2[[#This Row],[discount_percentage]],Table1_2[[#This Row],[Rating]]/Table1_2[[#This Row],[discount_percentage]],"0")</f>
        <v>8.695652173913043</v>
      </c>
    </row>
    <row r="953" spans="1:21" x14ac:dyDescent="0.45">
      <c r="A953" t="s">
        <v>6609</v>
      </c>
      <c r="B953" t="s">
        <v>12411</v>
      </c>
      <c r="C953" t="s">
        <v>12076</v>
      </c>
      <c r="D953" t="s">
        <v>12198</v>
      </c>
      <c r="E953">
        <v>2499</v>
      </c>
      <c r="F953">
        <v>9999</v>
      </c>
      <c r="G953" s="2">
        <v>0.75</v>
      </c>
      <c r="H953">
        <v>4</v>
      </c>
      <c r="I953">
        <v>9090</v>
      </c>
      <c r="J953" t="s">
        <v>12412</v>
      </c>
      <c r="K953" t="s">
        <v>6610</v>
      </c>
      <c r="L953" t="s">
        <v>6611</v>
      </c>
      <c r="M953" t="s">
        <v>6612</v>
      </c>
      <c r="N953" t="s">
        <v>6613</v>
      </c>
      <c r="O953" t="s">
        <v>6614</v>
      </c>
      <c r="P953" t="s">
        <v>6615</v>
      </c>
      <c r="Q953" t="s">
        <v>6616</v>
      </c>
      <c r="R953" t="str">
        <f>IF(AND(Table1_2[[#This Row],[ratingcount]]&lt;1095,Table1_2[[#This Row],[Rating]]&gt;4.5),"1","0")</f>
        <v>0</v>
      </c>
      <c r="S953" t="str">
        <f>IF(AND(Table1_2[[#This Row],[ratingcount]]&gt;15995,Table1_2[[#This Row],[Rating]]&lt;3.8),"1","0")</f>
        <v>0</v>
      </c>
      <c r="T953" s="5">
        <f>IF(Table1_2[[#This Row],[discount_percentage]]&gt;0,Table1_2[[#This Row],[Rating]]/Table1_2[[#This Row],[discount_percentage]],"")</f>
        <v>5.333333333333333</v>
      </c>
      <c r="U953" s="5">
        <f>IF(Table1_2[[#This Row],[discount_percentage]],Table1_2[[#This Row],[Rating]]/Table1_2[[#This Row],[discount_percentage]],"0")</f>
        <v>5.333333333333333</v>
      </c>
    </row>
    <row r="954" spans="1:21" x14ac:dyDescent="0.45">
      <c r="A954" t="s">
        <v>3795</v>
      </c>
      <c r="B954" t="s">
        <v>3796</v>
      </c>
      <c r="C954" t="s">
        <v>12068</v>
      </c>
      <c r="D954" t="s">
        <v>12069</v>
      </c>
      <c r="E954">
        <v>139</v>
      </c>
      <c r="F954">
        <v>249</v>
      </c>
      <c r="G954" s="2">
        <v>0.44</v>
      </c>
      <c r="H954">
        <v>4</v>
      </c>
      <c r="I954">
        <v>9377</v>
      </c>
      <c r="J954" t="s">
        <v>735</v>
      </c>
      <c r="K954" t="s">
        <v>224</v>
      </c>
      <c r="L954" t="s">
        <v>12080</v>
      </c>
      <c r="M954" t="s">
        <v>225</v>
      </c>
      <c r="N954" t="s">
        <v>226</v>
      </c>
      <c r="O954" t="s">
        <v>227</v>
      </c>
      <c r="P954" t="s">
        <v>3797</v>
      </c>
      <c r="Q954" t="s">
        <v>3798</v>
      </c>
      <c r="R954" t="str">
        <f>IF(AND(Table1_2[[#This Row],[ratingcount]]&lt;1095,Table1_2[[#This Row],[Rating]]&gt;4.5),"1","0")</f>
        <v>0</v>
      </c>
      <c r="S954" t="str">
        <f>IF(AND(Table1_2[[#This Row],[ratingcount]]&gt;15995,Table1_2[[#This Row],[Rating]]&lt;3.8),"1","0")</f>
        <v>0</v>
      </c>
      <c r="T954" s="5">
        <f>IF(Table1_2[[#This Row],[discount_percentage]]&gt;0,Table1_2[[#This Row],[Rating]]/Table1_2[[#This Row],[discount_percentage]],"")</f>
        <v>9.0909090909090917</v>
      </c>
      <c r="U954" s="5">
        <f>IF(Table1_2[[#This Row],[discount_percentage]],Table1_2[[#This Row],[Rating]]/Table1_2[[#This Row],[discount_percentage]],"0")</f>
        <v>9.0909090909090917</v>
      </c>
    </row>
    <row r="955" spans="1:21" x14ac:dyDescent="0.45">
      <c r="A955" t="s">
        <v>221</v>
      </c>
      <c r="B955" t="s">
        <v>222</v>
      </c>
      <c r="C955" t="s">
        <v>12068</v>
      </c>
      <c r="D955" t="s">
        <v>12069</v>
      </c>
      <c r="E955">
        <v>59</v>
      </c>
      <c r="F955">
        <v>199</v>
      </c>
      <c r="G955" s="2">
        <v>0.7</v>
      </c>
      <c r="H955">
        <v>4</v>
      </c>
      <c r="I955">
        <v>9378</v>
      </c>
      <c r="J955" t="s">
        <v>223</v>
      </c>
      <c r="K955" t="s">
        <v>224</v>
      </c>
      <c r="L955" t="s">
        <v>12080</v>
      </c>
      <c r="M955" t="s">
        <v>225</v>
      </c>
      <c r="N955" t="s">
        <v>226</v>
      </c>
      <c r="O955" t="s">
        <v>227</v>
      </c>
      <c r="P955" t="s">
        <v>228</v>
      </c>
      <c r="Q955" t="s">
        <v>229</v>
      </c>
      <c r="R955" t="str">
        <f>IF(AND(Table1_2[[#This Row],[ratingcount]]&lt;1095,Table1_2[[#This Row],[Rating]]&gt;4.5),"1","0")</f>
        <v>0</v>
      </c>
      <c r="S955" t="str">
        <f>IF(AND(Table1_2[[#This Row],[ratingcount]]&gt;15995,Table1_2[[#This Row],[Rating]]&lt;3.8),"1","0")</f>
        <v>0</v>
      </c>
      <c r="T955" s="5">
        <f>IF(Table1_2[[#This Row],[discount_percentage]]&gt;0,Table1_2[[#This Row],[Rating]]/Table1_2[[#This Row],[discount_percentage]],"")</f>
        <v>5.7142857142857144</v>
      </c>
      <c r="U955" s="5">
        <f>IF(Table1_2[[#This Row],[discount_percentage]],Table1_2[[#This Row],[Rating]]/Table1_2[[#This Row],[discount_percentage]],"0")</f>
        <v>5.7142857142857144</v>
      </c>
    </row>
    <row r="956" spans="1:21" x14ac:dyDescent="0.45">
      <c r="A956" t="s">
        <v>415</v>
      </c>
      <c r="B956" t="s">
        <v>416</v>
      </c>
      <c r="C956" t="s">
        <v>12068</v>
      </c>
      <c r="D956" t="s">
        <v>12069</v>
      </c>
      <c r="E956">
        <v>59</v>
      </c>
      <c r="F956">
        <v>199</v>
      </c>
      <c r="G956" s="2">
        <v>0.7</v>
      </c>
      <c r="H956">
        <v>4</v>
      </c>
      <c r="I956">
        <v>9378</v>
      </c>
      <c r="J956" t="s">
        <v>417</v>
      </c>
      <c r="K956" t="s">
        <v>224</v>
      </c>
      <c r="L956" t="s">
        <v>12080</v>
      </c>
      <c r="M956" t="s">
        <v>225</v>
      </c>
      <c r="N956" t="s">
        <v>226</v>
      </c>
      <c r="O956" t="s">
        <v>227</v>
      </c>
      <c r="P956" t="s">
        <v>418</v>
      </c>
      <c r="Q956" t="s">
        <v>419</v>
      </c>
      <c r="R956" t="str">
        <f>IF(AND(Table1_2[[#This Row],[ratingcount]]&lt;1095,Table1_2[[#This Row],[Rating]]&gt;4.5),"1","0")</f>
        <v>0</v>
      </c>
      <c r="S956" t="str">
        <f>IF(AND(Table1_2[[#This Row],[ratingcount]]&gt;15995,Table1_2[[#This Row],[Rating]]&lt;3.8),"1","0")</f>
        <v>0</v>
      </c>
      <c r="T956" s="5">
        <f>IF(Table1_2[[#This Row],[discount_percentage]]&gt;0,Table1_2[[#This Row],[Rating]]/Table1_2[[#This Row],[discount_percentage]],"")</f>
        <v>5.7142857142857144</v>
      </c>
      <c r="U956" s="5">
        <f>IF(Table1_2[[#This Row],[discount_percentage]],Table1_2[[#This Row],[Rating]]/Table1_2[[#This Row],[discount_percentage]],"0")</f>
        <v>5.7142857142857144</v>
      </c>
    </row>
    <row r="957" spans="1:21" x14ac:dyDescent="0.45">
      <c r="A957" t="s">
        <v>733</v>
      </c>
      <c r="B957" t="s">
        <v>734</v>
      </c>
      <c r="C957" t="s">
        <v>12068</v>
      </c>
      <c r="D957" t="s">
        <v>12069</v>
      </c>
      <c r="E957">
        <v>139</v>
      </c>
      <c r="F957">
        <v>249</v>
      </c>
      <c r="G957" s="2">
        <v>0.44</v>
      </c>
      <c r="H957">
        <v>4</v>
      </c>
      <c r="I957">
        <v>9378</v>
      </c>
      <c r="J957" t="s">
        <v>735</v>
      </c>
      <c r="K957" t="s">
        <v>224</v>
      </c>
      <c r="L957" t="s">
        <v>12080</v>
      </c>
      <c r="M957" t="s">
        <v>225</v>
      </c>
      <c r="N957" t="s">
        <v>226</v>
      </c>
      <c r="O957" t="s">
        <v>736</v>
      </c>
      <c r="P957" t="s">
        <v>737</v>
      </c>
      <c r="Q957" t="s">
        <v>738</v>
      </c>
      <c r="R957" t="str">
        <f>IF(AND(Table1_2[[#This Row],[ratingcount]]&lt;1095,Table1_2[[#This Row],[Rating]]&gt;4.5),"1","0")</f>
        <v>0</v>
      </c>
      <c r="S957" t="str">
        <f>IF(AND(Table1_2[[#This Row],[ratingcount]]&gt;15995,Table1_2[[#This Row],[Rating]]&lt;3.8),"1","0")</f>
        <v>0</v>
      </c>
      <c r="T957" s="5">
        <f>IF(Table1_2[[#This Row],[discount_percentage]]&gt;0,Table1_2[[#This Row],[Rating]]/Table1_2[[#This Row],[discount_percentage]],"")</f>
        <v>9.0909090909090917</v>
      </c>
      <c r="U957" s="5">
        <f>IF(Table1_2[[#This Row],[discount_percentage]],Table1_2[[#This Row],[Rating]]/Table1_2[[#This Row],[discount_percentage]],"0")</f>
        <v>9.0909090909090917</v>
      </c>
    </row>
    <row r="958" spans="1:21" x14ac:dyDescent="0.45">
      <c r="A958" t="s">
        <v>1502</v>
      </c>
      <c r="B958" t="s">
        <v>1503</v>
      </c>
      <c r="C958" t="s">
        <v>12068</v>
      </c>
      <c r="D958" t="s">
        <v>12069</v>
      </c>
      <c r="E958">
        <v>88</v>
      </c>
      <c r="F958">
        <v>299</v>
      </c>
      <c r="G958" s="2">
        <v>0.71</v>
      </c>
      <c r="H958">
        <v>4</v>
      </c>
      <c r="I958">
        <v>9378</v>
      </c>
      <c r="J958" t="s">
        <v>1504</v>
      </c>
      <c r="K958" t="s">
        <v>224</v>
      </c>
      <c r="L958" t="s">
        <v>12080</v>
      </c>
      <c r="M958" t="s">
        <v>225</v>
      </c>
      <c r="N958" t="s">
        <v>226</v>
      </c>
      <c r="O958" t="s">
        <v>1505</v>
      </c>
      <c r="P958" t="s">
        <v>1506</v>
      </c>
      <c r="Q958" t="s">
        <v>1507</v>
      </c>
      <c r="R958" t="str">
        <f>IF(AND(Table1_2[[#This Row],[ratingcount]]&lt;1095,Table1_2[[#This Row],[Rating]]&gt;4.5),"1","0")</f>
        <v>0</v>
      </c>
      <c r="S958" t="str">
        <f>IF(AND(Table1_2[[#This Row],[ratingcount]]&gt;15995,Table1_2[[#This Row],[Rating]]&lt;3.8),"1","0")</f>
        <v>0</v>
      </c>
      <c r="T958" s="5">
        <f>IF(Table1_2[[#This Row],[discount_percentage]]&gt;0,Table1_2[[#This Row],[Rating]]/Table1_2[[#This Row],[discount_percentage]],"")</f>
        <v>5.6338028169014089</v>
      </c>
      <c r="U958" s="5">
        <f>IF(Table1_2[[#This Row],[discount_percentage]],Table1_2[[#This Row],[Rating]]/Table1_2[[#This Row],[discount_percentage]],"0")</f>
        <v>5.6338028169014089</v>
      </c>
    </row>
    <row r="959" spans="1:21" x14ac:dyDescent="0.45">
      <c r="A959" t="s">
        <v>1512</v>
      </c>
      <c r="B959" t="s">
        <v>1513</v>
      </c>
      <c r="C959" t="s">
        <v>12068</v>
      </c>
      <c r="D959" t="s">
        <v>12069</v>
      </c>
      <c r="E959">
        <v>58</v>
      </c>
      <c r="F959">
        <v>199</v>
      </c>
      <c r="G959" s="2">
        <v>0.71</v>
      </c>
      <c r="H959">
        <v>4</v>
      </c>
      <c r="I959">
        <v>9378</v>
      </c>
      <c r="J959" t="s">
        <v>1514</v>
      </c>
      <c r="K959" t="s">
        <v>224</v>
      </c>
      <c r="L959" t="s">
        <v>12080</v>
      </c>
      <c r="M959" t="s">
        <v>225</v>
      </c>
      <c r="N959" t="s">
        <v>226</v>
      </c>
      <c r="O959" t="s">
        <v>227</v>
      </c>
      <c r="P959" t="s">
        <v>1515</v>
      </c>
      <c r="Q959" t="s">
        <v>1516</v>
      </c>
      <c r="R959" t="str">
        <f>IF(AND(Table1_2[[#This Row],[ratingcount]]&lt;1095,Table1_2[[#This Row],[Rating]]&gt;4.5),"1","0")</f>
        <v>0</v>
      </c>
      <c r="S959" t="str">
        <f>IF(AND(Table1_2[[#This Row],[ratingcount]]&gt;15995,Table1_2[[#This Row],[Rating]]&lt;3.8),"1","0")</f>
        <v>0</v>
      </c>
      <c r="T959" s="5">
        <f>IF(Table1_2[[#This Row],[discount_percentage]]&gt;0,Table1_2[[#This Row],[Rating]]/Table1_2[[#This Row],[discount_percentage]],"")</f>
        <v>5.6338028169014089</v>
      </c>
      <c r="U959" s="5">
        <f>IF(Table1_2[[#This Row],[discount_percentage]],Table1_2[[#This Row],[Rating]]/Table1_2[[#This Row],[discount_percentage]],"0")</f>
        <v>5.6338028169014089</v>
      </c>
    </row>
    <row r="960" spans="1:21" x14ac:dyDescent="0.45">
      <c r="A960" t="s">
        <v>1651</v>
      </c>
      <c r="B960" t="s">
        <v>1652</v>
      </c>
      <c r="C960" t="s">
        <v>12068</v>
      </c>
      <c r="D960" t="s">
        <v>12069</v>
      </c>
      <c r="E960">
        <v>129</v>
      </c>
      <c r="F960">
        <v>249</v>
      </c>
      <c r="G960" s="2">
        <v>0.48</v>
      </c>
      <c r="H960">
        <v>4</v>
      </c>
      <c r="I960">
        <v>9378</v>
      </c>
      <c r="J960" t="s">
        <v>1653</v>
      </c>
      <c r="K960" t="s">
        <v>224</v>
      </c>
      <c r="L960" t="s">
        <v>12080</v>
      </c>
      <c r="M960" t="s">
        <v>225</v>
      </c>
      <c r="N960" t="s">
        <v>226</v>
      </c>
      <c r="O960" t="s">
        <v>227</v>
      </c>
      <c r="P960" t="s">
        <v>1654</v>
      </c>
      <c r="Q960" t="s">
        <v>1655</v>
      </c>
      <c r="R960" t="str">
        <f>IF(AND(Table1_2[[#This Row],[ratingcount]]&lt;1095,Table1_2[[#This Row],[Rating]]&gt;4.5),"1","0")</f>
        <v>0</v>
      </c>
      <c r="S960" t="str">
        <f>IF(AND(Table1_2[[#This Row],[ratingcount]]&gt;15995,Table1_2[[#This Row],[Rating]]&lt;3.8),"1","0")</f>
        <v>0</v>
      </c>
      <c r="T960" s="5">
        <f>IF(Table1_2[[#This Row],[discount_percentage]]&gt;0,Table1_2[[#This Row],[Rating]]/Table1_2[[#This Row],[discount_percentage]],"")</f>
        <v>8.3333333333333339</v>
      </c>
      <c r="U960" s="5">
        <f>IF(Table1_2[[#This Row],[discount_percentage]],Table1_2[[#This Row],[Rating]]/Table1_2[[#This Row],[discount_percentage]],"0")</f>
        <v>8.3333333333333339</v>
      </c>
    </row>
    <row r="961" spans="1:21" x14ac:dyDescent="0.45">
      <c r="A961" t="s">
        <v>2147</v>
      </c>
      <c r="B961" t="s">
        <v>2148</v>
      </c>
      <c r="C961" t="s">
        <v>12068</v>
      </c>
      <c r="D961" t="s">
        <v>12069</v>
      </c>
      <c r="E961">
        <v>182</v>
      </c>
      <c r="F961">
        <v>599</v>
      </c>
      <c r="G961" s="2">
        <v>0.7</v>
      </c>
      <c r="H961">
        <v>4</v>
      </c>
      <c r="I961">
        <v>9378</v>
      </c>
      <c r="J961" t="s">
        <v>2149</v>
      </c>
      <c r="K961" t="s">
        <v>224</v>
      </c>
      <c r="L961" t="s">
        <v>12080</v>
      </c>
      <c r="M961" t="s">
        <v>225</v>
      </c>
      <c r="N961" t="s">
        <v>226</v>
      </c>
      <c r="O961" t="s">
        <v>1505</v>
      </c>
      <c r="P961" t="s">
        <v>2150</v>
      </c>
      <c r="Q961" t="s">
        <v>2151</v>
      </c>
      <c r="R961" t="str">
        <f>IF(AND(Table1_2[[#This Row],[ratingcount]]&lt;1095,Table1_2[[#This Row],[Rating]]&gt;4.5),"1","0")</f>
        <v>0</v>
      </c>
      <c r="S961" t="str">
        <f>IF(AND(Table1_2[[#This Row],[ratingcount]]&gt;15995,Table1_2[[#This Row],[Rating]]&lt;3.8),"1","0")</f>
        <v>0</v>
      </c>
      <c r="T961" s="5">
        <f>IF(Table1_2[[#This Row],[discount_percentage]]&gt;0,Table1_2[[#This Row],[Rating]]/Table1_2[[#This Row],[discount_percentage]],"")</f>
        <v>5.7142857142857144</v>
      </c>
      <c r="U961" s="5">
        <f>IF(Table1_2[[#This Row],[discount_percentage]],Table1_2[[#This Row],[Rating]]/Table1_2[[#This Row],[discount_percentage]],"0")</f>
        <v>5.7142857142857144</v>
      </c>
    </row>
    <row r="962" spans="1:21" x14ac:dyDescent="0.45">
      <c r="A962" t="s">
        <v>3611</v>
      </c>
      <c r="B962" t="s">
        <v>3612</v>
      </c>
      <c r="C962" t="s">
        <v>12076</v>
      </c>
      <c r="D962" t="s">
        <v>12206</v>
      </c>
      <c r="E962">
        <v>1399</v>
      </c>
      <c r="F962">
        <v>1630</v>
      </c>
      <c r="G962" s="2">
        <v>0.14000000000000001</v>
      </c>
      <c r="H962">
        <v>4</v>
      </c>
      <c r="I962">
        <v>9378</v>
      </c>
      <c r="J962" t="s">
        <v>3613</v>
      </c>
      <c r="K962" t="s">
        <v>3614</v>
      </c>
      <c r="L962" t="s">
        <v>3615</v>
      </c>
      <c r="M962" t="s">
        <v>3616</v>
      </c>
      <c r="N962" t="s">
        <v>3617</v>
      </c>
      <c r="O962" t="s">
        <v>3618</v>
      </c>
      <c r="P962" t="s">
        <v>3619</v>
      </c>
      <c r="Q962" t="s">
        <v>3620</v>
      </c>
      <c r="R962" t="str">
        <f>IF(AND(Table1_2[[#This Row],[ratingcount]]&lt;1095,Table1_2[[#This Row],[Rating]]&gt;4.5),"1","0")</f>
        <v>0</v>
      </c>
      <c r="S962" t="str">
        <f>IF(AND(Table1_2[[#This Row],[ratingcount]]&gt;15995,Table1_2[[#This Row],[Rating]]&lt;3.8),"1","0")</f>
        <v>0</v>
      </c>
      <c r="T962" s="5">
        <f>IF(Table1_2[[#This Row],[discount_percentage]]&gt;0,Table1_2[[#This Row],[Rating]]/Table1_2[[#This Row],[discount_percentage]],"")</f>
        <v>28.571428571428569</v>
      </c>
      <c r="U962" s="5">
        <f>IF(Table1_2[[#This Row],[discount_percentage]],Table1_2[[#This Row],[Rating]]/Table1_2[[#This Row],[discount_percentage]],"0")</f>
        <v>28.571428571428569</v>
      </c>
    </row>
    <row r="963" spans="1:21" x14ac:dyDescent="0.45">
      <c r="A963" t="s">
        <v>3982</v>
      </c>
      <c r="B963" t="s">
        <v>3983</v>
      </c>
      <c r="C963" t="s">
        <v>12076</v>
      </c>
      <c r="D963" t="s">
        <v>12206</v>
      </c>
      <c r="E963">
        <v>1399</v>
      </c>
      <c r="F963">
        <v>1630</v>
      </c>
      <c r="G963" s="2">
        <v>0.14000000000000001</v>
      </c>
      <c r="H963">
        <v>4</v>
      </c>
      <c r="I963">
        <v>9378</v>
      </c>
      <c r="J963" t="s">
        <v>3984</v>
      </c>
      <c r="K963" t="s">
        <v>3614</v>
      </c>
      <c r="L963" t="s">
        <v>3615</v>
      </c>
      <c r="M963" t="s">
        <v>3616</v>
      </c>
      <c r="N963" t="s">
        <v>3617</v>
      </c>
      <c r="O963" t="s">
        <v>3618</v>
      </c>
      <c r="P963" t="s">
        <v>3985</v>
      </c>
      <c r="Q963" t="s">
        <v>3986</v>
      </c>
      <c r="R963" t="str">
        <f>IF(AND(Table1_2[[#This Row],[ratingcount]]&lt;1095,Table1_2[[#This Row],[Rating]]&gt;4.5),"1","0")</f>
        <v>0</v>
      </c>
      <c r="S963" t="str">
        <f>IF(AND(Table1_2[[#This Row],[ratingcount]]&gt;15995,Table1_2[[#This Row],[Rating]]&lt;3.8),"1","0")</f>
        <v>0</v>
      </c>
      <c r="T963" s="5">
        <f>IF(Table1_2[[#This Row],[discount_percentage]]&gt;0,Table1_2[[#This Row],[Rating]]/Table1_2[[#This Row],[discount_percentage]],"")</f>
        <v>28.571428571428569</v>
      </c>
      <c r="U963" s="5">
        <f>IF(Table1_2[[#This Row],[discount_percentage]],Table1_2[[#This Row],[Rating]]/Table1_2[[#This Row],[discount_percentage]],"0")</f>
        <v>28.571428571428569</v>
      </c>
    </row>
    <row r="964" spans="1:21" x14ac:dyDescent="0.45">
      <c r="A964" t="s">
        <v>9507</v>
      </c>
      <c r="B964" t="s">
        <v>9508</v>
      </c>
      <c r="C964" t="s">
        <v>12321</v>
      </c>
      <c r="D964" t="s">
        <v>12483</v>
      </c>
      <c r="E964">
        <v>199</v>
      </c>
      <c r="F964">
        <v>499</v>
      </c>
      <c r="G964" s="2">
        <v>0.6</v>
      </c>
      <c r="H964">
        <v>4</v>
      </c>
      <c r="I964">
        <v>10234</v>
      </c>
      <c r="J964" t="s">
        <v>9509</v>
      </c>
      <c r="K964" t="s">
        <v>9510</v>
      </c>
      <c r="L964" t="s">
        <v>9511</v>
      </c>
      <c r="M964" t="s">
        <v>9512</v>
      </c>
      <c r="N964" t="s">
        <v>9513</v>
      </c>
      <c r="O964" t="s">
        <v>9514</v>
      </c>
      <c r="P964" t="s">
        <v>9515</v>
      </c>
      <c r="Q964" t="s">
        <v>9516</v>
      </c>
      <c r="R964" t="str">
        <f>IF(AND(Table1_2[[#This Row],[ratingcount]]&lt;1095,Table1_2[[#This Row],[Rating]]&gt;4.5),"1","0")</f>
        <v>0</v>
      </c>
      <c r="S964" t="str">
        <f>IF(AND(Table1_2[[#This Row],[ratingcount]]&gt;15995,Table1_2[[#This Row],[Rating]]&lt;3.8),"1","0")</f>
        <v>0</v>
      </c>
      <c r="T964" s="5">
        <f>IF(Table1_2[[#This Row],[discount_percentage]]&gt;0,Table1_2[[#This Row],[Rating]]/Table1_2[[#This Row],[discount_percentage]],"")</f>
        <v>6.666666666666667</v>
      </c>
      <c r="U964" s="5">
        <f>IF(Table1_2[[#This Row],[discount_percentage]],Table1_2[[#This Row],[Rating]]/Table1_2[[#This Row],[discount_percentage]],"0")</f>
        <v>6.666666666666667</v>
      </c>
    </row>
    <row r="965" spans="1:21" x14ac:dyDescent="0.45">
      <c r="A965" t="s">
        <v>8571</v>
      </c>
      <c r="B965" t="s">
        <v>8572</v>
      </c>
      <c r="C965" t="s">
        <v>12321</v>
      </c>
      <c r="D965" t="s">
        <v>12465</v>
      </c>
      <c r="E965">
        <v>3599</v>
      </c>
      <c r="F965">
        <v>7299</v>
      </c>
      <c r="G965" s="2">
        <v>0.51</v>
      </c>
      <c r="H965">
        <v>4</v>
      </c>
      <c r="I965">
        <v>10324</v>
      </c>
      <c r="J965" t="s">
        <v>8573</v>
      </c>
      <c r="K965" t="s">
        <v>8574</v>
      </c>
      <c r="L965" t="s">
        <v>8575</v>
      </c>
      <c r="M965" t="s">
        <v>8576</v>
      </c>
      <c r="N965" t="s">
        <v>8577</v>
      </c>
      <c r="O965" t="s">
        <v>8578</v>
      </c>
      <c r="P965" t="s">
        <v>8579</v>
      </c>
      <c r="Q965" t="s">
        <v>8580</v>
      </c>
      <c r="R965" t="str">
        <f>IF(AND(Table1_2[[#This Row],[ratingcount]]&lt;1095,Table1_2[[#This Row],[Rating]]&gt;4.5),"1","0")</f>
        <v>0</v>
      </c>
      <c r="S965" t="str">
        <f>IF(AND(Table1_2[[#This Row],[ratingcount]]&gt;15995,Table1_2[[#This Row],[Rating]]&lt;3.8),"1","0")</f>
        <v>0</v>
      </c>
      <c r="T965" s="5">
        <f>IF(Table1_2[[#This Row],[discount_percentage]]&gt;0,Table1_2[[#This Row],[Rating]]/Table1_2[[#This Row],[discount_percentage]],"")</f>
        <v>7.8431372549019605</v>
      </c>
      <c r="U965" s="5">
        <f>IF(Table1_2[[#This Row],[discount_percentage]],Table1_2[[#This Row],[Rating]]/Table1_2[[#This Row],[discount_percentage]],"0")</f>
        <v>7.8431372549019605</v>
      </c>
    </row>
    <row r="966" spans="1:21" x14ac:dyDescent="0.45">
      <c r="A966" t="s">
        <v>7355</v>
      </c>
      <c r="B966" t="s">
        <v>7356</v>
      </c>
      <c r="C966" t="s">
        <v>12068</v>
      </c>
      <c r="D966" t="s">
        <v>12074</v>
      </c>
      <c r="E966">
        <v>1565</v>
      </c>
      <c r="F966">
        <v>2999</v>
      </c>
      <c r="G966" s="2">
        <v>0.48</v>
      </c>
      <c r="H966">
        <v>4</v>
      </c>
      <c r="I966">
        <v>11113</v>
      </c>
      <c r="J966" t="s">
        <v>7357</v>
      </c>
      <c r="K966" t="s">
        <v>7358</v>
      </c>
      <c r="L966" t="s">
        <v>7359</v>
      </c>
      <c r="M966" t="s">
        <v>7360</v>
      </c>
      <c r="N966" t="s">
        <v>7361</v>
      </c>
      <c r="O966" t="s">
        <v>12445</v>
      </c>
      <c r="P966" t="s">
        <v>7362</v>
      </c>
      <c r="Q966" t="s">
        <v>7363</v>
      </c>
      <c r="R966" t="str">
        <f>IF(AND(Table1_2[[#This Row],[ratingcount]]&lt;1095,Table1_2[[#This Row],[Rating]]&gt;4.5),"1","0")</f>
        <v>0</v>
      </c>
      <c r="S966" t="str">
        <f>IF(AND(Table1_2[[#This Row],[ratingcount]]&gt;15995,Table1_2[[#This Row],[Rating]]&lt;3.8),"1","0")</f>
        <v>0</v>
      </c>
      <c r="T966" s="5">
        <f>IF(Table1_2[[#This Row],[discount_percentage]]&gt;0,Table1_2[[#This Row],[Rating]]/Table1_2[[#This Row],[discount_percentage]],"")</f>
        <v>8.3333333333333339</v>
      </c>
      <c r="U966" s="5">
        <f>IF(Table1_2[[#This Row],[discount_percentage]],Table1_2[[#This Row],[Rating]]/Table1_2[[#This Row],[discount_percentage]],"0")</f>
        <v>8.3333333333333339</v>
      </c>
    </row>
    <row r="967" spans="1:21" x14ac:dyDescent="0.45">
      <c r="A967" t="s">
        <v>10719</v>
      </c>
      <c r="B967" t="s">
        <v>10720</v>
      </c>
      <c r="C967" t="s">
        <v>12321</v>
      </c>
      <c r="D967" t="s">
        <v>12464</v>
      </c>
      <c r="E967">
        <v>15999</v>
      </c>
      <c r="F967">
        <v>24500</v>
      </c>
      <c r="G967" s="2">
        <v>0.35</v>
      </c>
      <c r="H967">
        <v>4</v>
      </c>
      <c r="I967">
        <v>11206</v>
      </c>
      <c r="J967" t="s">
        <v>10721</v>
      </c>
      <c r="K967" t="s">
        <v>10722</v>
      </c>
      <c r="L967" t="s">
        <v>10723</v>
      </c>
      <c r="M967" t="s">
        <v>10724</v>
      </c>
      <c r="N967" t="s">
        <v>10725</v>
      </c>
      <c r="O967" t="s">
        <v>12598</v>
      </c>
      <c r="P967" t="s">
        <v>10726</v>
      </c>
      <c r="Q967" t="s">
        <v>10727</v>
      </c>
      <c r="R967" t="str">
        <f>IF(AND(Table1_2[[#This Row],[ratingcount]]&lt;1095,Table1_2[[#This Row],[Rating]]&gt;4.5),"1","0")</f>
        <v>0</v>
      </c>
      <c r="S967" t="str">
        <f>IF(AND(Table1_2[[#This Row],[ratingcount]]&gt;15995,Table1_2[[#This Row],[Rating]]&lt;3.8),"1","0")</f>
        <v>0</v>
      </c>
      <c r="T967" s="5">
        <f>IF(Table1_2[[#This Row],[discount_percentage]]&gt;0,Table1_2[[#This Row],[Rating]]/Table1_2[[#This Row],[discount_percentage]],"")</f>
        <v>11.428571428571429</v>
      </c>
      <c r="U967" s="5">
        <f>IF(Table1_2[[#This Row],[discount_percentage]],Table1_2[[#This Row],[Rating]]/Table1_2[[#This Row],[discount_percentage]],"0")</f>
        <v>11.428571428571429</v>
      </c>
    </row>
    <row r="968" spans="1:21" x14ac:dyDescent="0.45">
      <c r="A968" t="s">
        <v>2939</v>
      </c>
      <c r="B968" t="s">
        <v>2940</v>
      </c>
      <c r="C968" t="s">
        <v>12076</v>
      </c>
      <c r="D968" t="s">
        <v>12206</v>
      </c>
      <c r="E968">
        <v>8999</v>
      </c>
      <c r="F968">
        <v>11999</v>
      </c>
      <c r="G968" s="2">
        <v>0.25</v>
      </c>
      <c r="H968">
        <v>4</v>
      </c>
      <c r="I968">
        <v>12796</v>
      </c>
      <c r="J968" t="s">
        <v>2941</v>
      </c>
      <c r="K968" t="s">
        <v>2942</v>
      </c>
      <c r="L968" t="s">
        <v>2943</v>
      </c>
      <c r="M968" t="s">
        <v>2944</v>
      </c>
      <c r="N968" t="s">
        <v>12220</v>
      </c>
      <c r="O968" t="s">
        <v>2945</v>
      </c>
      <c r="P968" t="s">
        <v>2946</v>
      </c>
      <c r="Q968" t="s">
        <v>2947</v>
      </c>
      <c r="R968" t="str">
        <f>IF(AND(Table1_2[[#This Row],[ratingcount]]&lt;1095,Table1_2[[#This Row],[Rating]]&gt;4.5),"1","0")</f>
        <v>0</v>
      </c>
      <c r="S968" t="str">
        <f>IF(AND(Table1_2[[#This Row],[ratingcount]]&gt;15995,Table1_2[[#This Row],[Rating]]&lt;3.8),"1","0")</f>
        <v>0</v>
      </c>
      <c r="T968" s="5">
        <f>IF(Table1_2[[#This Row],[discount_percentage]]&gt;0,Table1_2[[#This Row],[Rating]]/Table1_2[[#This Row],[discount_percentage]],"")</f>
        <v>16</v>
      </c>
      <c r="U968" s="5">
        <f>IF(Table1_2[[#This Row],[discount_percentage]],Table1_2[[#This Row],[Rating]]/Table1_2[[#This Row],[discount_percentage]],"0")</f>
        <v>16</v>
      </c>
    </row>
    <row r="969" spans="1:21" x14ac:dyDescent="0.45">
      <c r="A969" t="s">
        <v>3101</v>
      </c>
      <c r="B969" t="s">
        <v>3102</v>
      </c>
      <c r="C969" t="s">
        <v>12076</v>
      </c>
      <c r="D969" t="s">
        <v>12206</v>
      </c>
      <c r="E969">
        <v>8999</v>
      </c>
      <c r="F969">
        <v>11999</v>
      </c>
      <c r="G969" s="2">
        <v>0.25</v>
      </c>
      <c r="H969">
        <v>4</v>
      </c>
      <c r="I969">
        <v>12796</v>
      </c>
      <c r="J969" t="s">
        <v>2941</v>
      </c>
      <c r="K969" t="s">
        <v>2942</v>
      </c>
      <c r="L969" t="s">
        <v>2943</v>
      </c>
      <c r="M969" t="s">
        <v>2944</v>
      </c>
      <c r="N969" t="s">
        <v>12220</v>
      </c>
      <c r="O969" t="s">
        <v>2945</v>
      </c>
      <c r="P969" t="s">
        <v>3103</v>
      </c>
      <c r="Q969" t="s">
        <v>3104</v>
      </c>
      <c r="R969" t="str">
        <f>IF(AND(Table1_2[[#This Row],[ratingcount]]&lt;1095,Table1_2[[#This Row],[Rating]]&gt;4.5),"1","0")</f>
        <v>0</v>
      </c>
      <c r="S969" t="str">
        <f>IF(AND(Table1_2[[#This Row],[ratingcount]]&gt;15995,Table1_2[[#This Row],[Rating]]&lt;3.8),"1","0")</f>
        <v>0</v>
      </c>
      <c r="T969" s="5">
        <f>IF(Table1_2[[#This Row],[discount_percentage]]&gt;0,Table1_2[[#This Row],[Rating]]/Table1_2[[#This Row],[discount_percentage]],"")</f>
        <v>16</v>
      </c>
      <c r="U969" s="5">
        <f>IF(Table1_2[[#This Row],[discount_percentage]],Table1_2[[#This Row],[Rating]]/Table1_2[[#This Row],[discount_percentage]],"0")</f>
        <v>16</v>
      </c>
    </row>
    <row r="970" spans="1:21" x14ac:dyDescent="0.45">
      <c r="A970" t="s">
        <v>3143</v>
      </c>
      <c r="B970" t="s">
        <v>3144</v>
      </c>
      <c r="C970" t="s">
        <v>12076</v>
      </c>
      <c r="D970" t="s">
        <v>12206</v>
      </c>
      <c r="E970">
        <v>8999</v>
      </c>
      <c r="F970">
        <v>11999</v>
      </c>
      <c r="G970" s="2">
        <v>0.25</v>
      </c>
      <c r="H970">
        <v>4</v>
      </c>
      <c r="I970">
        <v>12796</v>
      </c>
      <c r="J970" t="s">
        <v>2941</v>
      </c>
      <c r="K970" t="s">
        <v>2942</v>
      </c>
      <c r="L970" t="s">
        <v>2943</v>
      </c>
      <c r="M970" t="s">
        <v>2944</v>
      </c>
      <c r="N970" t="s">
        <v>12220</v>
      </c>
      <c r="O970" t="s">
        <v>2945</v>
      </c>
      <c r="P970" t="s">
        <v>3145</v>
      </c>
      <c r="Q970" t="s">
        <v>3146</v>
      </c>
      <c r="R970" t="str">
        <f>IF(AND(Table1_2[[#This Row],[ratingcount]]&lt;1095,Table1_2[[#This Row],[Rating]]&gt;4.5),"1","0")</f>
        <v>0</v>
      </c>
      <c r="S970" t="str">
        <f>IF(AND(Table1_2[[#This Row],[ratingcount]]&gt;15995,Table1_2[[#This Row],[Rating]]&lt;3.8),"1","0")</f>
        <v>0</v>
      </c>
      <c r="T970" s="5">
        <f>IF(Table1_2[[#This Row],[discount_percentage]]&gt;0,Table1_2[[#This Row],[Rating]]/Table1_2[[#This Row],[discount_percentage]],"")</f>
        <v>16</v>
      </c>
      <c r="U970" s="5">
        <f>IF(Table1_2[[#This Row],[discount_percentage]],Table1_2[[#This Row],[Rating]]/Table1_2[[#This Row],[discount_percentage]],"0")</f>
        <v>16</v>
      </c>
    </row>
    <row r="971" spans="1:21" x14ac:dyDescent="0.45">
      <c r="A971" t="s">
        <v>7224</v>
      </c>
      <c r="B971" t="s">
        <v>7225</v>
      </c>
      <c r="C971" t="s">
        <v>12068</v>
      </c>
      <c r="D971" t="s">
        <v>12069</v>
      </c>
      <c r="E971">
        <v>749</v>
      </c>
      <c r="F971">
        <v>1799</v>
      </c>
      <c r="G971" s="2">
        <v>0.57999999999999996</v>
      </c>
      <c r="H971">
        <v>4</v>
      </c>
      <c r="I971">
        <v>13199</v>
      </c>
      <c r="J971" t="s">
        <v>7226</v>
      </c>
      <c r="K971" t="s">
        <v>7227</v>
      </c>
      <c r="L971" t="s">
        <v>7228</v>
      </c>
      <c r="M971" t="s">
        <v>7229</v>
      </c>
      <c r="N971" t="s">
        <v>7230</v>
      </c>
      <c r="O971" t="s">
        <v>7231</v>
      </c>
      <c r="P971" t="s">
        <v>7232</v>
      </c>
      <c r="Q971" t="s">
        <v>7233</v>
      </c>
      <c r="R971" t="str">
        <f>IF(AND(Table1_2[[#This Row],[ratingcount]]&lt;1095,Table1_2[[#This Row],[Rating]]&gt;4.5),"1","0")</f>
        <v>0</v>
      </c>
      <c r="S971" t="str">
        <f>IF(AND(Table1_2[[#This Row],[ratingcount]]&gt;15995,Table1_2[[#This Row],[Rating]]&lt;3.8),"1","0")</f>
        <v>0</v>
      </c>
      <c r="T971" s="5">
        <f>IF(Table1_2[[#This Row],[discount_percentage]]&gt;0,Table1_2[[#This Row],[Rating]]/Table1_2[[#This Row],[discount_percentage]],"")</f>
        <v>6.8965517241379315</v>
      </c>
      <c r="U971" s="5">
        <f>IF(Table1_2[[#This Row],[discount_percentage]],Table1_2[[#This Row],[Rating]]/Table1_2[[#This Row],[discount_percentage]],"0")</f>
        <v>6.8965517241379315</v>
      </c>
    </row>
    <row r="972" spans="1:21" x14ac:dyDescent="0.45">
      <c r="A972" t="s">
        <v>5255</v>
      </c>
      <c r="B972" t="s">
        <v>5256</v>
      </c>
      <c r="C972" t="s">
        <v>12076</v>
      </c>
      <c r="D972" t="s">
        <v>12215</v>
      </c>
      <c r="E972">
        <v>745</v>
      </c>
      <c r="F972">
        <v>795</v>
      </c>
      <c r="G972" s="2">
        <v>0.06</v>
      </c>
      <c r="H972">
        <v>4</v>
      </c>
      <c r="I972">
        <v>13797</v>
      </c>
      <c r="J972" t="s">
        <v>5257</v>
      </c>
      <c r="K972" t="s">
        <v>5258</v>
      </c>
      <c r="L972" t="s">
        <v>5259</v>
      </c>
      <c r="M972" t="s">
        <v>5260</v>
      </c>
      <c r="N972" t="s">
        <v>5261</v>
      </c>
      <c r="O972" t="s">
        <v>12344</v>
      </c>
      <c r="P972" t="s">
        <v>5262</v>
      </c>
      <c r="Q972" t="s">
        <v>5263</v>
      </c>
      <c r="R972" t="str">
        <f>IF(AND(Table1_2[[#This Row],[ratingcount]]&lt;1095,Table1_2[[#This Row],[Rating]]&gt;4.5),"1","0")</f>
        <v>0</v>
      </c>
      <c r="S972" t="str">
        <f>IF(AND(Table1_2[[#This Row],[ratingcount]]&gt;15995,Table1_2[[#This Row],[Rating]]&lt;3.8),"1","0")</f>
        <v>0</v>
      </c>
      <c r="T972" s="5">
        <f>IF(Table1_2[[#This Row],[discount_percentage]]&gt;0,Table1_2[[#This Row],[Rating]]/Table1_2[[#This Row],[discount_percentage]],"")</f>
        <v>66.666666666666671</v>
      </c>
      <c r="U972" s="5">
        <f>IF(Table1_2[[#This Row],[discount_percentage]],Table1_2[[#This Row],[Rating]]/Table1_2[[#This Row],[discount_percentage]],"0")</f>
        <v>66.666666666666671</v>
      </c>
    </row>
    <row r="973" spans="1:21" x14ac:dyDescent="0.45">
      <c r="A973" t="s">
        <v>8016</v>
      </c>
      <c r="B973" t="s">
        <v>8017</v>
      </c>
      <c r="C973" t="s">
        <v>12321</v>
      </c>
      <c r="D973" t="s">
        <v>12464</v>
      </c>
      <c r="E973">
        <v>1199</v>
      </c>
      <c r="F973">
        <v>2000</v>
      </c>
      <c r="G973" s="2">
        <v>0.4</v>
      </c>
      <c r="H973">
        <v>4</v>
      </c>
      <c r="I973">
        <v>14030</v>
      </c>
      <c r="J973" t="s">
        <v>8018</v>
      </c>
      <c r="K973" t="s">
        <v>8019</v>
      </c>
      <c r="L973" t="s">
        <v>8020</v>
      </c>
      <c r="M973" t="s">
        <v>8021</v>
      </c>
      <c r="N973" t="s">
        <v>12479</v>
      </c>
      <c r="O973" t="s">
        <v>12480</v>
      </c>
      <c r="P973" t="s">
        <v>8022</v>
      </c>
      <c r="Q973" t="s">
        <v>8023</v>
      </c>
      <c r="R973" t="str">
        <f>IF(AND(Table1_2[[#This Row],[ratingcount]]&lt;1095,Table1_2[[#This Row],[Rating]]&gt;4.5),"1","0")</f>
        <v>0</v>
      </c>
      <c r="S973" t="str">
        <f>IF(AND(Table1_2[[#This Row],[ratingcount]]&gt;15995,Table1_2[[#This Row],[Rating]]&lt;3.8),"1","0")</f>
        <v>0</v>
      </c>
      <c r="T973" s="5">
        <f>IF(Table1_2[[#This Row],[discount_percentage]]&gt;0,Table1_2[[#This Row],[Rating]]/Table1_2[[#This Row],[discount_percentage]],"")</f>
        <v>10</v>
      </c>
      <c r="U973" s="5">
        <f>IF(Table1_2[[#This Row],[discount_percentage]],Table1_2[[#This Row],[Rating]]/Table1_2[[#This Row],[discount_percentage]],"0")</f>
        <v>10</v>
      </c>
    </row>
    <row r="974" spans="1:21" x14ac:dyDescent="0.45">
      <c r="A974" t="s">
        <v>2948</v>
      </c>
      <c r="B974" t="s">
        <v>2949</v>
      </c>
      <c r="C974" t="s">
        <v>12076</v>
      </c>
      <c r="D974" t="s">
        <v>12206</v>
      </c>
      <c r="E974">
        <v>349</v>
      </c>
      <c r="F974">
        <v>1299</v>
      </c>
      <c r="G974" s="2">
        <v>0.73</v>
      </c>
      <c r="H974">
        <v>4</v>
      </c>
      <c r="I974">
        <v>14282</v>
      </c>
      <c r="J974" t="s">
        <v>2950</v>
      </c>
      <c r="K974" t="s">
        <v>2951</v>
      </c>
      <c r="L974" t="s">
        <v>2952</v>
      </c>
      <c r="M974" t="s">
        <v>2953</v>
      </c>
      <c r="N974" t="s">
        <v>2954</v>
      </c>
      <c r="O974" t="s">
        <v>2955</v>
      </c>
      <c r="P974" t="s">
        <v>2956</v>
      </c>
      <c r="Q974" t="s">
        <v>2957</v>
      </c>
      <c r="R974" t="str">
        <f>IF(AND(Table1_2[[#This Row],[ratingcount]]&lt;1095,Table1_2[[#This Row],[Rating]]&gt;4.5),"1","0")</f>
        <v>0</v>
      </c>
      <c r="S974" t="str">
        <f>IF(AND(Table1_2[[#This Row],[ratingcount]]&gt;15995,Table1_2[[#This Row],[Rating]]&lt;3.8),"1","0")</f>
        <v>0</v>
      </c>
      <c r="T974" s="5">
        <f>IF(Table1_2[[#This Row],[discount_percentage]]&gt;0,Table1_2[[#This Row],[Rating]]/Table1_2[[#This Row],[discount_percentage]],"")</f>
        <v>5.4794520547945202</v>
      </c>
      <c r="U974" s="5">
        <f>IF(Table1_2[[#This Row],[discount_percentage]],Table1_2[[#This Row],[Rating]]/Table1_2[[#This Row],[discount_percentage]],"0")</f>
        <v>5.4794520547945202</v>
      </c>
    </row>
    <row r="975" spans="1:21" x14ac:dyDescent="0.45">
      <c r="A975" t="s">
        <v>8211</v>
      </c>
      <c r="B975" t="s">
        <v>8212</v>
      </c>
      <c r="C975" t="s">
        <v>12321</v>
      </c>
      <c r="D975" t="s">
        <v>12464</v>
      </c>
      <c r="E975">
        <v>1665</v>
      </c>
      <c r="F975">
        <v>2099</v>
      </c>
      <c r="G975" s="2">
        <v>0.21</v>
      </c>
      <c r="H975">
        <v>4</v>
      </c>
      <c r="I975">
        <v>14368</v>
      </c>
      <c r="J975" t="s">
        <v>8213</v>
      </c>
      <c r="K975" t="s">
        <v>8214</v>
      </c>
      <c r="L975" t="s">
        <v>8215</v>
      </c>
      <c r="M975" t="s">
        <v>8216</v>
      </c>
      <c r="N975" t="s">
        <v>8217</v>
      </c>
      <c r="O975" t="s">
        <v>8218</v>
      </c>
      <c r="P975" t="s">
        <v>8219</v>
      </c>
      <c r="Q975" t="s">
        <v>8220</v>
      </c>
      <c r="R975" t="str">
        <f>IF(AND(Table1_2[[#This Row],[ratingcount]]&lt;1095,Table1_2[[#This Row],[Rating]]&gt;4.5),"1","0")</f>
        <v>0</v>
      </c>
      <c r="S975" t="str">
        <f>IF(AND(Table1_2[[#This Row],[ratingcount]]&gt;15995,Table1_2[[#This Row],[Rating]]&lt;3.8),"1","0")</f>
        <v>0</v>
      </c>
      <c r="T975" s="5">
        <f>IF(Table1_2[[#This Row],[discount_percentage]]&gt;0,Table1_2[[#This Row],[Rating]]/Table1_2[[#This Row],[discount_percentage]],"")</f>
        <v>19.047619047619047</v>
      </c>
      <c r="U975" s="5">
        <f>IF(Table1_2[[#This Row],[discount_percentage]],Table1_2[[#This Row],[Rating]]/Table1_2[[#This Row],[discount_percentage]],"0")</f>
        <v>19.047619047619047</v>
      </c>
    </row>
    <row r="976" spans="1:21" x14ac:dyDescent="0.45">
      <c r="A976" t="s">
        <v>3453</v>
      </c>
      <c r="B976" t="s">
        <v>3454</v>
      </c>
      <c r="C976" t="s">
        <v>12076</v>
      </c>
      <c r="D976" t="s">
        <v>12206</v>
      </c>
      <c r="E976">
        <v>249</v>
      </c>
      <c r="F976">
        <v>649</v>
      </c>
      <c r="G976" s="2">
        <v>0.62</v>
      </c>
      <c r="H976">
        <v>4</v>
      </c>
      <c r="I976">
        <v>14404</v>
      </c>
      <c r="J976" t="s">
        <v>12242</v>
      </c>
      <c r="K976" t="s">
        <v>3455</v>
      </c>
      <c r="L976" t="s">
        <v>3456</v>
      </c>
      <c r="M976" t="s">
        <v>3457</v>
      </c>
      <c r="N976" t="s">
        <v>12243</v>
      </c>
      <c r="O976" t="s">
        <v>3458</v>
      </c>
      <c r="P976" t="s">
        <v>3459</v>
      </c>
      <c r="Q976" t="s">
        <v>3460</v>
      </c>
      <c r="R976" t="str">
        <f>IF(AND(Table1_2[[#This Row],[ratingcount]]&lt;1095,Table1_2[[#This Row],[Rating]]&gt;4.5),"1","0")</f>
        <v>0</v>
      </c>
      <c r="S976" t="str">
        <f>IF(AND(Table1_2[[#This Row],[ratingcount]]&gt;15995,Table1_2[[#This Row],[Rating]]&lt;3.8),"1","0")</f>
        <v>0</v>
      </c>
      <c r="T976" s="5">
        <f>IF(Table1_2[[#This Row],[discount_percentage]]&gt;0,Table1_2[[#This Row],[Rating]]/Table1_2[[#This Row],[discount_percentage]],"")</f>
        <v>6.4516129032258069</v>
      </c>
      <c r="U976" s="5">
        <f>IF(Table1_2[[#This Row],[discount_percentage]],Table1_2[[#This Row],[Rating]]/Table1_2[[#This Row],[discount_percentage]],"0")</f>
        <v>6.4516129032258069</v>
      </c>
    </row>
    <row r="977" spans="1:21" x14ac:dyDescent="0.45">
      <c r="A977" t="s">
        <v>4297</v>
      </c>
      <c r="B977" t="s">
        <v>4298</v>
      </c>
      <c r="C977" t="s">
        <v>12076</v>
      </c>
      <c r="D977" t="s">
        <v>12206</v>
      </c>
      <c r="E977">
        <v>699</v>
      </c>
      <c r="F977">
        <v>1199</v>
      </c>
      <c r="G977" s="2">
        <v>0.42</v>
      </c>
      <c r="H977">
        <v>4</v>
      </c>
      <c r="I977">
        <v>14404</v>
      </c>
      <c r="J977" t="s">
        <v>12296</v>
      </c>
      <c r="K977" t="s">
        <v>3455</v>
      </c>
      <c r="L977" t="s">
        <v>3456</v>
      </c>
      <c r="M977" t="s">
        <v>3457</v>
      </c>
      <c r="N977" t="s">
        <v>12243</v>
      </c>
      <c r="O977" t="s">
        <v>3458</v>
      </c>
      <c r="P977" t="s">
        <v>4299</v>
      </c>
      <c r="Q977" t="s">
        <v>4300</v>
      </c>
      <c r="R977" t="str">
        <f>IF(AND(Table1_2[[#This Row],[ratingcount]]&lt;1095,Table1_2[[#This Row],[Rating]]&gt;4.5),"1","0")</f>
        <v>0</v>
      </c>
      <c r="S977" t="str">
        <f>IF(AND(Table1_2[[#This Row],[ratingcount]]&gt;15995,Table1_2[[#This Row],[Rating]]&lt;3.8),"1","0")</f>
        <v>0</v>
      </c>
      <c r="T977" s="5">
        <f>IF(Table1_2[[#This Row],[discount_percentage]]&gt;0,Table1_2[[#This Row],[Rating]]/Table1_2[[#This Row],[discount_percentage]],"")</f>
        <v>9.5238095238095237</v>
      </c>
      <c r="U977" s="5">
        <f>IF(Table1_2[[#This Row],[discount_percentage]],Table1_2[[#This Row],[Rating]]/Table1_2[[#This Row],[discount_percentage]],"0")</f>
        <v>9.5238095238095237</v>
      </c>
    </row>
    <row r="978" spans="1:21" x14ac:dyDescent="0.45">
      <c r="A978" t="s">
        <v>9199</v>
      </c>
      <c r="B978" t="s">
        <v>9200</v>
      </c>
      <c r="C978" t="s">
        <v>12321</v>
      </c>
      <c r="D978" t="s">
        <v>12464</v>
      </c>
      <c r="E978">
        <v>2698</v>
      </c>
      <c r="F978">
        <v>3945</v>
      </c>
      <c r="G978" s="2">
        <v>0.32</v>
      </c>
      <c r="H978">
        <v>4</v>
      </c>
      <c r="I978">
        <v>15034</v>
      </c>
      <c r="J978" t="s">
        <v>9201</v>
      </c>
      <c r="K978" t="s">
        <v>9202</v>
      </c>
      <c r="L978" t="s">
        <v>9203</v>
      </c>
      <c r="M978" t="s">
        <v>9204</v>
      </c>
      <c r="N978" t="s">
        <v>9205</v>
      </c>
      <c r="O978" t="s">
        <v>9206</v>
      </c>
      <c r="P978" t="s">
        <v>9207</v>
      </c>
      <c r="Q978" t="s">
        <v>9208</v>
      </c>
      <c r="R978" t="str">
        <f>IF(AND(Table1_2[[#This Row],[ratingcount]]&lt;1095,Table1_2[[#This Row],[Rating]]&gt;4.5),"1","0")</f>
        <v>0</v>
      </c>
      <c r="S978" t="str">
        <f>IF(AND(Table1_2[[#This Row],[ratingcount]]&gt;15995,Table1_2[[#This Row],[Rating]]&lt;3.8),"1","0")</f>
        <v>0</v>
      </c>
      <c r="T978" s="5">
        <f>IF(Table1_2[[#This Row],[discount_percentage]]&gt;0,Table1_2[[#This Row],[Rating]]/Table1_2[[#This Row],[discount_percentage]],"")</f>
        <v>12.5</v>
      </c>
      <c r="U978" s="5">
        <f>IF(Table1_2[[#This Row],[discount_percentage]],Table1_2[[#This Row],[Rating]]/Table1_2[[#This Row],[discount_percentage]],"0")</f>
        <v>12.5</v>
      </c>
    </row>
    <row r="979" spans="1:21" x14ac:dyDescent="0.45">
      <c r="A979" t="s">
        <v>10355</v>
      </c>
      <c r="B979" t="s">
        <v>10356</v>
      </c>
      <c r="C979" t="s">
        <v>12321</v>
      </c>
      <c r="D979" t="s">
        <v>12465</v>
      </c>
      <c r="E979">
        <v>1804</v>
      </c>
      <c r="F979">
        <v>2380</v>
      </c>
      <c r="G979" s="2">
        <v>0.24</v>
      </c>
      <c r="H979">
        <v>4</v>
      </c>
      <c r="I979">
        <v>15382</v>
      </c>
      <c r="J979" t="s">
        <v>10357</v>
      </c>
      <c r="K979" t="s">
        <v>10358</v>
      </c>
      <c r="L979" t="s">
        <v>10359</v>
      </c>
      <c r="M979" t="s">
        <v>10360</v>
      </c>
      <c r="N979" t="s">
        <v>10361</v>
      </c>
      <c r="O979" t="s">
        <v>12583</v>
      </c>
      <c r="P979" t="s">
        <v>10362</v>
      </c>
      <c r="Q979" t="s">
        <v>10363</v>
      </c>
      <c r="R979" t="str">
        <f>IF(AND(Table1_2[[#This Row],[ratingcount]]&lt;1095,Table1_2[[#This Row],[Rating]]&gt;4.5),"1","0")</f>
        <v>0</v>
      </c>
      <c r="S979" t="str">
        <f>IF(AND(Table1_2[[#This Row],[ratingcount]]&gt;15995,Table1_2[[#This Row],[Rating]]&lt;3.8),"1","0")</f>
        <v>0</v>
      </c>
      <c r="T979" s="5">
        <f>IF(Table1_2[[#This Row],[discount_percentage]]&gt;0,Table1_2[[#This Row],[Rating]]/Table1_2[[#This Row],[discount_percentage]],"")</f>
        <v>16.666666666666668</v>
      </c>
      <c r="U979" s="5">
        <f>IF(Table1_2[[#This Row],[discount_percentage]],Table1_2[[#This Row],[Rating]]/Table1_2[[#This Row],[discount_percentage]],"0")</f>
        <v>16.666666666666668</v>
      </c>
    </row>
    <row r="980" spans="1:21" x14ac:dyDescent="0.45">
      <c r="A980" t="s">
        <v>8448</v>
      </c>
      <c r="B980" t="s">
        <v>8449</v>
      </c>
      <c r="C980" t="s">
        <v>12321</v>
      </c>
      <c r="D980" t="s">
        <v>12464</v>
      </c>
      <c r="E980">
        <v>349</v>
      </c>
      <c r="F980">
        <v>999</v>
      </c>
      <c r="G980" s="2">
        <v>0.65</v>
      </c>
      <c r="H980">
        <v>4</v>
      </c>
      <c r="I980">
        <v>15646</v>
      </c>
      <c r="J980" t="s">
        <v>8450</v>
      </c>
      <c r="K980" t="s">
        <v>8451</v>
      </c>
      <c r="L980" t="s">
        <v>8452</v>
      </c>
      <c r="M980" t="s">
        <v>8453</v>
      </c>
      <c r="N980" t="s">
        <v>8454</v>
      </c>
      <c r="O980" t="s">
        <v>8455</v>
      </c>
      <c r="P980" t="s">
        <v>8456</v>
      </c>
      <c r="Q980" t="s">
        <v>8457</v>
      </c>
      <c r="R980" t="str">
        <f>IF(AND(Table1_2[[#This Row],[ratingcount]]&lt;1095,Table1_2[[#This Row],[Rating]]&gt;4.5),"1","0")</f>
        <v>0</v>
      </c>
      <c r="S980" t="str">
        <f>IF(AND(Table1_2[[#This Row],[ratingcount]]&gt;15995,Table1_2[[#This Row],[Rating]]&lt;3.8),"1","0")</f>
        <v>0</v>
      </c>
      <c r="T980" s="5">
        <f>IF(Table1_2[[#This Row],[discount_percentage]]&gt;0,Table1_2[[#This Row],[Rating]]/Table1_2[[#This Row],[discount_percentage]],"")</f>
        <v>6.1538461538461533</v>
      </c>
      <c r="U980" s="5">
        <f>IF(Table1_2[[#This Row],[discount_percentage]],Table1_2[[#This Row],[Rating]]/Table1_2[[#This Row],[discount_percentage]],"0")</f>
        <v>6.1538461538461533</v>
      </c>
    </row>
    <row r="981" spans="1:21" x14ac:dyDescent="0.45">
      <c r="A981" t="s">
        <v>9943</v>
      </c>
      <c r="B981" t="s">
        <v>9944</v>
      </c>
      <c r="C981" t="s">
        <v>12321</v>
      </c>
      <c r="D981" t="s">
        <v>12464</v>
      </c>
      <c r="E981">
        <v>9199</v>
      </c>
      <c r="F981">
        <v>18000</v>
      </c>
      <c r="G981" s="2">
        <v>0.49</v>
      </c>
      <c r="H981">
        <v>4</v>
      </c>
      <c r="I981">
        <v>16020</v>
      </c>
      <c r="J981" t="s">
        <v>9945</v>
      </c>
      <c r="K981" t="s">
        <v>9946</v>
      </c>
      <c r="L981" t="s">
        <v>9947</v>
      </c>
      <c r="M981" t="s">
        <v>9948</v>
      </c>
      <c r="N981" t="s">
        <v>9949</v>
      </c>
      <c r="O981" t="s">
        <v>9950</v>
      </c>
      <c r="P981" t="s">
        <v>9951</v>
      </c>
      <c r="Q981" t="s">
        <v>9952</v>
      </c>
      <c r="R981" t="str">
        <f>IF(AND(Table1_2[[#This Row],[ratingcount]]&lt;1095,Table1_2[[#This Row],[Rating]]&gt;4.5),"1","0")</f>
        <v>0</v>
      </c>
      <c r="S981" t="str">
        <f>IF(AND(Table1_2[[#This Row],[ratingcount]]&gt;15995,Table1_2[[#This Row],[Rating]]&lt;3.8),"1","0")</f>
        <v>0</v>
      </c>
      <c r="T981" s="5">
        <f>IF(Table1_2[[#This Row],[discount_percentage]]&gt;0,Table1_2[[#This Row],[Rating]]/Table1_2[[#This Row],[discount_percentage]],"")</f>
        <v>8.1632653061224492</v>
      </c>
      <c r="U981" s="5">
        <f>IF(Table1_2[[#This Row],[discount_percentage]],Table1_2[[#This Row],[Rating]]/Table1_2[[#This Row],[discount_percentage]],"0")</f>
        <v>8.1632653061224492</v>
      </c>
    </row>
    <row r="982" spans="1:21" x14ac:dyDescent="0.45">
      <c r="A982" t="s">
        <v>7838</v>
      </c>
      <c r="B982" t="s">
        <v>7839</v>
      </c>
      <c r="C982" t="s">
        <v>12321</v>
      </c>
      <c r="D982" t="s">
        <v>12465</v>
      </c>
      <c r="E982">
        <v>1199</v>
      </c>
      <c r="F982">
        <v>2000</v>
      </c>
      <c r="G982" s="2">
        <v>0.4</v>
      </c>
      <c r="H982">
        <v>4</v>
      </c>
      <c r="I982">
        <v>18543</v>
      </c>
      <c r="J982" t="s">
        <v>7840</v>
      </c>
      <c r="K982" t="s">
        <v>7841</v>
      </c>
      <c r="L982" t="s">
        <v>7842</v>
      </c>
      <c r="M982" t="s">
        <v>7843</v>
      </c>
      <c r="N982" t="s">
        <v>12466</v>
      </c>
      <c r="O982" t="s">
        <v>12467</v>
      </c>
      <c r="P982" t="s">
        <v>7844</v>
      </c>
      <c r="Q982" t="s">
        <v>7845</v>
      </c>
      <c r="R982" t="str">
        <f>IF(AND(Table1_2[[#This Row],[ratingcount]]&lt;1095,Table1_2[[#This Row],[Rating]]&gt;4.5),"1","0")</f>
        <v>0</v>
      </c>
      <c r="S982" t="str">
        <f>IF(AND(Table1_2[[#This Row],[ratingcount]]&gt;15995,Table1_2[[#This Row],[Rating]]&lt;3.8),"1","0")</f>
        <v>0</v>
      </c>
      <c r="T982" s="5">
        <f>IF(Table1_2[[#This Row],[discount_percentage]]&gt;0,Table1_2[[#This Row],[Rating]]/Table1_2[[#This Row],[discount_percentage]],"")</f>
        <v>10</v>
      </c>
      <c r="U982" s="5">
        <f>IF(Table1_2[[#This Row],[discount_percentage]],Table1_2[[#This Row],[Rating]]/Table1_2[[#This Row],[discount_percentage]],"0")</f>
        <v>10</v>
      </c>
    </row>
    <row r="983" spans="1:21" x14ac:dyDescent="0.45">
      <c r="A983" t="s">
        <v>3845</v>
      </c>
      <c r="B983" t="s">
        <v>3846</v>
      </c>
      <c r="C983" t="s">
        <v>12076</v>
      </c>
      <c r="D983" t="s">
        <v>12206</v>
      </c>
      <c r="E983">
        <v>599</v>
      </c>
      <c r="F983">
        <v>999</v>
      </c>
      <c r="G983" s="2">
        <v>0.4</v>
      </c>
      <c r="H983">
        <v>4</v>
      </c>
      <c r="I983">
        <v>18654</v>
      </c>
      <c r="J983" t="s">
        <v>3847</v>
      </c>
      <c r="K983" t="s">
        <v>3848</v>
      </c>
      <c r="L983" t="s">
        <v>3849</v>
      </c>
      <c r="M983" t="s">
        <v>3850</v>
      </c>
      <c r="N983" t="s">
        <v>3851</v>
      </c>
      <c r="O983" t="s">
        <v>3852</v>
      </c>
      <c r="P983" t="s">
        <v>3853</v>
      </c>
      <c r="Q983" t="s">
        <v>3854</v>
      </c>
      <c r="R983" t="str">
        <f>IF(AND(Table1_2[[#This Row],[ratingcount]]&lt;1095,Table1_2[[#This Row],[Rating]]&gt;4.5),"1","0")</f>
        <v>0</v>
      </c>
      <c r="S983" t="str">
        <f>IF(AND(Table1_2[[#This Row],[ratingcount]]&gt;15995,Table1_2[[#This Row],[Rating]]&lt;3.8),"1","0")</f>
        <v>0</v>
      </c>
      <c r="T983" s="5">
        <f>IF(Table1_2[[#This Row],[discount_percentage]]&gt;0,Table1_2[[#This Row],[Rating]]/Table1_2[[#This Row],[discount_percentage]],"")</f>
        <v>10</v>
      </c>
      <c r="U983" s="5">
        <f>IF(Table1_2[[#This Row],[discount_percentage]],Table1_2[[#This Row],[Rating]]/Table1_2[[#This Row],[discount_percentage]],"0")</f>
        <v>10</v>
      </c>
    </row>
    <row r="984" spans="1:21" x14ac:dyDescent="0.45">
      <c r="A984" t="s">
        <v>5543</v>
      </c>
      <c r="B984" t="s">
        <v>5544</v>
      </c>
      <c r="C984" t="s">
        <v>12068</v>
      </c>
      <c r="D984" t="s">
        <v>12069</v>
      </c>
      <c r="E984">
        <v>849</v>
      </c>
      <c r="F984">
        <v>4999</v>
      </c>
      <c r="G984" s="2">
        <v>0.83</v>
      </c>
      <c r="H984">
        <v>4</v>
      </c>
      <c r="I984">
        <v>20457</v>
      </c>
      <c r="J984" t="s">
        <v>12362</v>
      </c>
      <c r="K984" t="s">
        <v>5545</v>
      </c>
      <c r="L984" t="s">
        <v>5546</v>
      </c>
      <c r="M984" t="s">
        <v>5547</v>
      </c>
      <c r="N984" t="s">
        <v>5548</v>
      </c>
      <c r="O984" t="s">
        <v>5549</v>
      </c>
      <c r="P984" t="s">
        <v>5550</v>
      </c>
      <c r="Q984" t="s">
        <v>5551</v>
      </c>
      <c r="R984" t="str">
        <f>IF(AND(Table1_2[[#This Row],[ratingcount]]&lt;1095,Table1_2[[#This Row],[Rating]]&gt;4.5),"1","0")</f>
        <v>0</v>
      </c>
      <c r="S984" t="str">
        <f>IF(AND(Table1_2[[#This Row],[ratingcount]]&gt;15995,Table1_2[[#This Row],[Rating]]&lt;3.8),"1","0")</f>
        <v>0</v>
      </c>
      <c r="T984" s="5">
        <f>IF(Table1_2[[#This Row],[discount_percentage]]&gt;0,Table1_2[[#This Row],[Rating]]/Table1_2[[#This Row],[discount_percentage]],"")</f>
        <v>4.8192771084337354</v>
      </c>
      <c r="U984" s="5">
        <f>IF(Table1_2[[#This Row],[discount_percentage]],Table1_2[[#This Row],[Rating]]/Table1_2[[#This Row],[discount_percentage]],"0")</f>
        <v>4.8192771084337354</v>
      </c>
    </row>
    <row r="985" spans="1:21" x14ac:dyDescent="0.45">
      <c r="A985" t="s">
        <v>8881</v>
      </c>
      <c r="B985" t="s">
        <v>8882</v>
      </c>
      <c r="C985" t="s">
        <v>12321</v>
      </c>
      <c r="D985" t="s">
        <v>12464</v>
      </c>
      <c r="E985">
        <v>3199</v>
      </c>
      <c r="F985">
        <v>4999</v>
      </c>
      <c r="G985" s="2">
        <v>0.36</v>
      </c>
      <c r="H985">
        <v>4</v>
      </c>
      <c r="I985">
        <v>20869</v>
      </c>
      <c r="J985" t="s">
        <v>8883</v>
      </c>
      <c r="K985" t="s">
        <v>8884</v>
      </c>
      <c r="L985" t="s">
        <v>8885</v>
      </c>
      <c r="M985" t="s">
        <v>8886</v>
      </c>
      <c r="N985" t="s">
        <v>8887</v>
      </c>
      <c r="O985" t="s">
        <v>8888</v>
      </c>
      <c r="P985" t="s">
        <v>8889</v>
      </c>
      <c r="Q985" t="s">
        <v>8890</v>
      </c>
      <c r="R985" t="str">
        <f>IF(AND(Table1_2[[#This Row],[ratingcount]]&lt;1095,Table1_2[[#This Row],[Rating]]&gt;4.5),"1","0")</f>
        <v>0</v>
      </c>
      <c r="S985" t="str">
        <f>IF(AND(Table1_2[[#This Row],[ratingcount]]&gt;15995,Table1_2[[#This Row],[Rating]]&lt;3.8),"1","0")</f>
        <v>0</v>
      </c>
      <c r="T985" s="5">
        <f>IF(Table1_2[[#This Row],[discount_percentage]]&gt;0,Table1_2[[#This Row],[Rating]]/Table1_2[[#This Row],[discount_percentage]],"")</f>
        <v>11.111111111111111</v>
      </c>
      <c r="U985" s="5">
        <f>IF(Table1_2[[#This Row],[discount_percentage]],Table1_2[[#This Row],[Rating]]/Table1_2[[#This Row],[discount_percentage]],"0")</f>
        <v>11.111111111111111</v>
      </c>
    </row>
    <row r="986" spans="1:21" x14ac:dyDescent="0.45">
      <c r="A986" t="s">
        <v>3070</v>
      </c>
      <c r="B986" t="s">
        <v>3071</v>
      </c>
      <c r="C986" t="s">
        <v>12076</v>
      </c>
      <c r="D986" t="s">
        <v>12206</v>
      </c>
      <c r="E986">
        <v>16499</v>
      </c>
      <c r="F986">
        <v>20999</v>
      </c>
      <c r="G986" s="2">
        <v>0.21</v>
      </c>
      <c r="H986">
        <v>4</v>
      </c>
      <c r="I986">
        <v>21350</v>
      </c>
      <c r="J986" t="s">
        <v>3072</v>
      </c>
      <c r="K986" t="s">
        <v>3073</v>
      </c>
      <c r="L986" t="s">
        <v>3074</v>
      </c>
      <c r="M986" t="s">
        <v>3075</v>
      </c>
      <c r="N986" t="s">
        <v>3076</v>
      </c>
      <c r="O986" t="s">
        <v>3077</v>
      </c>
      <c r="P986" t="s">
        <v>3078</v>
      </c>
      <c r="Q986" t="s">
        <v>3079</v>
      </c>
      <c r="R986" t="str">
        <f>IF(AND(Table1_2[[#This Row],[ratingcount]]&lt;1095,Table1_2[[#This Row],[Rating]]&gt;4.5),"1","0")</f>
        <v>0</v>
      </c>
      <c r="S986" t="str">
        <f>IF(AND(Table1_2[[#This Row],[ratingcount]]&gt;15995,Table1_2[[#This Row],[Rating]]&lt;3.8),"1","0")</f>
        <v>0</v>
      </c>
      <c r="T986" s="5">
        <f>IF(Table1_2[[#This Row],[discount_percentage]]&gt;0,Table1_2[[#This Row],[Rating]]/Table1_2[[#This Row],[discount_percentage]],"")</f>
        <v>19.047619047619047</v>
      </c>
      <c r="U986" s="5">
        <f>IF(Table1_2[[#This Row],[discount_percentage]],Table1_2[[#This Row],[Rating]]/Table1_2[[#This Row],[discount_percentage]],"0")</f>
        <v>19.047619047619047</v>
      </c>
    </row>
    <row r="987" spans="1:21" x14ac:dyDescent="0.45">
      <c r="A987" t="s">
        <v>3607</v>
      </c>
      <c r="B987" t="s">
        <v>3608</v>
      </c>
      <c r="C987" t="s">
        <v>12076</v>
      </c>
      <c r="D987" t="s">
        <v>12206</v>
      </c>
      <c r="E987">
        <v>17999</v>
      </c>
      <c r="F987">
        <v>21990</v>
      </c>
      <c r="G987" s="2">
        <v>0.18</v>
      </c>
      <c r="H987">
        <v>4</v>
      </c>
      <c r="I987">
        <v>21350</v>
      </c>
      <c r="J987" t="s">
        <v>3609</v>
      </c>
      <c r="K987" t="s">
        <v>3073</v>
      </c>
      <c r="L987" t="s">
        <v>3074</v>
      </c>
      <c r="M987" t="s">
        <v>3075</v>
      </c>
      <c r="N987" t="s">
        <v>3076</v>
      </c>
      <c r="O987" t="s">
        <v>3077</v>
      </c>
      <c r="P987" t="s">
        <v>3078</v>
      </c>
      <c r="Q987" t="s">
        <v>3610</v>
      </c>
      <c r="R987" t="str">
        <f>IF(AND(Table1_2[[#This Row],[ratingcount]]&lt;1095,Table1_2[[#This Row],[Rating]]&gt;4.5),"1","0")</f>
        <v>0</v>
      </c>
      <c r="S987" t="str">
        <f>IF(AND(Table1_2[[#This Row],[ratingcount]]&gt;15995,Table1_2[[#This Row],[Rating]]&lt;3.8),"1","0")</f>
        <v>0</v>
      </c>
      <c r="T987" s="5">
        <f>IF(Table1_2[[#This Row],[discount_percentage]]&gt;0,Table1_2[[#This Row],[Rating]]/Table1_2[[#This Row],[discount_percentage]],"")</f>
        <v>22.222222222222221</v>
      </c>
      <c r="U987" s="5">
        <f>IF(Table1_2[[#This Row],[discount_percentage]],Table1_2[[#This Row],[Rating]]/Table1_2[[#This Row],[discount_percentage]],"0")</f>
        <v>22.222222222222221</v>
      </c>
    </row>
    <row r="988" spans="1:21" x14ac:dyDescent="0.45">
      <c r="A988" t="s">
        <v>3676</v>
      </c>
      <c r="B988" t="s">
        <v>3677</v>
      </c>
      <c r="C988" t="s">
        <v>12076</v>
      </c>
      <c r="D988" t="s">
        <v>12206</v>
      </c>
      <c r="E988">
        <v>16499</v>
      </c>
      <c r="F988">
        <v>20990</v>
      </c>
      <c r="G988" s="2">
        <v>0.21</v>
      </c>
      <c r="H988">
        <v>4</v>
      </c>
      <c r="I988">
        <v>21350</v>
      </c>
      <c r="J988" t="s">
        <v>3609</v>
      </c>
      <c r="K988" t="s">
        <v>3073</v>
      </c>
      <c r="L988" t="s">
        <v>3074</v>
      </c>
      <c r="M988" t="s">
        <v>3075</v>
      </c>
      <c r="N988" t="s">
        <v>3076</v>
      </c>
      <c r="O988" t="s">
        <v>3077</v>
      </c>
      <c r="P988" t="s">
        <v>3678</v>
      </c>
      <c r="Q988" t="s">
        <v>3679</v>
      </c>
      <c r="R988" t="str">
        <f>IF(AND(Table1_2[[#This Row],[ratingcount]]&lt;1095,Table1_2[[#This Row],[Rating]]&gt;4.5),"1","0")</f>
        <v>0</v>
      </c>
      <c r="S988" t="str">
        <f>IF(AND(Table1_2[[#This Row],[ratingcount]]&gt;15995,Table1_2[[#This Row],[Rating]]&lt;3.8),"1","0")</f>
        <v>0</v>
      </c>
      <c r="T988" s="5">
        <f>IF(Table1_2[[#This Row],[discount_percentage]]&gt;0,Table1_2[[#This Row],[Rating]]/Table1_2[[#This Row],[discount_percentage]],"")</f>
        <v>19.047619047619047</v>
      </c>
      <c r="U988" s="5">
        <f>IF(Table1_2[[#This Row],[discount_percentage]],Table1_2[[#This Row],[Rating]]/Table1_2[[#This Row],[discount_percentage]],"0")</f>
        <v>19.047619047619047</v>
      </c>
    </row>
    <row r="989" spans="1:21" x14ac:dyDescent="0.45">
      <c r="A989" t="s">
        <v>8381</v>
      </c>
      <c r="B989" t="s">
        <v>8382</v>
      </c>
      <c r="C989" t="s">
        <v>12321</v>
      </c>
      <c r="D989" t="s">
        <v>12464</v>
      </c>
      <c r="E989">
        <v>2699</v>
      </c>
      <c r="F989">
        <v>5000</v>
      </c>
      <c r="G989" s="2">
        <v>0.46</v>
      </c>
      <c r="H989">
        <v>4</v>
      </c>
      <c r="I989">
        <v>26164</v>
      </c>
      <c r="J989" t="s">
        <v>8383</v>
      </c>
      <c r="K989" t="s">
        <v>8384</v>
      </c>
      <c r="L989" t="s">
        <v>8385</v>
      </c>
      <c r="M989" t="s">
        <v>8386</v>
      </c>
      <c r="N989" t="s">
        <v>8387</v>
      </c>
      <c r="O989" t="s">
        <v>8388</v>
      </c>
      <c r="P989" t="s">
        <v>8389</v>
      </c>
      <c r="Q989" t="s">
        <v>8390</v>
      </c>
      <c r="R989" t="str">
        <f>IF(AND(Table1_2[[#This Row],[ratingcount]]&lt;1095,Table1_2[[#This Row],[Rating]]&gt;4.5),"1","0")</f>
        <v>0</v>
      </c>
      <c r="S989" t="str">
        <f>IF(AND(Table1_2[[#This Row],[ratingcount]]&gt;15995,Table1_2[[#This Row],[Rating]]&lt;3.8),"1","0")</f>
        <v>0</v>
      </c>
      <c r="T989" s="5">
        <f>IF(Table1_2[[#This Row],[discount_percentage]]&gt;0,Table1_2[[#This Row],[Rating]]/Table1_2[[#This Row],[discount_percentage]],"")</f>
        <v>8.695652173913043</v>
      </c>
      <c r="U989" s="5">
        <f>IF(Table1_2[[#This Row],[discount_percentage]],Table1_2[[#This Row],[Rating]]/Table1_2[[#This Row],[discount_percentage]],"0")</f>
        <v>8.695652173913043</v>
      </c>
    </row>
    <row r="990" spans="1:21" x14ac:dyDescent="0.45">
      <c r="A990" t="s">
        <v>6306</v>
      </c>
      <c r="B990" t="s">
        <v>6307</v>
      </c>
      <c r="C990" t="s">
        <v>12068</v>
      </c>
      <c r="D990" t="s">
        <v>12069</v>
      </c>
      <c r="E990">
        <v>599</v>
      </c>
      <c r="F990">
        <v>599</v>
      </c>
      <c r="G990" s="2">
        <v>0</v>
      </c>
      <c r="H990">
        <v>4</v>
      </c>
      <c r="I990">
        <v>26423</v>
      </c>
      <c r="J990" t="s">
        <v>12394</v>
      </c>
      <c r="K990" t="s">
        <v>6308</v>
      </c>
      <c r="L990" t="s">
        <v>6309</v>
      </c>
      <c r="M990" t="s">
        <v>6310</v>
      </c>
      <c r="N990" t="s">
        <v>6311</v>
      </c>
      <c r="O990" t="s">
        <v>6312</v>
      </c>
      <c r="P990" t="s">
        <v>6313</v>
      </c>
      <c r="Q990" t="s">
        <v>6314</v>
      </c>
      <c r="R990" t="str">
        <f>IF(AND(Table1_2[[#This Row],[ratingcount]]&lt;1095,Table1_2[[#This Row],[Rating]]&gt;4.5),"1","0")</f>
        <v>0</v>
      </c>
      <c r="S990" t="str">
        <f>IF(AND(Table1_2[[#This Row],[ratingcount]]&gt;15995,Table1_2[[#This Row],[Rating]]&lt;3.8),"1","0")</f>
        <v>0</v>
      </c>
      <c r="T990" s="5" t="str">
        <f>IF(Table1_2[[#This Row],[discount_percentage]]&gt;0,Table1_2[[#This Row],[Rating]]/Table1_2[[#This Row],[discount_percentage]],"")</f>
        <v/>
      </c>
      <c r="U990" s="5" t="str">
        <f>IF(Table1_2[[#This Row],[discount_percentage]],Table1_2[[#This Row],[Rating]]/Table1_2[[#This Row],[discount_percentage]],"0")</f>
        <v>0</v>
      </c>
    </row>
    <row r="991" spans="1:21" x14ac:dyDescent="0.45">
      <c r="A991" t="s">
        <v>3865</v>
      </c>
      <c r="B991" t="s">
        <v>3866</v>
      </c>
      <c r="C991" t="s">
        <v>12076</v>
      </c>
      <c r="D991" t="s">
        <v>12198</v>
      </c>
      <c r="E991">
        <v>1799</v>
      </c>
      <c r="F991">
        <v>6990</v>
      </c>
      <c r="G991" s="2">
        <v>0.74</v>
      </c>
      <c r="H991">
        <v>4</v>
      </c>
      <c r="I991">
        <v>26880</v>
      </c>
      <c r="J991" t="s">
        <v>3867</v>
      </c>
      <c r="K991" t="s">
        <v>3868</v>
      </c>
      <c r="L991" t="s">
        <v>3869</v>
      </c>
      <c r="M991" t="s">
        <v>3870</v>
      </c>
      <c r="N991" t="s">
        <v>12265</v>
      </c>
      <c r="O991" t="s">
        <v>12266</v>
      </c>
      <c r="P991" t="s">
        <v>3871</v>
      </c>
      <c r="Q991" t="s">
        <v>3872</v>
      </c>
      <c r="R991" t="str">
        <f>IF(AND(Table1_2[[#This Row],[ratingcount]]&lt;1095,Table1_2[[#This Row],[Rating]]&gt;4.5),"1","0")</f>
        <v>0</v>
      </c>
      <c r="S991" t="str">
        <f>IF(AND(Table1_2[[#This Row],[ratingcount]]&gt;15995,Table1_2[[#This Row],[Rating]]&lt;3.8),"1","0")</f>
        <v>0</v>
      </c>
      <c r="T991" s="5">
        <f>IF(Table1_2[[#This Row],[discount_percentage]]&gt;0,Table1_2[[#This Row],[Rating]]/Table1_2[[#This Row],[discount_percentage]],"")</f>
        <v>5.4054054054054053</v>
      </c>
      <c r="U991" s="5">
        <f>IF(Table1_2[[#This Row],[discount_percentage]],Table1_2[[#This Row],[Rating]]/Table1_2[[#This Row],[discount_percentage]],"0")</f>
        <v>5.4054054054054053</v>
      </c>
    </row>
    <row r="992" spans="1:21" x14ac:dyDescent="0.45">
      <c r="A992" t="s">
        <v>3010</v>
      </c>
      <c r="B992" t="s">
        <v>3011</v>
      </c>
      <c r="C992" t="s">
        <v>12076</v>
      </c>
      <c r="D992" t="s">
        <v>12198</v>
      </c>
      <c r="E992">
        <v>1599</v>
      </c>
      <c r="F992">
        <v>3999</v>
      </c>
      <c r="G992" s="2">
        <v>0.6</v>
      </c>
      <c r="H992">
        <v>4</v>
      </c>
      <c r="I992">
        <v>30254</v>
      </c>
      <c r="J992" t="s">
        <v>3012</v>
      </c>
      <c r="K992" t="s">
        <v>3013</v>
      </c>
      <c r="L992" t="s">
        <v>3014</v>
      </c>
      <c r="M992" t="s">
        <v>3015</v>
      </c>
      <c r="N992" t="s">
        <v>3016</v>
      </c>
      <c r="O992" t="s">
        <v>3017</v>
      </c>
      <c r="P992" t="s">
        <v>3018</v>
      </c>
      <c r="Q992" t="s">
        <v>3019</v>
      </c>
      <c r="R992" t="str">
        <f>IF(AND(Table1_2[[#This Row],[ratingcount]]&lt;1095,Table1_2[[#This Row],[Rating]]&gt;4.5),"1","0")</f>
        <v>0</v>
      </c>
      <c r="S992" t="str">
        <f>IF(AND(Table1_2[[#This Row],[ratingcount]]&gt;15995,Table1_2[[#This Row],[Rating]]&lt;3.8),"1","0")</f>
        <v>0</v>
      </c>
      <c r="T992" s="5">
        <f>IF(Table1_2[[#This Row],[discount_percentage]]&gt;0,Table1_2[[#This Row],[Rating]]/Table1_2[[#This Row],[discount_percentage]],"")</f>
        <v>6.666666666666667</v>
      </c>
      <c r="U992" s="5">
        <f>IF(Table1_2[[#This Row],[discount_percentage]],Table1_2[[#This Row],[Rating]]/Table1_2[[#This Row],[discount_percentage]],"0")</f>
        <v>6.666666666666667</v>
      </c>
    </row>
    <row r="993" spans="1:21" x14ac:dyDescent="0.45">
      <c r="A993" t="s">
        <v>3219</v>
      </c>
      <c r="B993" t="s">
        <v>3220</v>
      </c>
      <c r="C993" t="s">
        <v>12076</v>
      </c>
      <c r="D993" t="s">
        <v>12198</v>
      </c>
      <c r="E993">
        <v>1999</v>
      </c>
      <c r="F993">
        <v>3990</v>
      </c>
      <c r="G993" s="2">
        <v>0.5</v>
      </c>
      <c r="H993">
        <v>4</v>
      </c>
      <c r="I993">
        <v>30254</v>
      </c>
      <c r="J993" t="s">
        <v>3221</v>
      </c>
      <c r="K993" t="s">
        <v>3013</v>
      </c>
      <c r="L993" t="s">
        <v>3014</v>
      </c>
      <c r="M993" t="s">
        <v>3015</v>
      </c>
      <c r="N993" t="s">
        <v>3016</v>
      </c>
      <c r="O993" t="s">
        <v>3017</v>
      </c>
      <c r="P993" t="s">
        <v>3222</v>
      </c>
      <c r="Q993" t="s">
        <v>3223</v>
      </c>
      <c r="R993" t="str">
        <f>IF(AND(Table1_2[[#This Row],[ratingcount]]&lt;1095,Table1_2[[#This Row],[Rating]]&gt;4.5),"1","0")</f>
        <v>0</v>
      </c>
      <c r="S993" t="str">
        <f>IF(AND(Table1_2[[#This Row],[ratingcount]]&gt;15995,Table1_2[[#This Row],[Rating]]&lt;3.8),"1","0")</f>
        <v>0</v>
      </c>
      <c r="T993" s="5">
        <f>IF(Table1_2[[#This Row],[discount_percentage]]&gt;0,Table1_2[[#This Row],[Rating]]/Table1_2[[#This Row],[discount_percentage]],"")</f>
        <v>8</v>
      </c>
      <c r="U993" s="5">
        <f>IF(Table1_2[[#This Row],[discount_percentage]],Table1_2[[#This Row],[Rating]]/Table1_2[[#This Row],[discount_percentage]],"0")</f>
        <v>8</v>
      </c>
    </row>
    <row r="994" spans="1:21" x14ac:dyDescent="0.45">
      <c r="A994" t="s">
        <v>4401</v>
      </c>
      <c r="B994" t="s">
        <v>4402</v>
      </c>
      <c r="C994" t="s">
        <v>12076</v>
      </c>
      <c r="D994" t="s">
        <v>12198</v>
      </c>
      <c r="E994">
        <v>1999</v>
      </c>
      <c r="F994">
        <v>3999</v>
      </c>
      <c r="G994" s="2">
        <v>0.5</v>
      </c>
      <c r="H994">
        <v>4</v>
      </c>
      <c r="I994">
        <v>30254</v>
      </c>
      <c r="J994" t="s">
        <v>4403</v>
      </c>
      <c r="K994" t="s">
        <v>4404</v>
      </c>
      <c r="L994" t="s">
        <v>4405</v>
      </c>
      <c r="M994" t="s">
        <v>4406</v>
      </c>
      <c r="N994" t="s">
        <v>4407</v>
      </c>
      <c r="O994" t="s">
        <v>4408</v>
      </c>
      <c r="P994" t="s">
        <v>4409</v>
      </c>
      <c r="Q994" t="s">
        <v>4410</v>
      </c>
      <c r="R994" t="str">
        <f>IF(AND(Table1_2[[#This Row],[ratingcount]]&lt;1095,Table1_2[[#This Row],[Rating]]&gt;4.5),"1","0")</f>
        <v>0</v>
      </c>
      <c r="S994" t="str">
        <f>IF(AND(Table1_2[[#This Row],[ratingcount]]&gt;15995,Table1_2[[#This Row],[Rating]]&lt;3.8),"1","0")</f>
        <v>0</v>
      </c>
      <c r="T994" s="5">
        <f>IF(Table1_2[[#This Row],[discount_percentage]]&gt;0,Table1_2[[#This Row],[Rating]]/Table1_2[[#This Row],[discount_percentage]],"")</f>
        <v>8</v>
      </c>
      <c r="U994" s="5">
        <f>IF(Table1_2[[#This Row],[discount_percentage]],Table1_2[[#This Row],[Rating]]/Table1_2[[#This Row],[discount_percentage]],"0")</f>
        <v>8</v>
      </c>
    </row>
    <row r="995" spans="1:21" x14ac:dyDescent="0.45">
      <c r="A995" t="s">
        <v>3518</v>
      </c>
      <c r="B995" t="s">
        <v>3519</v>
      </c>
      <c r="C995" t="s">
        <v>12076</v>
      </c>
      <c r="D995" t="s">
        <v>12206</v>
      </c>
      <c r="E995">
        <v>7499</v>
      </c>
      <c r="F995">
        <v>7999</v>
      </c>
      <c r="G995" s="2">
        <v>0.06</v>
      </c>
      <c r="H995">
        <v>4</v>
      </c>
      <c r="I995">
        <v>30907</v>
      </c>
      <c r="J995" t="s">
        <v>3520</v>
      </c>
      <c r="K995" t="s">
        <v>3521</v>
      </c>
      <c r="L995" t="s">
        <v>3522</v>
      </c>
      <c r="M995" t="s">
        <v>3523</v>
      </c>
      <c r="N995" t="s">
        <v>3524</v>
      </c>
      <c r="O995" t="s">
        <v>3525</v>
      </c>
      <c r="P995" t="s">
        <v>3526</v>
      </c>
      <c r="Q995" t="s">
        <v>3527</v>
      </c>
      <c r="R995" t="str">
        <f>IF(AND(Table1_2[[#This Row],[ratingcount]]&lt;1095,Table1_2[[#This Row],[Rating]]&gt;4.5),"1","0")</f>
        <v>0</v>
      </c>
      <c r="S995" t="str">
        <f>IF(AND(Table1_2[[#This Row],[ratingcount]]&gt;15995,Table1_2[[#This Row],[Rating]]&lt;3.8),"1","0")</f>
        <v>0</v>
      </c>
      <c r="T995" s="5">
        <f>IF(Table1_2[[#This Row],[discount_percentage]]&gt;0,Table1_2[[#This Row],[Rating]]/Table1_2[[#This Row],[discount_percentage]],"")</f>
        <v>66.666666666666671</v>
      </c>
      <c r="U995" s="5">
        <f>IF(Table1_2[[#This Row],[discount_percentage]],Table1_2[[#This Row],[Rating]]/Table1_2[[#This Row],[discount_percentage]],"0")</f>
        <v>66.666666666666671</v>
      </c>
    </row>
    <row r="996" spans="1:21" x14ac:dyDescent="0.45">
      <c r="A996" t="s">
        <v>3481</v>
      </c>
      <c r="B996" t="s">
        <v>3482</v>
      </c>
      <c r="C996" t="s">
        <v>12076</v>
      </c>
      <c r="D996" t="s">
        <v>12211</v>
      </c>
      <c r="E996">
        <v>369</v>
      </c>
      <c r="F996">
        <v>1600</v>
      </c>
      <c r="G996" s="2">
        <v>0.77</v>
      </c>
      <c r="H996">
        <v>4</v>
      </c>
      <c r="I996">
        <v>32625</v>
      </c>
      <c r="J996" t="s">
        <v>3483</v>
      </c>
      <c r="K996" t="s">
        <v>3484</v>
      </c>
      <c r="L996" t="s">
        <v>3485</v>
      </c>
      <c r="M996" t="s">
        <v>3486</v>
      </c>
      <c r="N996" t="s">
        <v>12244</v>
      </c>
      <c r="O996" t="s">
        <v>3487</v>
      </c>
      <c r="P996" t="s">
        <v>3488</v>
      </c>
      <c r="Q996" t="s">
        <v>3489</v>
      </c>
      <c r="R996" t="str">
        <f>IF(AND(Table1_2[[#This Row],[ratingcount]]&lt;1095,Table1_2[[#This Row],[Rating]]&gt;4.5),"1","0")</f>
        <v>0</v>
      </c>
      <c r="S996" t="str">
        <f>IF(AND(Table1_2[[#This Row],[ratingcount]]&gt;15995,Table1_2[[#This Row],[Rating]]&lt;3.8),"1","0")</f>
        <v>0</v>
      </c>
      <c r="T996" s="5">
        <f>IF(Table1_2[[#This Row],[discount_percentage]]&gt;0,Table1_2[[#This Row],[Rating]]/Table1_2[[#This Row],[discount_percentage]],"")</f>
        <v>5.1948051948051948</v>
      </c>
      <c r="U996" s="5">
        <f>IF(Table1_2[[#This Row],[discount_percentage]],Table1_2[[#This Row],[Rating]]/Table1_2[[#This Row],[discount_percentage]],"0")</f>
        <v>5.1948051948051948</v>
      </c>
    </row>
    <row r="997" spans="1:21" x14ac:dyDescent="0.45">
      <c r="A997" t="s">
        <v>5074</v>
      </c>
      <c r="B997" t="s">
        <v>5075</v>
      </c>
      <c r="C997" t="s">
        <v>12076</v>
      </c>
      <c r="D997" t="s">
        <v>12215</v>
      </c>
      <c r="E997">
        <v>1199</v>
      </c>
      <c r="F997">
        <v>2499</v>
      </c>
      <c r="G997" s="2">
        <v>0.52</v>
      </c>
      <c r="H997">
        <v>4</v>
      </c>
      <c r="I997">
        <v>33584</v>
      </c>
      <c r="J997" t="s">
        <v>5076</v>
      </c>
      <c r="K997" t="s">
        <v>5077</v>
      </c>
      <c r="L997" t="s">
        <v>5078</v>
      </c>
      <c r="M997" t="s">
        <v>5079</v>
      </c>
      <c r="N997" t="s">
        <v>5080</v>
      </c>
      <c r="O997" t="s">
        <v>5081</v>
      </c>
      <c r="P997" t="s">
        <v>5082</v>
      </c>
      <c r="Q997" t="s">
        <v>5083</v>
      </c>
      <c r="R997" t="str">
        <f>IF(AND(Table1_2[[#This Row],[ratingcount]]&lt;1095,Table1_2[[#This Row],[Rating]]&gt;4.5),"1","0")</f>
        <v>0</v>
      </c>
      <c r="S997" t="str">
        <f>IF(AND(Table1_2[[#This Row],[ratingcount]]&gt;15995,Table1_2[[#This Row],[Rating]]&lt;3.8),"1","0")</f>
        <v>0</v>
      </c>
      <c r="T997" s="5">
        <f>IF(Table1_2[[#This Row],[discount_percentage]]&gt;0,Table1_2[[#This Row],[Rating]]/Table1_2[[#This Row],[discount_percentage]],"")</f>
        <v>7.6923076923076916</v>
      </c>
      <c r="U997" s="5">
        <f>IF(Table1_2[[#This Row],[discount_percentage]],Table1_2[[#This Row],[Rating]]/Table1_2[[#This Row],[discount_percentage]],"0")</f>
        <v>7.6923076923076916</v>
      </c>
    </row>
    <row r="998" spans="1:21" x14ac:dyDescent="0.45">
      <c r="A998" t="s">
        <v>4256</v>
      </c>
      <c r="B998" t="s">
        <v>4257</v>
      </c>
      <c r="C998" t="s">
        <v>12076</v>
      </c>
      <c r="D998" t="s">
        <v>12206</v>
      </c>
      <c r="E998">
        <v>1599</v>
      </c>
      <c r="F998">
        <v>3499</v>
      </c>
      <c r="G998" s="2">
        <v>0.54</v>
      </c>
      <c r="H998">
        <v>4</v>
      </c>
      <c r="I998">
        <v>36384</v>
      </c>
      <c r="J998" t="s">
        <v>4258</v>
      </c>
      <c r="K998" t="s">
        <v>4259</v>
      </c>
      <c r="L998" t="s">
        <v>4260</v>
      </c>
      <c r="M998" t="s">
        <v>4261</v>
      </c>
      <c r="N998" t="s">
        <v>4262</v>
      </c>
      <c r="O998" t="s">
        <v>4263</v>
      </c>
      <c r="P998" t="s">
        <v>4264</v>
      </c>
      <c r="Q998" t="s">
        <v>4265</v>
      </c>
      <c r="R998" t="str">
        <f>IF(AND(Table1_2[[#This Row],[ratingcount]]&lt;1095,Table1_2[[#This Row],[Rating]]&gt;4.5),"1","0")</f>
        <v>0</v>
      </c>
      <c r="S998" t="str">
        <f>IF(AND(Table1_2[[#This Row],[ratingcount]]&gt;15995,Table1_2[[#This Row],[Rating]]&lt;3.8),"1","0")</f>
        <v>0</v>
      </c>
      <c r="T998" s="5">
        <f>IF(Table1_2[[#This Row],[discount_percentage]]&gt;0,Table1_2[[#This Row],[Rating]]/Table1_2[[#This Row],[discount_percentage]],"")</f>
        <v>7.4074074074074066</v>
      </c>
      <c r="U998" s="5">
        <f>IF(Table1_2[[#This Row],[discount_percentage]],Table1_2[[#This Row],[Rating]]/Table1_2[[#This Row],[discount_percentage]],"0")</f>
        <v>7.4074074074074066</v>
      </c>
    </row>
    <row r="999" spans="1:21" x14ac:dyDescent="0.45">
      <c r="A999" t="s">
        <v>6893</v>
      </c>
      <c r="B999" t="s">
        <v>6894</v>
      </c>
      <c r="C999" t="s">
        <v>12076</v>
      </c>
      <c r="D999" t="s">
        <v>12206</v>
      </c>
      <c r="E999">
        <v>900</v>
      </c>
      <c r="F999">
        <v>2499</v>
      </c>
      <c r="G999" s="2">
        <v>0.64</v>
      </c>
      <c r="H999">
        <v>4</v>
      </c>
      <c r="I999">
        <v>36384</v>
      </c>
      <c r="J999" t="s">
        <v>6895</v>
      </c>
      <c r="K999" t="s">
        <v>4259</v>
      </c>
      <c r="L999" t="s">
        <v>4260</v>
      </c>
      <c r="M999" t="s">
        <v>4261</v>
      </c>
      <c r="N999" t="s">
        <v>4262</v>
      </c>
      <c r="O999" t="s">
        <v>4263</v>
      </c>
      <c r="P999" t="s">
        <v>6896</v>
      </c>
      <c r="Q999" t="s">
        <v>6897</v>
      </c>
      <c r="R999" t="str">
        <f>IF(AND(Table1_2[[#This Row],[ratingcount]]&lt;1095,Table1_2[[#This Row],[Rating]]&gt;4.5),"1","0")</f>
        <v>0</v>
      </c>
      <c r="S999" t="str">
        <f>IF(AND(Table1_2[[#This Row],[ratingcount]]&gt;15995,Table1_2[[#This Row],[Rating]]&lt;3.8),"1","0")</f>
        <v>0</v>
      </c>
      <c r="T999" s="5">
        <f>IF(Table1_2[[#This Row],[discount_percentage]]&gt;0,Table1_2[[#This Row],[Rating]]/Table1_2[[#This Row],[discount_percentage]],"")</f>
        <v>6.25</v>
      </c>
      <c r="U999" s="5">
        <f>IF(Table1_2[[#This Row],[discount_percentage]],Table1_2[[#This Row],[Rating]]/Table1_2[[#This Row],[discount_percentage]],"0")</f>
        <v>6.25</v>
      </c>
    </row>
    <row r="1000" spans="1:21" x14ac:dyDescent="0.45">
      <c r="A1000" t="s">
        <v>3209</v>
      </c>
      <c r="B1000" t="s">
        <v>3210</v>
      </c>
      <c r="C1000" t="s">
        <v>12076</v>
      </c>
      <c r="D1000" t="s">
        <v>12215</v>
      </c>
      <c r="E1000">
        <v>399</v>
      </c>
      <c r="F1000">
        <v>699</v>
      </c>
      <c r="G1000" s="2">
        <v>0.43</v>
      </c>
      <c r="H1000">
        <v>4</v>
      </c>
      <c r="I1000">
        <v>37817</v>
      </c>
      <c r="J1000" t="s">
        <v>3211</v>
      </c>
      <c r="K1000" t="s">
        <v>3212</v>
      </c>
      <c r="L1000" t="s">
        <v>3213</v>
      </c>
      <c r="M1000" t="s">
        <v>3214</v>
      </c>
      <c r="N1000" t="s">
        <v>3215</v>
      </c>
      <c r="O1000" t="s">
        <v>3216</v>
      </c>
      <c r="P1000" t="s">
        <v>3217</v>
      </c>
      <c r="Q1000" t="s">
        <v>3218</v>
      </c>
      <c r="R1000" t="str">
        <f>IF(AND(Table1_2[[#This Row],[ratingcount]]&lt;1095,Table1_2[[#This Row],[Rating]]&gt;4.5),"1","0")</f>
        <v>0</v>
      </c>
      <c r="S1000" t="str">
        <f>IF(AND(Table1_2[[#This Row],[ratingcount]]&gt;15995,Table1_2[[#This Row],[Rating]]&lt;3.8),"1","0")</f>
        <v>0</v>
      </c>
      <c r="T1000" s="5">
        <f>IF(Table1_2[[#This Row],[discount_percentage]]&gt;0,Table1_2[[#This Row],[Rating]]/Table1_2[[#This Row],[discount_percentage]],"")</f>
        <v>9.3023255813953494</v>
      </c>
      <c r="U1000" s="5">
        <f>IF(Table1_2[[#This Row],[discount_percentage]],Table1_2[[#This Row],[Rating]]/Table1_2[[#This Row],[discount_percentage]],"0")</f>
        <v>9.3023255813953494</v>
      </c>
    </row>
    <row r="1001" spans="1:21" x14ac:dyDescent="0.45">
      <c r="A1001" t="s">
        <v>24</v>
      </c>
      <c r="B1001" t="s">
        <v>25</v>
      </c>
      <c r="C1001" t="s">
        <v>12068</v>
      </c>
      <c r="D1001" t="s">
        <v>12069</v>
      </c>
      <c r="E1001">
        <v>199</v>
      </c>
      <c r="F1001">
        <v>349</v>
      </c>
      <c r="G1001" s="2">
        <v>0.43</v>
      </c>
      <c r="H1001">
        <v>4</v>
      </c>
      <c r="I1001">
        <v>43994</v>
      </c>
      <c r="J1001" t="s">
        <v>26</v>
      </c>
      <c r="K1001" t="s">
        <v>27</v>
      </c>
      <c r="L1001" t="s">
        <v>28</v>
      </c>
      <c r="M1001" t="s">
        <v>29</v>
      </c>
      <c r="N1001" t="s">
        <v>30</v>
      </c>
      <c r="O1001" t="s">
        <v>12070</v>
      </c>
      <c r="P1001" t="s">
        <v>31</v>
      </c>
      <c r="Q1001" t="s">
        <v>32</v>
      </c>
      <c r="R1001" t="str">
        <f>IF(AND(Table1_2[[#This Row],[ratingcount]]&lt;1095,Table1_2[[#This Row],[Rating]]&gt;4.5),"1","0")</f>
        <v>0</v>
      </c>
      <c r="S1001" t="str">
        <f>IF(AND(Table1_2[[#This Row],[ratingcount]]&gt;15995,Table1_2[[#This Row],[Rating]]&lt;3.8),"1","0")</f>
        <v>0</v>
      </c>
      <c r="T1001" s="5">
        <f>IF(Table1_2[[#This Row],[discount_percentage]]&gt;0,Table1_2[[#This Row],[Rating]]/Table1_2[[#This Row],[discount_percentage]],"")</f>
        <v>9.3023255813953494</v>
      </c>
      <c r="U1001" s="5">
        <f>IF(Table1_2[[#This Row],[discount_percentage]],Table1_2[[#This Row],[Rating]]/Table1_2[[#This Row],[discount_percentage]],"0")</f>
        <v>9.3023255813953494</v>
      </c>
    </row>
    <row r="1002" spans="1:21" x14ac:dyDescent="0.45">
      <c r="A1002" t="s">
        <v>100</v>
      </c>
      <c r="B1002" t="s">
        <v>101</v>
      </c>
      <c r="C1002" t="s">
        <v>12068</v>
      </c>
      <c r="D1002" t="s">
        <v>12069</v>
      </c>
      <c r="E1002">
        <v>199</v>
      </c>
      <c r="F1002">
        <v>299</v>
      </c>
      <c r="G1002" s="2">
        <v>0.33</v>
      </c>
      <c r="H1002">
        <v>4</v>
      </c>
      <c r="I1002">
        <v>43994</v>
      </c>
      <c r="J1002" t="s">
        <v>102</v>
      </c>
      <c r="K1002" t="s">
        <v>27</v>
      </c>
      <c r="L1002" t="s">
        <v>28</v>
      </c>
      <c r="M1002" t="s">
        <v>29</v>
      </c>
      <c r="N1002" t="s">
        <v>30</v>
      </c>
      <c r="O1002" t="s">
        <v>12070</v>
      </c>
      <c r="P1002" t="s">
        <v>103</v>
      </c>
      <c r="Q1002" t="s">
        <v>104</v>
      </c>
      <c r="R1002" t="str">
        <f>IF(AND(Table1_2[[#This Row],[ratingcount]]&lt;1095,Table1_2[[#This Row],[Rating]]&gt;4.5),"1","0")</f>
        <v>0</v>
      </c>
      <c r="S1002" t="str">
        <f>IF(AND(Table1_2[[#This Row],[ratingcount]]&gt;15995,Table1_2[[#This Row],[Rating]]&lt;3.8),"1","0")</f>
        <v>0</v>
      </c>
      <c r="T1002" s="5">
        <f>IF(Table1_2[[#This Row],[discount_percentage]]&gt;0,Table1_2[[#This Row],[Rating]]/Table1_2[[#This Row],[discount_percentage]],"")</f>
        <v>12.121212121212121</v>
      </c>
      <c r="U1002" s="5">
        <f>IF(Table1_2[[#This Row],[discount_percentage]],Table1_2[[#This Row],[Rating]]/Table1_2[[#This Row],[discount_percentage]],"0")</f>
        <v>12.121212121212121</v>
      </c>
    </row>
    <row r="1003" spans="1:21" x14ac:dyDescent="0.45">
      <c r="A1003" t="s">
        <v>166</v>
      </c>
      <c r="B1003" t="s">
        <v>167</v>
      </c>
      <c r="C1003" t="s">
        <v>12068</v>
      </c>
      <c r="D1003" t="s">
        <v>12069</v>
      </c>
      <c r="E1003">
        <v>249</v>
      </c>
      <c r="F1003">
        <v>399</v>
      </c>
      <c r="G1003" s="2">
        <v>0.38</v>
      </c>
      <c r="H1003">
        <v>4</v>
      </c>
      <c r="I1003">
        <v>43994</v>
      </c>
      <c r="J1003" t="s">
        <v>168</v>
      </c>
      <c r="K1003" t="s">
        <v>27</v>
      </c>
      <c r="L1003" t="s">
        <v>28</v>
      </c>
      <c r="M1003" t="s">
        <v>29</v>
      </c>
      <c r="N1003" t="s">
        <v>30</v>
      </c>
      <c r="O1003" t="s">
        <v>12070</v>
      </c>
      <c r="P1003" t="s">
        <v>169</v>
      </c>
      <c r="Q1003" t="s">
        <v>170</v>
      </c>
      <c r="R1003" t="str">
        <f>IF(AND(Table1_2[[#This Row],[ratingcount]]&lt;1095,Table1_2[[#This Row],[Rating]]&gt;4.5),"1","0")</f>
        <v>0</v>
      </c>
      <c r="S1003" t="str">
        <f>IF(AND(Table1_2[[#This Row],[ratingcount]]&gt;15995,Table1_2[[#This Row],[Rating]]&lt;3.8),"1","0")</f>
        <v>0</v>
      </c>
      <c r="T1003" s="5">
        <f>IF(Table1_2[[#This Row],[discount_percentage]]&gt;0,Table1_2[[#This Row],[Rating]]/Table1_2[[#This Row],[discount_percentage]],"")</f>
        <v>10.526315789473685</v>
      </c>
      <c r="U1003" s="5">
        <f>IF(Table1_2[[#This Row],[discount_percentage]],Table1_2[[#This Row],[Rating]]/Table1_2[[#This Row],[discount_percentage]],"0")</f>
        <v>10.526315789473685</v>
      </c>
    </row>
    <row r="1004" spans="1:21" x14ac:dyDescent="0.45">
      <c r="A1004" t="s">
        <v>3565</v>
      </c>
      <c r="B1004" t="s">
        <v>3566</v>
      </c>
      <c r="C1004" t="s">
        <v>12076</v>
      </c>
      <c r="D1004" t="s">
        <v>12198</v>
      </c>
      <c r="E1004">
        <v>1599</v>
      </c>
      <c r="F1004">
        <v>4999</v>
      </c>
      <c r="G1004" s="2">
        <v>0.68</v>
      </c>
      <c r="H1004">
        <v>4</v>
      </c>
      <c r="I1004">
        <v>67950</v>
      </c>
      <c r="J1004" t="s">
        <v>3567</v>
      </c>
      <c r="K1004" t="s">
        <v>3568</v>
      </c>
      <c r="L1004" t="s">
        <v>3569</v>
      </c>
      <c r="M1004" t="s">
        <v>3570</v>
      </c>
      <c r="N1004" t="s">
        <v>3571</v>
      </c>
      <c r="O1004" t="s">
        <v>3572</v>
      </c>
      <c r="P1004" t="s">
        <v>3573</v>
      </c>
      <c r="Q1004" t="s">
        <v>3574</v>
      </c>
      <c r="R1004" t="str">
        <f>IF(AND(Table1_2[[#This Row],[ratingcount]]&lt;1095,Table1_2[[#This Row],[Rating]]&gt;4.5),"1","0")</f>
        <v>0</v>
      </c>
      <c r="S1004" t="str">
        <f>IF(AND(Table1_2[[#This Row],[ratingcount]]&gt;15995,Table1_2[[#This Row],[Rating]]&lt;3.8),"1","0")</f>
        <v>0</v>
      </c>
      <c r="T1004" s="5">
        <f>IF(Table1_2[[#This Row],[discount_percentage]]&gt;0,Table1_2[[#This Row],[Rating]]/Table1_2[[#This Row],[discount_percentage]],"")</f>
        <v>5.8823529411764701</v>
      </c>
      <c r="U1004" s="5">
        <f>IF(Table1_2[[#This Row],[discount_percentage]],Table1_2[[#This Row],[Rating]]/Table1_2[[#This Row],[discount_percentage]],"0")</f>
        <v>5.8823529411764701</v>
      </c>
    </row>
    <row r="1005" spans="1:21" x14ac:dyDescent="0.45">
      <c r="A1005" t="s">
        <v>4664</v>
      </c>
      <c r="B1005" t="s">
        <v>4665</v>
      </c>
      <c r="C1005" t="s">
        <v>12315</v>
      </c>
      <c r="D1005" t="s">
        <v>12316</v>
      </c>
      <c r="E1005">
        <v>798</v>
      </c>
      <c r="F1005">
        <v>1995</v>
      </c>
      <c r="G1005" s="2">
        <v>0.6</v>
      </c>
      <c r="H1005">
        <v>4</v>
      </c>
      <c r="I1005">
        <v>68664</v>
      </c>
      <c r="J1005" t="s">
        <v>4666</v>
      </c>
      <c r="K1005" t="s">
        <v>4667</v>
      </c>
      <c r="L1005" t="s">
        <v>4668</v>
      </c>
      <c r="M1005" t="s">
        <v>4669</v>
      </c>
      <c r="N1005" t="s">
        <v>12317</v>
      </c>
      <c r="O1005" t="s">
        <v>4670</v>
      </c>
      <c r="P1005" t="s">
        <v>4671</v>
      </c>
      <c r="Q1005" t="s">
        <v>4672</v>
      </c>
      <c r="R1005" t="str">
        <f>IF(AND(Table1_2[[#This Row],[ratingcount]]&lt;1095,Table1_2[[#This Row],[Rating]]&gt;4.5),"1","0")</f>
        <v>0</v>
      </c>
      <c r="S1005" t="str">
        <f>IF(AND(Table1_2[[#This Row],[ratingcount]]&gt;15995,Table1_2[[#This Row],[Rating]]&lt;3.8),"1","0")</f>
        <v>0</v>
      </c>
      <c r="T1005" s="5">
        <f>IF(Table1_2[[#This Row],[discount_percentage]]&gt;0,Table1_2[[#This Row],[Rating]]/Table1_2[[#This Row],[discount_percentage]],"")</f>
        <v>6.666666666666667</v>
      </c>
      <c r="U1005" s="5">
        <f>IF(Table1_2[[#This Row],[discount_percentage]],Table1_2[[#This Row],[Rating]]/Table1_2[[#This Row],[discount_percentage]],"0")</f>
        <v>6.666666666666667</v>
      </c>
    </row>
    <row r="1006" spans="1:21" x14ac:dyDescent="0.45">
      <c r="A1006" t="s">
        <v>3945</v>
      </c>
      <c r="B1006" t="s">
        <v>3946</v>
      </c>
      <c r="C1006" t="s">
        <v>12076</v>
      </c>
      <c r="D1006" t="s">
        <v>12198</v>
      </c>
      <c r="E1006">
        <v>1499</v>
      </c>
      <c r="F1006">
        <v>4999</v>
      </c>
      <c r="G1006" s="2">
        <v>0.7</v>
      </c>
      <c r="H1006">
        <v>4</v>
      </c>
      <c r="I1006">
        <v>92588</v>
      </c>
      <c r="J1006" t="s">
        <v>3947</v>
      </c>
      <c r="K1006" t="s">
        <v>3948</v>
      </c>
      <c r="L1006" t="s">
        <v>3949</v>
      </c>
      <c r="M1006" t="s">
        <v>3950</v>
      </c>
      <c r="N1006" t="s">
        <v>12268</v>
      </c>
      <c r="O1006" t="s">
        <v>12269</v>
      </c>
      <c r="P1006" t="s">
        <v>3951</v>
      </c>
      <c r="Q1006" t="s">
        <v>3952</v>
      </c>
      <c r="R1006" t="str">
        <f>IF(AND(Table1_2[[#This Row],[ratingcount]]&lt;1095,Table1_2[[#This Row],[Rating]]&gt;4.5),"1","0")</f>
        <v>0</v>
      </c>
      <c r="S1006" t="str">
        <f>IF(AND(Table1_2[[#This Row],[ratingcount]]&gt;15995,Table1_2[[#This Row],[Rating]]&lt;3.8),"1","0")</f>
        <v>0</v>
      </c>
      <c r="T1006" s="5">
        <f>IF(Table1_2[[#This Row],[discount_percentage]]&gt;0,Table1_2[[#This Row],[Rating]]/Table1_2[[#This Row],[discount_percentage]],"")</f>
        <v>5.7142857142857144</v>
      </c>
      <c r="U1006" s="5">
        <f>IF(Table1_2[[#This Row],[discount_percentage]],Table1_2[[#This Row],[Rating]]/Table1_2[[#This Row],[discount_percentage]],"0")</f>
        <v>5.7142857142857144</v>
      </c>
    </row>
    <row r="1007" spans="1:21" x14ac:dyDescent="0.45">
      <c r="A1007" t="s">
        <v>5600</v>
      </c>
      <c r="B1007" t="s">
        <v>5601</v>
      </c>
      <c r="C1007" t="s">
        <v>12076</v>
      </c>
      <c r="D1007" t="s">
        <v>12198</v>
      </c>
      <c r="E1007">
        <v>1499</v>
      </c>
      <c r="F1007">
        <v>4999</v>
      </c>
      <c r="G1007" s="2">
        <v>0.7</v>
      </c>
      <c r="H1007">
        <v>4</v>
      </c>
      <c r="I1007">
        <v>92588</v>
      </c>
      <c r="J1007" t="s">
        <v>5602</v>
      </c>
      <c r="K1007" t="s">
        <v>3948</v>
      </c>
      <c r="L1007" t="s">
        <v>3949</v>
      </c>
      <c r="M1007" t="s">
        <v>3950</v>
      </c>
      <c r="N1007" t="s">
        <v>12268</v>
      </c>
      <c r="O1007" t="s">
        <v>12269</v>
      </c>
      <c r="P1007" t="s">
        <v>5603</v>
      </c>
      <c r="Q1007" t="s">
        <v>5604</v>
      </c>
      <c r="R1007" t="str">
        <f>IF(AND(Table1_2[[#This Row],[ratingcount]]&lt;1095,Table1_2[[#This Row],[Rating]]&gt;4.5),"1","0")</f>
        <v>0</v>
      </c>
      <c r="S1007" t="str">
        <f>IF(AND(Table1_2[[#This Row],[ratingcount]]&gt;15995,Table1_2[[#This Row],[Rating]]&lt;3.8),"1","0")</f>
        <v>0</v>
      </c>
      <c r="T1007" s="5">
        <f>IF(Table1_2[[#This Row],[discount_percentage]]&gt;0,Table1_2[[#This Row],[Rating]]/Table1_2[[#This Row],[discount_percentage]],"")</f>
        <v>5.7142857142857144</v>
      </c>
      <c r="U1007" s="5">
        <f>IF(Table1_2[[#This Row],[discount_percentage]],Table1_2[[#This Row],[Rating]]/Table1_2[[#This Row],[discount_percentage]],"0")</f>
        <v>5.7142857142857144</v>
      </c>
    </row>
    <row r="1008" spans="1:21" x14ac:dyDescent="0.45">
      <c r="A1008" t="s">
        <v>2896</v>
      </c>
      <c r="B1008" t="s">
        <v>2897</v>
      </c>
      <c r="C1008" t="s">
        <v>12076</v>
      </c>
      <c r="D1008" t="s">
        <v>12206</v>
      </c>
      <c r="E1008">
        <v>1299</v>
      </c>
      <c r="F1008">
        <v>1599</v>
      </c>
      <c r="G1008" s="2">
        <v>0.19</v>
      </c>
      <c r="H1008">
        <v>4</v>
      </c>
      <c r="I1008">
        <v>128311</v>
      </c>
      <c r="J1008" t="s">
        <v>12212</v>
      </c>
      <c r="K1008" t="s">
        <v>2898</v>
      </c>
      <c r="L1008" t="s">
        <v>2899</v>
      </c>
      <c r="M1008" t="s">
        <v>2900</v>
      </c>
      <c r="N1008" t="s">
        <v>2901</v>
      </c>
      <c r="O1008" t="s">
        <v>2902</v>
      </c>
      <c r="P1008" t="s">
        <v>2903</v>
      </c>
      <c r="Q1008" t="s">
        <v>2904</v>
      </c>
      <c r="R1008" t="str">
        <f>IF(AND(Table1_2[[#This Row],[ratingcount]]&lt;1095,Table1_2[[#This Row],[Rating]]&gt;4.5),"1","0")</f>
        <v>0</v>
      </c>
      <c r="S1008" t="str">
        <f>IF(AND(Table1_2[[#This Row],[ratingcount]]&gt;15995,Table1_2[[#This Row],[Rating]]&lt;3.8),"1","0")</f>
        <v>0</v>
      </c>
      <c r="T1008" s="5">
        <f>IF(Table1_2[[#This Row],[discount_percentage]]&gt;0,Table1_2[[#This Row],[Rating]]/Table1_2[[#This Row],[discount_percentage]],"")</f>
        <v>21.05263157894737</v>
      </c>
      <c r="U1008" s="5">
        <f>IF(Table1_2[[#This Row],[discount_percentage]],Table1_2[[#This Row],[Rating]]/Table1_2[[#This Row],[discount_percentage]],"0")</f>
        <v>21.05263157894737</v>
      </c>
    </row>
    <row r="1009" spans="1:21" x14ac:dyDescent="0.45">
      <c r="A1009" t="s">
        <v>3377</v>
      </c>
      <c r="B1009" t="s">
        <v>3378</v>
      </c>
      <c r="C1009" t="s">
        <v>12076</v>
      </c>
      <c r="D1009" t="s">
        <v>12206</v>
      </c>
      <c r="E1009">
        <v>1299</v>
      </c>
      <c r="F1009">
        <v>1599</v>
      </c>
      <c r="G1009" s="2">
        <v>0.19</v>
      </c>
      <c r="H1009">
        <v>4</v>
      </c>
      <c r="I1009">
        <v>128311</v>
      </c>
      <c r="J1009" t="s">
        <v>12212</v>
      </c>
      <c r="K1009" t="s">
        <v>2898</v>
      </c>
      <c r="L1009" t="s">
        <v>2899</v>
      </c>
      <c r="M1009" t="s">
        <v>2900</v>
      </c>
      <c r="N1009" t="s">
        <v>2901</v>
      </c>
      <c r="O1009" t="s">
        <v>2902</v>
      </c>
      <c r="P1009" t="s">
        <v>3379</v>
      </c>
      <c r="Q1009" t="s">
        <v>3380</v>
      </c>
      <c r="R1009" t="str">
        <f>IF(AND(Table1_2[[#This Row],[ratingcount]]&lt;1095,Table1_2[[#This Row],[Rating]]&gt;4.5),"1","0")</f>
        <v>0</v>
      </c>
      <c r="S1009" t="str">
        <f>IF(AND(Table1_2[[#This Row],[ratingcount]]&gt;15995,Table1_2[[#This Row],[Rating]]&lt;3.8),"1","0")</f>
        <v>0</v>
      </c>
      <c r="T1009" s="5">
        <f>IF(Table1_2[[#This Row],[discount_percentage]]&gt;0,Table1_2[[#This Row],[Rating]]/Table1_2[[#This Row],[discount_percentage]],"")</f>
        <v>21.05263157894737</v>
      </c>
      <c r="U1009" s="5">
        <f>IF(Table1_2[[#This Row],[discount_percentage]],Table1_2[[#This Row],[Rating]]/Table1_2[[#This Row],[discount_percentage]],"0")</f>
        <v>21.05263157894737</v>
      </c>
    </row>
    <row r="1010" spans="1:21" x14ac:dyDescent="0.45">
      <c r="A1010" t="s">
        <v>3533</v>
      </c>
      <c r="B1010" t="s">
        <v>3534</v>
      </c>
      <c r="C1010" t="s">
        <v>12076</v>
      </c>
      <c r="D1010" t="s">
        <v>12206</v>
      </c>
      <c r="E1010">
        <v>1324</v>
      </c>
      <c r="F1010">
        <v>1699</v>
      </c>
      <c r="G1010" s="2">
        <v>0.22</v>
      </c>
      <c r="H1010">
        <v>4</v>
      </c>
      <c r="I1010">
        <v>128311</v>
      </c>
      <c r="J1010" t="s">
        <v>12249</v>
      </c>
      <c r="K1010" t="s">
        <v>2898</v>
      </c>
      <c r="L1010" t="s">
        <v>2899</v>
      </c>
      <c r="M1010" t="s">
        <v>2900</v>
      </c>
      <c r="N1010" t="s">
        <v>2901</v>
      </c>
      <c r="O1010" t="s">
        <v>2902</v>
      </c>
      <c r="P1010" t="s">
        <v>3535</v>
      </c>
      <c r="Q1010" t="s">
        <v>3536</v>
      </c>
      <c r="R1010" t="str">
        <f>IF(AND(Table1_2[[#This Row],[ratingcount]]&lt;1095,Table1_2[[#This Row],[Rating]]&gt;4.5),"1","0")</f>
        <v>0</v>
      </c>
      <c r="S1010" t="str">
        <f>IF(AND(Table1_2[[#This Row],[ratingcount]]&gt;15995,Table1_2[[#This Row],[Rating]]&lt;3.8),"1","0")</f>
        <v>0</v>
      </c>
      <c r="T1010" s="5">
        <f>IF(Table1_2[[#This Row],[discount_percentage]]&gt;0,Table1_2[[#This Row],[Rating]]/Table1_2[[#This Row],[discount_percentage]],"")</f>
        <v>18.181818181818183</v>
      </c>
      <c r="U1010" s="5">
        <f>IF(Table1_2[[#This Row],[discount_percentage]],Table1_2[[#This Row],[Rating]]/Table1_2[[#This Row],[discount_percentage]],"0")</f>
        <v>18.181818181818183</v>
      </c>
    </row>
    <row r="1011" spans="1:21" x14ac:dyDescent="0.45">
      <c r="A1011" t="s">
        <v>3575</v>
      </c>
      <c r="B1011" t="s">
        <v>3576</v>
      </c>
      <c r="C1011" t="s">
        <v>12076</v>
      </c>
      <c r="D1011" t="s">
        <v>12206</v>
      </c>
      <c r="E1011">
        <v>1324</v>
      </c>
      <c r="F1011">
        <v>1699</v>
      </c>
      <c r="G1011" s="2">
        <v>0.22</v>
      </c>
      <c r="H1011">
        <v>4</v>
      </c>
      <c r="I1011">
        <v>128311</v>
      </c>
      <c r="J1011" t="s">
        <v>12249</v>
      </c>
      <c r="K1011" t="s">
        <v>2898</v>
      </c>
      <c r="L1011" t="s">
        <v>2899</v>
      </c>
      <c r="M1011" t="s">
        <v>2900</v>
      </c>
      <c r="N1011" t="s">
        <v>2901</v>
      </c>
      <c r="O1011" t="s">
        <v>2902</v>
      </c>
      <c r="P1011" t="s">
        <v>2903</v>
      </c>
      <c r="Q1011" t="s">
        <v>3577</v>
      </c>
      <c r="R1011" t="str">
        <f>IF(AND(Table1_2[[#This Row],[ratingcount]]&lt;1095,Table1_2[[#This Row],[Rating]]&gt;4.5),"1","0")</f>
        <v>0</v>
      </c>
      <c r="S1011" t="str">
        <f>IF(AND(Table1_2[[#This Row],[ratingcount]]&gt;15995,Table1_2[[#This Row],[Rating]]&lt;3.8),"1","0")</f>
        <v>0</v>
      </c>
      <c r="T1011" s="5">
        <f>IF(Table1_2[[#This Row],[discount_percentage]]&gt;0,Table1_2[[#This Row],[Rating]]/Table1_2[[#This Row],[discount_percentage]],"")</f>
        <v>18.181818181818183</v>
      </c>
      <c r="U1011" s="5">
        <f>IF(Table1_2[[#This Row],[discount_percentage]],Table1_2[[#This Row],[Rating]]/Table1_2[[#This Row],[discount_percentage]],"0")</f>
        <v>18.181818181818183</v>
      </c>
    </row>
    <row r="1012" spans="1:21" x14ac:dyDescent="0.45">
      <c r="A1012" t="s">
        <v>1391</v>
      </c>
      <c r="B1012" t="s">
        <v>1392</v>
      </c>
      <c r="C1012" t="s">
        <v>12068</v>
      </c>
      <c r="D1012" t="s">
        <v>12069</v>
      </c>
      <c r="E1012">
        <v>149</v>
      </c>
      <c r="F1012">
        <v>399</v>
      </c>
      <c r="G1012" s="2">
        <v>0.63</v>
      </c>
      <c r="H1012">
        <v>3.9</v>
      </c>
      <c r="I1012">
        <v>57</v>
      </c>
      <c r="J1012" t="s">
        <v>1393</v>
      </c>
      <c r="K1012" t="s">
        <v>1394</v>
      </c>
      <c r="L1012" t="s">
        <v>1395</v>
      </c>
      <c r="M1012" t="s">
        <v>1396</v>
      </c>
      <c r="N1012" t="s">
        <v>1397</v>
      </c>
      <c r="O1012" t="s">
        <v>1398</v>
      </c>
      <c r="P1012" t="s">
        <v>1399</v>
      </c>
      <c r="Q1012" t="s">
        <v>1400</v>
      </c>
      <c r="R1012" t="str">
        <f>IF(AND(Table1_2[[#This Row],[ratingcount]]&lt;1095,Table1_2[[#This Row],[Rating]]&gt;4.5),"1","0")</f>
        <v>0</v>
      </c>
      <c r="S1012" t="str">
        <f>IF(AND(Table1_2[[#This Row],[ratingcount]]&gt;15995,Table1_2[[#This Row],[Rating]]&lt;3.8),"1","0")</f>
        <v>0</v>
      </c>
      <c r="T1012" s="5">
        <f>IF(Table1_2[[#This Row],[discount_percentage]]&gt;0,Table1_2[[#This Row],[Rating]]/Table1_2[[#This Row],[discount_percentage]],"")</f>
        <v>6.1904761904761907</v>
      </c>
      <c r="U1012" s="5">
        <f>IF(Table1_2[[#This Row],[discount_percentage]],Table1_2[[#This Row],[Rating]]/Table1_2[[#This Row],[discount_percentage]],"0")</f>
        <v>6.1904761904761907</v>
      </c>
    </row>
    <row r="1013" spans="1:21" x14ac:dyDescent="0.45">
      <c r="A1013" t="s">
        <v>1641</v>
      </c>
      <c r="B1013" t="s">
        <v>1642</v>
      </c>
      <c r="C1013" t="s">
        <v>12068</v>
      </c>
      <c r="D1013" t="s">
        <v>12069</v>
      </c>
      <c r="E1013">
        <v>139</v>
      </c>
      <c r="F1013">
        <v>549</v>
      </c>
      <c r="G1013" s="2">
        <v>0.75</v>
      </c>
      <c r="H1013">
        <v>3.9</v>
      </c>
      <c r="I1013">
        <v>61</v>
      </c>
      <c r="J1013" t="s">
        <v>1643</v>
      </c>
      <c r="K1013" t="s">
        <v>1644</v>
      </c>
      <c r="L1013" t="s">
        <v>1645</v>
      </c>
      <c r="M1013" t="s">
        <v>1646</v>
      </c>
      <c r="N1013" t="s">
        <v>1647</v>
      </c>
      <c r="O1013" t="s">
        <v>1648</v>
      </c>
      <c r="P1013" t="s">
        <v>1649</v>
      </c>
      <c r="Q1013" t="s">
        <v>1650</v>
      </c>
      <c r="R1013" t="str">
        <f>IF(AND(Table1_2[[#This Row],[ratingcount]]&lt;1095,Table1_2[[#This Row],[Rating]]&gt;4.5),"1","0")</f>
        <v>0</v>
      </c>
      <c r="S1013" t="str">
        <f>IF(AND(Table1_2[[#This Row],[ratingcount]]&gt;15995,Table1_2[[#This Row],[Rating]]&lt;3.8),"1","0")</f>
        <v>0</v>
      </c>
      <c r="T1013" s="5">
        <f>IF(Table1_2[[#This Row],[discount_percentage]]&gt;0,Table1_2[[#This Row],[Rating]]/Table1_2[[#This Row],[discount_percentage]],"")</f>
        <v>5.2</v>
      </c>
      <c r="U1013" s="5">
        <f>IF(Table1_2[[#This Row],[discount_percentage]],Table1_2[[#This Row],[Rating]]/Table1_2[[#This Row],[discount_percentage]],"0")</f>
        <v>5.2</v>
      </c>
    </row>
    <row r="1014" spans="1:21" x14ac:dyDescent="0.45">
      <c r="A1014" t="s">
        <v>1996</v>
      </c>
      <c r="B1014" t="s">
        <v>1997</v>
      </c>
      <c r="C1014" t="s">
        <v>12068</v>
      </c>
      <c r="D1014" t="s">
        <v>12069</v>
      </c>
      <c r="E1014">
        <v>128</v>
      </c>
      <c r="F1014">
        <v>549</v>
      </c>
      <c r="G1014" s="2">
        <v>0.77</v>
      </c>
      <c r="H1014">
        <v>3.9</v>
      </c>
      <c r="I1014">
        <v>61</v>
      </c>
      <c r="J1014" t="s">
        <v>1643</v>
      </c>
      <c r="K1014" t="s">
        <v>1644</v>
      </c>
      <c r="L1014" t="s">
        <v>1645</v>
      </c>
      <c r="M1014" t="s">
        <v>1646</v>
      </c>
      <c r="N1014" t="s">
        <v>1647</v>
      </c>
      <c r="O1014" t="s">
        <v>1648</v>
      </c>
      <c r="P1014" t="s">
        <v>1998</v>
      </c>
      <c r="Q1014" t="s">
        <v>1999</v>
      </c>
      <c r="R1014" t="str">
        <f>IF(AND(Table1_2[[#This Row],[ratingcount]]&lt;1095,Table1_2[[#This Row],[Rating]]&gt;4.5),"1","0")</f>
        <v>0</v>
      </c>
      <c r="S1014" t="str">
        <f>IF(AND(Table1_2[[#This Row],[ratingcount]]&gt;15995,Table1_2[[#This Row],[Rating]]&lt;3.8),"1","0")</f>
        <v>0</v>
      </c>
      <c r="T1014" s="5">
        <f>IF(Table1_2[[#This Row],[discount_percentage]]&gt;0,Table1_2[[#This Row],[Rating]]/Table1_2[[#This Row],[discount_percentage]],"")</f>
        <v>5.0649350649350646</v>
      </c>
      <c r="U1014" s="5">
        <f>IF(Table1_2[[#This Row],[discount_percentage]],Table1_2[[#This Row],[Rating]]/Table1_2[[#This Row],[discount_percentage]],"0")</f>
        <v>5.0649350649350646</v>
      </c>
    </row>
    <row r="1015" spans="1:21" x14ac:dyDescent="0.45">
      <c r="A1015" t="s">
        <v>11399</v>
      </c>
      <c r="B1015" t="s">
        <v>11400</v>
      </c>
      <c r="C1015" t="s">
        <v>12321</v>
      </c>
      <c r="D1015" t="s">
        <v>12464</v>
      </c>
      <c r="E1015">
        <v>499</v>
      </c>
      <c r="F1015">
        <v>1299</v>
      </c>
      <c r="G1015" s="2">
        <v>0.62</v>
      </c>
      <c r="H1015">
        <v>3.9</v>
      </c>
      <c r="I1015">
        <v>65</v>
      </c>
      <c r="J1015" t="s">
        <v>11401</v>
      </c>
      <c r="K1015" t="s">
        <v>11402</v>
      </c>
      <c r="L1015" t="s">
        <v>11403</v>
      </c>
      <c r="M1015" t="s">
        <v>11404</v>
      </c>
      <c r="N1015" t="s">
        <v>11405</v>
      </c>
      <c r="O1015" t="s">
        <v>11406</v>
      </c>
      <c r="P1015" t="s">
        <v>11407</v>
      </c>
      <c r="Q1015" t="s">
        <v>11408</v>
      </c>
      <c r="R1015" t="str">
        <f>IF(AND(Table1_2[[#This Row],[ratingcount]]&lt;1095,Table1_2[[#This Row],[Rating]]&gt;4.5),"1","0")</f>
        <v>0</v>
      </c>
      <c r="S1015" t="str">
        <f>IF(AND(Table1_2[[#This Row],[ratingcount]]&gt;15995,Table1_2[[#This Row],[Rating]]&lt;3.8),"1","0")</f>
        <v>0</v>
      </c>
      <c r="T1015" s="5">
        <f>IF(Table1_2[[#This Row],[discount_percentage]]&gt;0,Table1_2[[#This Row],[Rating]]/Table1_2[[#This Row],[discount_percentage]],"")</f>
        <v>6.290322580645161</v>
      </c>
      <c r="U1015" s="5">
        <f>IF(Table1_2[[#This Row],[discount_percentage]],Table1_2[[#This Row],[Rating]]/Table1_2[[#This Row],[discount_percentage]],"0")</f>
        <v>6.290322580645161</v>
      </c>
    </row>
    <row r="1016" spans="1:21" x14ac:dyDescent="0.45">
      <c r="A1016" t="s">
        <v>1143</v>
      </c>
      <c r="B1016" t="s">
        <v>1144</v>
      </c>
      <c r="C1016" t="s">
        <v>12068</v>
      </c>
      <c r="D1016" t="s">
        <v>12069</v>
      </c>
      <c r="E1016">
        <v>179</v>
      </c>
      <c r="F1016">
        <v>299</v>
      </c>
      <c r="G1016" s="2">
        <v>0.4</v>
      </c>
      <c r="H1016">
        <v>3.9</v>
      </c>
      <c r="I1016">
        <v>81</v>
      </c>
      <c r="J1016" t="s">
        <v>1145</v>
      </c>
      <c r="K1016" t="s">
        <v>1146</v>
      </c>
      <c r="L1016" t="s">
        <v>1147</v>
      </c>
      <c r="M1016" t="s">
        <v>1148</v>
      </c>
      <c r="N1016" t="s">
        <v>1149</v>
      </c>
      <c r="O1016" t="s">
        <v>12129</v>
      </c>
      <c r="P1016" t="s">
        <v>1150</v>
      </c>
      <c r="Q1016" t="s">
        <v>1151</v>
      </c>
      <c r="R1016" t="str">
        <f>IF(AND(Table1_2[[#This Row],[ratingcount]]&lt;1095,Table1_2[[#This Row],[Rating]]&gt;4.5),"1","0")</f>
        <v>0</v>
      </c>
      <c r="S1016" t="str">
        <f>IF(AND(Table1_2[[#This Row],[ratingcount]]&gt;15995,Table1_2[[#This Row],[Rating]]&lt;3.8),"1","0")</f>
        <v>0</v>
      </c>
      <c r="T1016" s="5">
        <f>IF(Table1_2[[#This Row],[discount_percentage]]&gt;0,Table1_2[[#This Row],[Rating]]/Table1_2[[#This Row],[discount_percentage]],"")</f>
        <v>9.75</v>
      </c>
      <c r="U1016" s="5">
        <f>IF(Table1_2[[#This Row],[discount_percentage]],Table1_2[[#This Row],[Rating]]/Table1_2[[#This Row],[discount_percentage]],"0")</f>
        <v>9.75</v>
      </c>
    </row>
    <row r="1017" spans="1:21" x14ac:dyDescent="0.45">
      <c r="A1017" t="s">
        <v>11683</v>
      </c>
      <c r="B1017" t="s">
        <v>11684</v>
      </c>
      <c r="C1017" t="s">
        <v>12321</v>
      </c>
      <c r="D1017" t="s">
        <v>12464</v>
      </c>
      <c r="E1017">
        <v>369</v>
      </c>
      <c r="F1017">
        <v>599</v>
      </c>
      <c r="G1017" s="2">
        <v>0.38</v>
      </c>
      <c r="H1017">
        <v>3.9</v>
      </c>
      <c r="I1017">
        <v>82</v>
      </c>
      <c r="J1017" t="s">
        <v>11685</v>
      </c>
      <c r="K1017" t="s">
        <v>11686</v>
      </c>
      <c r="L1017" t="s">
        <v>11687</v>
      </c>
      <c r="M1017" t="s">
        <v>11688</v>
      </c>
      <c r="N1017" t="s">
        <v>11689</v>
      </c>
      <c r="O1017" t="s">
        <v>11690</v>
      </c>
      <c r="P1017" t="s">
        <v>11691</v>
      </c>
      <c r="Q1017" t="s">
        <v>11692</v>
      </c>
      <c r="R1017" t="str">
        <f>IF(AND(Table1_2[[#This Row],[ratingcount]]&lt;1095,Table1_2[[#This Row],[Rating]]&gt;4.5),"1","0")</f>
        <v>0</v>
      </c>
      <c r="S1017" t="str">
        <f>IF(AND(Table1_2[[#This Row],[ratingcount]]&gt;15995,Table1_2[[#This Row],[Rating]]&lt;3.8),"1","0")</f>
        <v>0</v>
      </c>
      <c r="T1017" s="5">
        <f>IF(Table1_2[[#This Row],[discount_percentage]]&gt;0,Table1_2[[#This Row],[Rating]]/Table1_2[[#This Row],[discount_percentage]],"")</f>
        <v>10.263157894736842</v>
      </c>
      <c r="U1017" s="5">
        <f>IF(Table1_2[[#This Row],[discount_percentage]],Table1_2[[#This Row],[Rating]]/Table1_2[[#This Row],[discount_percentage]],"0")</f>
        <v>10.263157894736842</v>
      </c>
    </row>
    <row r="1018" spans="1:21" x14ac:dyDescent="0.45">
      <c r="A1018" t="s">
        <v>11057</v>
      </c>
      <c r="B1018" t="s">
        <v>11058</v>
      </c>
      <c r="C1018" t="s">
        <v>12321</v>
      </c>
      <c r="D1018" t="s">
        <v>12465</v>
      </c>
      <c r="E1018">
        <v>6850</v>
      </c>
      <c r="F1018">
        <v>11990</v>
      </c>
      <c r="G1018" s="2">
        <v>0.43</v>
      </c>
      <c r="H1018">
        <v>3.9</v>
      </c>
      <c r="I1018">
        <v>144</v>
      </c>
      <c r="J1018" t="s">
        <v>11059</v>
      </c>
      <c r="K1018" t="s">
        <v>11060</v>
      </c>
      <c r="L1018" t="s">
        <v>11061</v>
      </c>
      <c r="M1018" t="s">
        <v>11062</v>
      </c>
      <c r="N1018" t="s">
        <v>11063</v>
      </c>
      <c r="O1018" t="s">
        <v>11064</v>
      </c>
      <c r="P1018" t="s">
        <v>11065</v>
      </c>
      <c r="Q1018" t="s">
        <v>11066</v>
      </c>
      <c r="R1018" t="str">
        <f>IF(AND(Table1_2[[#This Row],[ratingcount]]&lt;1095,Table1_2[[#This Row],[Rating]]&gt;4.5),"1","0")</f>
        <v>0</v>
      </c>
      <c r="S1018" t="str">
        <f>IF(AND(Table1_2[[#This Row],[ratingcount]]&gt;15995,Table1_2[[#This Row],[Rating]]&lt;3.8),"1","0")</f>
        <v>0</v>
      </c>
      <c r="T1018" s="5">
        <f>IF(Table1_2[[#This Row],[discount_percentage]]&gt;0,Table1_2[[#This Row],[Rating]]/Table1_2[[#This Row],[discount_percentage]],"")</f>
        <v>9.0697674418604652</v>
      </c>
      <c r="U1018" s="5">
        <f>IF(Table1_2[[#This Row],[discount_percentage]],Table1_2[[#This Row],[Rating]]/Table1_2[[#This Row],[discount_percentage]],"0")</f>
        <v>9.0697674418604652</v>
      </c>
    </row>
    <row r="1019" spans="1:21" x14ac:dyDescent="0.45">
      <c r="A1019" t="s">
        <v>10863</v>
      </c>
      <c r="B1019" t="s">
        <v>10864</v>
      </c>
      <c r="C1019" t="s">
        <v>12321</v>
      </c>
      <c r="D1019" t="s">
        <v>12465</v>
      </c>
      <c r="E1019">
        <v>979</v>
      </c>
      <c r="F1019">
        <v>1999</v>
      </c>
      <c r="G1019" s="2">
        <v>0.51</v>
      </c>
      <c r="H1019">
        <v>3.9</v>
      </c>
      <c r="I1019">
        <v>157</v>
      </c>
      <c r="J1019" t="s">
        <v>10865</v>
      </c>
      <c r="K1019" t="s">
        <v>10866</v>
      </c>
      <c r="L1019" t="s">
        <v>10867</v>
      </c>
      <c r="M1019" t="s">
        <v>10868</v>
      </c>
      <c r="N1019" t="s">
        <v>10869</v>
      </c>
      <c r="O1019" t="s">
        <v>10870</v>
      </c>
      <c r="P1019" t="s">
        <v>10871</v>
      </c>
      <c r="Q1019" t="s">
        <v>10872</v>
      </c>
      <c r="R1019" t="str">
        <f>IF(AND(Table1_2[[#This Row],[ratingcount]]&lt;1095,Table1_2[[#This Row],[Rating]]&gt;4.5),"1","0")</f>
        <v>0</v>
      </c>
      <c r="S1019" t="str">
        <f>IF(AND(Table1_2[[#This Row],[ratingcount]]&gt;15995,Table1_2[[#This Row],[Rating]]&lt;3.8),"1","0")</f>
        <v>0</v>
      </c>
      <c r="T1019" s="5">
        <f>IF(Table1_2[[#This Row],[discount_percentage]]&gt;0,Table1_2[[#This Row],[Rating]]/Table1_2[[#This Row],[discount_percentage]],"")</f>
        <v>7.6470588235294112</v>
      </c>
      <c r="U1019" s="5">
        <f>IF(Table1_2[[#This Row],[discount_percentage]],Table1_2[[#This Row],[Rating]]/Table1_2[[#This Row],[discount_percentage]],"0")</f>
        <v>7.6470588235294112</v>
      </c>
    </row>
    <row r="1020" spans="1:21" x14ac:dyDescent="0.45">
      <c r="A1020" t="s">
        <v>2669</v>
      </c>
      <c r="B1020" t="s">
        <v>2670</v>
      </c>
      <c r="C1020" t="s">
        <v>12076</v>
      </c>
      <c r="D1020" t="s">
        <v>12077</v>
      </c>
      <c r="E1020">
        <v>247</v>
      </c>
      <c r="F1020">
        <v>399</v>
      </c>
      <c r="G1020" s="2">
        <v>0.38</v>
      </c>
      <c r="H1020">
        <v>3.9</v>
      </c>
      <c r="I1020">
        <v>200</v>
      </c>
      <c r="J1020" t="s">
        <v>2671</v>
      </c>
      <c r="K1020" t="s">
        <v>2672</v>
      </c>
      <c r="L1020" t="s">
        <v>2673</v>
      </c>
      <c r="M1020" t="s">
        <v>2674</v>
      </c>
      <c r="N1020" t="s">
        <v>2675</v>
      </c>
      <c r="O1020" t="s">
        <v>2676</v>
      </c>
      <c r="P1020" t="s">
        <v>2677</v>
      </c>
      <c r="Q1020" t="s">
        <v>2678</v>
      </c>
      <c r="R1020" t="str">
        <f>IF(AND(Table1_2[[#This Row],[ratingcount]]&lt;1095,Table1_2[[#This Row],[Rating]]&gt;4.5),"1","0")</f>
        <v>0</v>
      </c>
      <c r="S1020" t="str">
        <f>IF(AND(Table1_2[[#This Row],[ratingcount]]&gt;15995,Table1_2[[#This Row],[Rating]]&lt;3.8),"1","0")</f>
        <v>0</v>
      </c>
      <c r="T1020" s="5">
        <f>IF(Table1_2[[#This Row],[discount_percentage]]&gt;0,Table1_2[[#This Row],[Rating]]/Table1_2[[#This Row],[discount_percentage]],"")</f>
        <v>10.263157894736842</v>
      </c>
      <c r="U1020" s="5">
        <f>IF(Table1_2[[#This Row],[discount_percentage]],Table1_2[[#This Row],[Rating]]/Table1_2[[#This Row],[discount_percentage]],"0")</f>
        <v>10.263157894736842</v>
      </c>
    </row>
    <row r="1021" spans="1:21" x14ac:dyDescent="0.45">
      <c r="A1021" t="s">
        <v>2492</v>
      </c>
      <c r="B1021" t="s">
        <v>2493</v>
      </c>
      <c r="C1021" t="s">
        <v>12076</v>
      </c>
      <c r="D1021" t="s">
        <v>12077</v>
      </c>
      <c r="E1021">
        <v>349</v>
      </c>
      <c r="F1021">
        <v>699</v>
      </c>
      <c r="G1021" s="2">
        <v>0.5</v>
      </c>
      <c r="H1021">
        <v>3.9</v>
      </c>
      <c r="I1021">
        <v>214</v>
      </c>
      <c r="J1021" t="s">
        <v>2494</v>
      </c>
      <c r="K1021" t="s">
        <v>2495</v>
      </c>
      <c r="L1021" t="s">
        <v>2496</v>
      </c>
      <c r="M1021" t="s">
        <v>2497</v>
      </c>
      <c r="N1021" t="s">
        <v>2498</v>
      </c>
      <c r="O1021" t="s">
        <v>2499</v>
      </c>
      <c r="P1021" t="s">
        <v>2500</v>
      </c>
      <c r="Q1021" t="s">
        <v>2501</v>
      </c>
      <c r="R1021" t="str">
        <f>IF(AND(Table1_2[[#This Row],[ratingcount]]&lt;1095,Table1_2[[#This Row],[Rating]]&gt;4.5),"1","0")</f>
        <v>0</v>
      </c>
      <c r="S1021" t="str">
        <f>IF(AND(Table1_2[[#This Row],[ratingcount]]&gt;15995,Table1_2[[#This Row],[Rating]]&lt;3.8),"1","0")</f>
        <v>0</v>
      </c>
      <c r="T1021" s="5">
        <f>IF(Table1_2[[#This Row],[discount_percentage]]&gt;0,Table1_2[[#This Row],[Rating]]/Table1_2[[#This Row],[discount_percentage]],"")</f>
        <v>7.8</v>
      </c>
      <c r="U1021" s="5">
        <f>IF(Table1_2[[#This Row],[discount_percentage]],Table1_2[[#This Row],[Rating]]/Table1_2[[#This Row],[discount_percentage]],"0")</f>
        <v>7.8</v>
      </c>
    </row>
    <row r="1022" spans="1:21" x14ac:dyDescent="0.45">
      <c r="A1022" t="s">
        <v>1358</v>
      </c>
      <c r="B1022" t="s">
        <v>1359</v>
      </c>
      <c r="C1022" t="s">
        <v>12076</v>
      </c>
      <c r="D1022" t="s">
        <v>12077</v>
      </c>
      <c r="E1022">
        <v>399</v>
      </c>
      <c r="F1022">
        <v>899</v>
      </c>
      <c r="G1022" s="2">
        <v>0.56000000000000005</v>
      </c>
      <c r="H1022">
        <v>3.9</v>
      </c>
      <c r="I1022">
        <v>254</v>
      </c>
      <c r="J1022" t="s">
        <v>1360</v>
      </c>
      <c r="K1022" t="s">
        <v>1361</v>
      </c>
      <c r="L1022" t="s">
        <v>1362</v>
      </c>
      <c r="M1022" t="s">
        <v>1363</v>
      </c>
      <c r="N1022" t="s">
        <v>1364</v>
      </c>
      <c r="O1022" t="s">
        <v>1365</v>
      </c>
      <c r="P1022" t="s">
        <v>1366</v>
      </c>
      <c r="Q1022" t="s">
        <v>1367</v>
      </c>
      <c r="R1022" t="str">
        <f>IF(AND(Table1_2[[#This Row],[ratingcount]]&lt;1095,Table1_2[[#This Row],[Rating]]&gt;4.5),"1","0")</f>
        <v>0</v>
      </c>
      <c r="S1022" t="str">
        <f>IF(AND(Table1_2[[#This Row],[ratingcount]]&gt;15995,Table1_2[[#This Row],[Rating]]&lt;3.8),"1","0")</f>
        <v>0</v>
      </c>
      <c r="T1022" s="5">
        <f>IF(Table1_2[[#This Row],[discount_percentage]]&gt;0,Table1_2[[#This Row],[Rating]]/Table1_2[[#This Row],[discount_percentage]],"")</f>
        <v>6.9642857142857135</v>
      </c>
      <c r="U1022" s="5">
        <f>IF(Table1_2[[#This Row],[discount_percentage]],Table1_2[[#This Row],[Rating]]/Table1_2[[#This Row],[discount_percentage]],"0")</f>
        <v>6.9642857142857135</v>
      </c>
    </row>
    <row r="1023" spans="1:21" x14ac:dyDescent="0.45">
      <c r="A1023" t="s">
        <v>11342</v>
      </c>
      <c r="B1023" t="s">
        <v>11343</v>
      </c>
      <c r="C1023" t="s">
        <v>12321</v>
      </c>
      <c r="D1023" t="s">
        <v>12464</v>
      </c>
      <c r="E1023">
        <v>2669</v>
      </c>
      <c r="F1023">
        <v>3199</v>
      </c>
      <c r="G1023" s="2">
        <v>0.17</v>
      </c>
      <c r="H1023">
        <v>3.9</v>
      </c>
      <c r="I1023">
        <v>260</v>
      </c>
      <c r="J1023" t="s">
        <v>12625</v>
      </c>
      <c r="K1023" t="s">
        <v>11344</v>
      </c>
      <c r="L1023" t="s">
        <v>11345</v>
      </c>
      <c r="M1023" t="s">
        <v>11346</v>
      </c>
      <c r="N1023" t="s">
        <v>11347</v>
      </c>
      <c r="O1023" t="s">
        <v>11348</v>
      </c>
      <c r="P1023" t="s">
        <v>11349</v>
      </c>
      <c r="Q1023" t="s">
        <v>11350</v>
      </c>
      <c r="R1023" t="str">
        <f>IF(AND(Table1_2[[#This Row],[ratingcount]]&lt;1095,Table1_2[[#This Row],[Rating]]&gt;4.5),"1","0")</f>
        <v>0</v>
      </c>
      <c r="S1023" t="str">
        <f>IF(AND(Table1_2[[#This Row],[ratingcount]]&gt;15995,Table1_2[[#This Row],[Rating]]&lt;3.8),"1","0")</f>
        <v>0</v>
      </c>
      <c r="T1023" s="5">
        <f>IF(Table1_2[[#This Row],[discount_percentage]]&gt;0,Table1_2[[#This Row],[Rating]]/Table1_2[[#This Row],[discount_percentage]],"")</f>
        <v>22.941176470588232</v>
      </c>
      <c r="U1023" s="5">
        <f>IF(Table1_2[[#This Row],[discount_percentage]],Table1_2[[#This Row],[Rating]]/Table1_2[[#This Row],[discount_percentage]],"0")</f>
        <v>22.941176470588232</v>
      </c>
    </row>
    <row r="1024" spans="1:21" x14ac:dyDescent="0.45">
      <c r="A1024" t="s">
        <v>4391</v>
      </c>
      <c r="B1024" t="s">
        <v>4392</v>
      </c>
      <c r="C1024" t="s">
        <v>12076</v>
      </c>
      <c r="D1024" t="s">
        <v>12206</v>
      </c>
      <c r="E1024">
        <v>8499</v>
      </c>
      <c r="F1024">
        <v>11999</v>
      </c>
      <c r="G1024" s="2">
        <v>0.28999999999999998</v>
      </c>
      <c r="H1024">
        <v>3.9</v>
      </c>
      <c r="I1024">
        <v>276</v>
      </c>
      <c r="J1024" t="s">
        <v>4393</v>
      </c>
      <c r="K1024" t="s">
        <v>4394</v>
      </c>
      <c r="L1024" t="s">
        <v>4395</v>
      </c>
      <c r="M1024" t="s">
        <v>4396</v>
      </c>
      <c r="N1024" t="s">
        <v>4397</v>
      </c>
      <c r="O1024" t="s">
        <v>4398</v>
      </c>
      <c r="P1024" t="s">
        <v>4399</v>
      </c>
      <c r="Q1024" t="s">
        <v>4400</v>
      </c>
      <c r="R1024" t="str">
        <f>IF(AND(Table1_2[[#This Row],[ratingcount]]&lt;1095,Table1_2[[#This Row],[Rating]]&gt;4.5),"1","0")</f>
        <v>0</v>
      </c>
      <c r="S1024" t="str">
        <f>IF(AND(Table1_2[[#This Row],[ratingcount]]&gt;15995,Table1_2[[#This Row],[Rating]]&lt;3.8),"1","0")</f>
        <v>0</v>
      </c>
      <c r="T1024" s="5">
        <f>IF(Table1_2[[#This Row],[discount_percentage]]&gt;0,Table1_2[[#This Row],[Rating]]/Table1_2[[#This Row],[discount_percentage]],"")</f>
        <v>13.448275862068966</v>
      </c>
      <c r="U1024" s="5">
        <f>IF(Table1_2[[#This Row],[discount_percentage]],Table1_2[[#This Row],[Rating]]/Table1_2[[#This Row],[discount_percentage]],"0")</f>
        <v>13.448275862068966</v>
      </c>
    </row>
    <row r="1025" spans="1:21" x14ac:dyDescent="0.45">
      <c r="A1025" t="s">
        <v>2098</v>
      </c>
      <c r="B1025" t="s">
        <v>2099</v>
      </c>
      <c r="C1025" t="s">
        <v>12068</v>
      </c>
      <c r="D1025" t="s">
        <v>12069</v>
      </c>
      <c r="E1025">
        <v>129</v>
      </c>
      <c r="F1025">
        <v>1000</v>
      </c>
      <c r="G1025" s="2">
        <v>0.87</v>
      </c>
      <c r="H1025">
        <v>3.9</v>
      </c>
      <c r="I1025">
        <v>295</v>
      </c>
      <c r="J1025" t="s">
        <v>2100</v>
      </c>
      <c r="K1025" t="s">
        <v>2101</v>
      </c>
      <c r="L1025" t="s">
        <v>2102</v>
      </c>
      <c r="M1025" t="s">
        <v>2103</v>
      </c>
      <c r="N1025" t="s">
        <v>2104</v>
      </c>
      <c r="O1025" t="s">
        <v>2105</v>
      </c>
      <c r="P1025" t="s">
        <v>2106</v>
      </c>
      <c r="Q1025" t="s">
        <v>2107</v>
      </c>
      <c r="R1025" t="str">
        <f>IF(AND(Table1_2[[#This Row],[ratingcount]]&lt;1095,Table1_2[[#This Row],[Rating]]&gt;4.5),"1","0")</f>
        <v>0</v>
      </c>
      <c r="S1025" t="str">
        <f>IF(AND(Table1_2[[#This Row],[ratingcount]]&gt;15995,Table1_2[[#This Row],[Rating]]&lt;3.8),"1","0")</f>
        <v>0</v>
      </c>
      <c r="T1025" s="5">
        <f>IF(Table1_2[[#This Row],[discount_percentage]]&gt;0,Table1_2[[#This Row],[Rating]]/Table1_2[[#This Row],[discount_percentage]],"")</f>
        <v>4.4827586206896548</v>
      </c>
      <c r="U1025" s="5">
        <f>IF(Table1_2[[#This Row],[discount_percentage]],Table1_2[[#This Row],[Rating]]/Table1_2[[#This Row],[discount_percentage]],"0")</f>
        <v>4.4827586206896548</v>
      </c>
    </row>
    <row r="1026" spans="1:21" x14ac:dyDescent="0.45">
      <c r="A1026" t="s">
        <v>10177</v>
      </c>
      <c r="B1026" t="s">
        <v>10178</v>
      </c>
      <c r="C1026" t="s">
        <v>12321</v>
      </c>
      <c r="D1026" t="s">
        <v>12483</v>
      </c>
      <c r="E1026">
        <v>351</v>
      </c>
      <c r="F1026">
        <v>899</v>
      </c>
      <c r="G1026" s="2">
        <v>0.61</v>
      </c>
      <c r="H1026">
        <v>3.9</v>
      </c>
      <c r="I1026">
        <v>296</v>
      </c>
      <c r="J1026" t="s">
        <v>10179</v>
      </c>
      <c r="K1026" t="s">
        <v>10180</v>
      </c>
      <c r="L1026" t="s">
        <v>10181</v>
      </c>
      <c r="M1026" t="s">
        <v>10182</v>
      </c>
      <c r="N1026" t="s">
        <v>12581</v>
      </c>
      <c r="O1026" t="s">
        <v>10183</v>
      </c>
      <c r="P1026" t="s">
        <v>10184</v>
      </c>
      <c r="Q1026" t="s">
        <v>10185</v>
      </c>
      <c r="R1026" t="str">
        <f>IF(AND(Table1_2[[#This Row],[ratingcount]]&lt;1095,Table1_2[[#This Row],[Rating]]&gt;4.5),"1","0")</f>
        <v>0</v>
      </c>
      <c r="S1026" t="str">
        <f>IF(AND(Table1_2[[#This Row],[ratingcount]]&gt;15995,Table1_2[[#This Row],[Rating]]&lt;3.8),"1","0")</f>
        <v>0</v>
      </c>
      <c r="T1026" s="5">
        <f>IF(Table1_2[[#This Row],[discount_percentage]]&gt;0,Table1_2[[#This Row],[Rating]]/Table1_2[[#This Row],[discount_percentage]],"")</f>
        <v>6.3934426229508201</v>
      </c>
      <c r="U1026" s="5">
        <f>IF(Table1_2[[#This Row],[discount_percentage]],Table1_2[[#This Row],[Rating]]/Table1_2[[#This Row],[discount_percentage]],"0")</f>
        <v>6.3934426229508201</v>
      </c>
    </row>
    <row r="1027" spans="1:21" x14ac:dyDescent="0.45">
      <c r="A1027" t="s">
        <v>10295</v>
      </c>
      <c r="B1027" t="s">
        <v>10296</v>
      </c>
      <c r="C1027" t="s">
        <v>12321</v>
      </c>
      <c r="D1027" t="s">
        <v>12465</v>
      </c>
      <c r="E1027">
        <v>1069</v>
      </c>
      <c r="F1027">
        <v>1699</v>
      </c>
      <c r="G1027" s="2">
        <v>0.37</v>
      </c>
      <c r="H1027">
        <v>3.9</v>
      </c>
      <c r="I1027">
        <v>313</v>
      </c>
      <c r="J1027" t="s">
        <v>10297</v>
      </c>
      <c r="K1027" t="s">
        <v>10298</v>
      </c>
      <c r="L1027" t="s">
        <v>10299</v>
      </c>
      <c r="M1027" t="s">
        <v>10300</v>
      </c>
      <c r="N1027" t="s">
        <v>10301</v>
      </c>
      <c r="O1027" t="s">
        <v>10302</v>
      </c>
      <c r="P1027" t="s">
        <v>10303</v>
      </c>
      <c r="Q1027" t="s">
        <v>10304</v>
      </c>
      <c r="R1027" t="str">
        <f>IF(AND(Table1_2[[#This Row],[ratingcount]]&lt;1095,Table1_2[[#This Row],[Rating]]&gt;4.5),"1","0")</f>
        <v>0</v>
      </c>
      <c r="S1027" t="str">
        <f>IF(AND(Table1_2[[#This Row],[ratingcount]]&gt;15995,Table1_2[[#This Row],[Rating]]&lt;3.8),"1","0")</f>
        <v>0</v>
      </c>
      <c r="T1027" s="5">
        <f>IF(Table1_2[[#This Row],[discount_percentage]]&gt;0,Table1_2[[#This Row],[Rating]]/Table1_2[[#This Row],[discount_percentage]],"")</f>
        <v>10.54054054054054</v>
      </c>
      <c r="U1027" s="5">
        <f>IF(Table1_2[[#This Row],[discount_percentage]],Table1_2[[#This Row],[Rating]]/Table1_2[[#This Row],[discount_percentage]],"0")</f>
        <v>10.54054054054054</v>
      </c>
    </row>
    <row r="1028" spans="1:21" x14ac:dyDescent="0.45">
      <c r="A1028" t="s">
        <v>10604</v>
      </c>
      <c r="B1028" t="s">
        <v>10605</v>
      </c>
      <c r="C1028" t="s">
        <v>12321</v>
      </c>
      <c r="D1028" t="s">
        <v>12464</v>
      </c>
      <c r="E1028">
        <v>2286</v>
      </c>
      <c r="F1028">
        <v>4495</v>
      </c>
      <c r="G1028" s="2">
        <v>0.49</v>
      </c>
      <c r="H1028">
        <v>3.9</v>
      </c>
      <c r="I1028">
        <v>326</v>
      </c>
      <c r="J1028" t="s">
        <v>10606</v>
      </c>
      <c r="K1028" t="s">
        <v>10607</v>
      </c>
      <c r="L1028" t="s">
        <v>10608</v>
      </c>
      <c r="M1028" t="s">
        <v>10609</v>
      </c>
      <c r="N1028" t="s">
        <v>10610</v>
      </c>
      <c r="O1028" t="s">
        <v>10611</v>
      </c>
      <c r="P1028" t="s">
        <v>10612</v>
      </c>
      <c r="Q1028" t="s">
        <v>10613</v>
      </c>
      <c r="R1028" t="str">
        <f>IF(AND(Table1_2[[#This Row],[ratingcount]]&lt;1095,Table1_2[[#This Row],[Rating]]&gt;4.5),"1","0")</f>
        <v>0</v>
      </c>
      <c r="S1028" t="str">
        <f>IF(AND(Table1_2[[#This Row],[ratingcount]]&gt;15995,Table1_2[[#This Row],[Rating]]&lt;3.8),"1","0")</f>
        <v>0</v>
      </c>
      <c r="T1028" s="5">
        <f>IF(Table1_2[[#This Row],[discount_percentage]]&gt;0,Table1_2[[#This Row],[Rating]]/Table1_2[[#This Row],[discount_percentage]],"")</f>
        <v>7.9591836734693882</v>
      </c>
      <c r="U1028" s="5">
        <f>IF(Table1_2[[#This Row],[discount_percentage]],Table1_2[[#This Row],[Rating]]/Table1_2[[#This Row],[discount_percentage]],"0")</f>
        <v>7.9591836734693882</v>
      </c>
    </row>
    <row r="1029" spans="1:21" x14ac:dyDescent="0.45">
      <c r="A1029" t="s">
        <v>1590</v>
      </c>
      <c r="B1029" t="s">
        <v>1591</v>
      </c>
      <c r="C1029" t="s">
        <v>12076</v>
      </c>
      <c r="D1029" t="s">
        <v>12077</v>
      </c>
      <c r="E1029">
        <v>8990</v>
      </c>
      <c r="F1029">
        <v>18990</v>
      </c>
      <c r="G1029" s="2">
        <v>0.53</v>
      </c>
      <c r="H1029">
        <v>3.9</v>
      </c>
      <c r="I1029">
        <v>350</v>
      </c>
      <c r="J1029" t="s">
        <v>1592</v>
      </c>
      <c r="K1029" t="s">
        <v>1593</v>
      </c>
      <c r="L1029" t="s">
        <v>1594</v>
      </c>
      <c r="M1029" t="s">
        <v>1595</v>
      </c>
      <c r="N1029" t="s">
        <v>12141</v>
      </c>
      <c r="O1029" t="s">
        <v>12142</v>
      </c>
      <c r="P1029" t="s">
        <v>1596</v>
      </c>
      <c r="Q1029" t="s">
        <v>1597</v>
      </c>
      <c r="R1029" t="str">
        <f>IF(AND(Table1_2[[#This Row],[ratingcount]]&lt;1095,Table1_2[[#This Row],[Rating]]&gt;4.5),"1","0")</f>
        <v>0</v>
      </c>
      <c r="S1029" t="str">
        <f>IF(AND(Table1_2[[#This Row],[ratingcount]]&gt;15995,Table1_2[[#This Row],[Rating]]&lt;3.8),"1","0")</f>
        <v>0</v>
      </c>
      <c r="T1029" s="5">
        <f>IF(Table1_2[[#This Row],[discount_percentage]]&gt;0,Table1_2[[#This Row],[Rating]]/Table1_2[[#This Row],[discount_percentage]],"")</f>
        <v>7.3584905660377355</v>
      </c>
      <c r="U1029" s="5">
        <f>IF(Table1_2[[#This Row],[discount_percentage]],Table1_2[[#This Row],[Rating]]/Table1_2[[#This Row],[discount_percentage]],"0")</f>
        <v>7.3584905660377355</v>
      </c>
    </row>
    <row r="1030" spans="1:21" x14ac:dyDescent="0.45">
      <c r="A1030" t="s">
        <v>1855</v>
      </c>
      <c r="B1030" t="s">
        <v>1856</v>
      </c>
      <c r="C1030" t="s">
        <v>12068</v>
      </c>
      <c r="D1030" t="s">
        <v>12069</v>
      </c>
      <c r="E1030">
        <v>849</v>
      </c>
      <c r="F1030">
        <v>1490</v>
      </c>
      <c r="G1030" s="2">
        <v>0.43</v>
      </c>
      <c r="H1030">
        <v>3.9</v>
      </c>
      <c r="I1030">
        <v>356</v>
      </c>
      <c r="J1030" t="s">
        <v>1857</v>
      </c>
      <c r="K1030" t="s">
        <v>1858</v>
      </c>
      <c r="L1030" t="s">
        <v>1859</v>
      </c>
      <c r="M1030" t="s">
        <v>1860</v>
      </c>
      <c r="N1030" t="s">
        <v>1861</v>
      </c>
      <c r="O1030" t="s">
        <v>1862</v>
      </c>
      <c r="P1030" t="s">
        <v>1863</v>
      </c>
      <c r="Q1030" t="s">
        <v>1864</v>
      </c>
      <c r="R1030" t="str">
        <f>IF(AND(Table1_2[[#This Row],[ratingcount]]&lt;1095,Table1_2[[#This Row],[Rating]]&gt;4.5),"1","0")</f>
        <v>0</v>
      </c>
      <c r="S1030" t="str">
        <f>IF(AND(Table1_2[[#This Row],[ratingcount]]&gt;15995,Table1_2[[#This Row],[Rating]]&lt;3.8),"1","0")</f>
        <v>0</v>
      </c>
      <c r="T1030" s="5">
        <f>IF(Table1_2[[#This Row],[discount_percentage]]&gt;0,Table1_2[[#This Row],[Rating]]/Table1_2[[#This Row],[discount_percentage]],"")</f>
        <v>9.0697674418604652</v>
      </c>
      <c r="U1030" s="5">
        <f>IF(Table1_2[[#This Row],[discount_percentage]],Table1_2[[#This Row],[Rating]]/Table1_2[[#This Row],[discount_percentage]],"0")</f>
        <v>9.0697674418604652</v>
      </c>
    </row>
    <row r="1031" spans="1:21" x14ac:dyDescent="0.45">
      <c r="A1031" t="s">
        <v>7205</v>
      </c>
      <c r="B1031" t="s">
        <v>7206</v>
      </c>
      <c r="C1031" t="s">
        <v>12068</v>
      </c>
      <c r="D1031" t="s">
        <v>12069</v>
      </c>
      <c r="E1031">
        <v>1409</v>
      </c>
      <c r="F1031">
        <v>2199</v>
      </c>
      <c r="G1031" s="2">
        <v>0.36</v>
      </c>
      <c r="H1031">
        <v>3.9</v>
      </c>
      <c r="I1031">
        <v>427</v>
      </c>
      <c r="J1031" t="s">
        <v>12441</v>
      </c>
      <c r="K1031" t="s">
        <v>7207</v>
      </c>
      <c r="L1031" t="s">
        <v>7208</v>
      </c>
      <c r="M1031" t="s">
        <v>7209</v>
      </c>
      <c r="N1031" t="s">
        <v>7210</v>
      </c>
      <c r="O1031" t="s">
        <v>7211</v>
      </c>
      <c r="P1031" t="s">
        <v>7212</v>
      </c>
      <c r="Q1031" t="s">
        <v>7213</v>
      </c>
      <c r="R1031" t="str">
        <f>IF(AND(Table1_2[[#This Row],[ratingcount]]&lt;1095,Table1_2[[#This Row],[Rating]]&gt;4.5),"1","0")</f>
        <v>0</v>
      </c>
      <c r="S1031" t="str">
        <f>IF(AND(Table1_2[[#This Row],[ratingcount]]&gt;15995,Table1_2[[#This Row],[Rating]]&lt;3.8),"1","0")</f>
        <v>0</v>
      </c>
      <c r="T1031" s="5">
        <f>IF(Table1_2[[#This Row],[discount_percentage]]&gt;0,Table1_2[[#This Row],[Rating]]/Table1_2[[#This Row],[discount_percentage]],"")</f>
        <v>10.833333333333334</v>
      </c>
      <c r="U1031" s="5">
        <f>IF(Table1_2[[#This Row],[discount_percentage]],Table1_2[[#This Row],[Rating]]/Table1_2[[#This Row],[discount_percentage]],"0")</f>
        <v>10.833333333333334</v>
      </c>
    </row>
    <row r="1032" spans="1:21" x14ac:dyDescent="0.45">
      <c r="A1032" t="s">
        <v>9752</v>
      </c>
      <c r="B1032" t="s">
        <v>9753</v>
      </c>
      <c r="C1032" t="s">
        <v>12321</v>
      </c>
      <c r="D1032" t="s">
        <v>12464</v>
      </c>
      <c r="E1032">
        <v>1547</v>
      </c>
      <c r="F1032">
        <v>2890</v>
      </c>
      <c r="G1032" s="2">
        <v>0.46</v>
      </c>
      <c r="H1032">
        <v>3.9</v>
      </c>
      <c r="I1032">
        <v>463</v>
      </c>
      <c r="J1032" t="s">
        <v>9754</v>
      </c>
      <c r="K1032" t="s">
        <v>9755</v>
      </c>
      <c r="L1032" t="s">
        <v>9756</v>
      </c>
      <c r="M1032" t="s">
        <v>9757</v>
      </c>
      <c r="N1032" t="s">
        <v>12565</v>
      </c>
      <c r="O1032" t="s">
        <v>12566</v>
      </c>
      <c r="P1032" t="s">
        <v>9758</v>
      </c>
      <c r="Q1032" t="s">
        <v>9759</v>
      </c>
      <c r="R1032" t="str">
        <f>IF(AND(Table1_2[[#This Row],[ratingcount]]&lt;1095,Table1_2[[#This Row],[Rating]]&gt;4.5),"1","0")</f>
        <v>0</v>
      </c>
      <c r="S1032" t="str">
        <f>IF(AND(Table1_2[[#This Row],[ratingcount]]&gt;15995,Table1_2[[#This Row],[Rating]]&lt;3.8),"1","0")</f>
        <v>0</v>
      </c>
      <c r="T1032" s="5">
        <f>IF(Table1_2[[#This Row],[discount_percentage]]&gt;0,Table1_2[[#This Row],[Rating]]/Table1_2[[#This Row],[discount_percentage]],"")</f>
        <v>8.4782608695652169</v>
      </c>
      <c r="U1032" s="5">
        <f>IF(Table1_2[[#This Row],[discount_percentage]],Table1_2[[#This Row],[Rating]]/Table1_2[[#This Row],[discount_percentage]],"0")</f>
        <v>8.4782608695652169</v>
      </c>
    </row>
    <row r="1033" spans="1:21" x14ac:dyDescent="0.45">
      <c r="A1033" t="s">
        <v>2363</v>
      </c>
      <c r="B1033" t="s">
        <v>2364</v>
      </c>
      <c r="C1033" t="s">
        <v>12068</v>
      </c>
      <c r="D1033" t="s">
        <v>12069</v>
      </c>
      <c r="E1033">
        <v>417</v>
      </c>
      <c r="F1033">
        <v>670</v>
      </c>
      <c r="G1033" s="2">
        <v>0.38</v>
      </c>
      <c r="H1033">
        <v>3.9</v>
      </c>
      <c r="I1033">
        <v>523</v>
      </c>
      <c r="J1033" t="s">
        <v>2365</v>
      </c>
      <c r="K1033" t="s">
        <v>2366</v>
      </c>
      <c r="L1033" t="s">
        <v>2367</v>
      </c>
      <c r="M1033" t="s">
        <v>2368</v>
      </c>
      <c r="N1033" t="s">
        <v>12170</v>
      </c>
      <c r="O1033" t="s">
        <v>2369</v>
      </c>
      <c r="P1033" t="s">
        <v>2370</v>
      </c>
      <c r="Q1033" t="s">
        <v>2371</v>
      </c>
      <c r="R1033" t="str">
        <f>IF(AND(Table1_2[[#This Row],[ratingcount]]&lt;1095,Table1_2[[#This Row],[Rating]]&gt;4.5),"1","0")</f>
        <v>0</v>
      </c>
      <c r="S1033" t="str">
        <f>IF(AND(Table1_2[[#This Row],[ratingcount]]&gt;15995,Table1_2[[#This Row],[Rating]]&lt;3.8),"1","0")</f>
        <v>0</v>
      </c>
      <c r="T1033" s="5">
        <f>IF(Table1_2[[#This Row],[discount_percentage]]&gt;0,Table1_2[[#This Row],[Rating]]/Table1_2[[#This Row],[discount_percentage]],"")</f>
        <v>10.263157894736842</v>
      </c>
      <c r="U1033" s="5">
        <f>IF(Table1_2[[#This Row],[discount_percentage]],Table1_2[[#This Row],[Rating]]/Table1_2[[#This Row],[discount_percentage]],"0")</f>
        <v>10.263157894736842</v>
      </c>
    </row>
    <row r="1034" spans="1:21" x14ac:dyDescent="0.45">
      <c r="A1034" t="s">
        <v>708</v>
      </c>
      <c r="B1034" t="s">
        <v>709</v>
      </c>
      <c r="C1034" t="s">
        <v>12068</v>
      </c>
      <c r="D1034" t="s">
        <v>12069</v>
      </c>
      <c r="E1034">
        <v>209</v>
      </c>
      <c r="F1034">
        <v>499</v>
      </c>
      <c r="G1034" s="2">
        <v>0.57999999999999996</v>
      </c>
      <c r="H1034">
        <v>3.9</v>
      </c>
      <c r="I1034">
        <v>536</v>
      </c>
      <c r="J1034" t="s">
        <v>12099</v>
      </c>
      <c r="K1034" t="s">
        <v>710</v>
      </c>
      <c r="L1034" t="s">
        <v>711</v>
      </c>
      <c r="M1034" t="s">
        <v>712</v>
      </c>
      <c r="N1034" t="s">
        <v>713</v>
      </c>
      <c r="O1034" t="s">
        <v>714</v>
      </c>
      <c r="P1034" t="s">
        <v>715</v>
      </c>
      <c r="Q1034" t="s">
        <v>716</v>
      </c>
      <c r="R1034" t="str">
        <f>IF(AND(Table1_2[[#This Row],[ratingcount]]&lt;1095,Table1_2[[#This Row],[Rating]]&gt;4.5),"1","0")</f>
        <v>0</v>
      </c>
      <c r="S1034" t="str">
        <f>IF(AND(Table1_2[[#This Row],[ratingcount]]&gt;15995,Table1_2[[#This Row],[Rating]]&lt;3.8),"1","0")</f>
        <v>0</v>
      </c>
      <c r="T1034" s="5">
        <f>IF(Table1_2[[#This Row],[discount_percentage]]&gt;0,Table1_2[[#This Row],[Rating]]/Table1_2[[#This Row],[discount_percentage]],"")</f>
        <v>6.7241379310344831</v>
      </c>
      <c r="U1034" s="5">
        <f>IF(Table1_2[[#This Row],[discount_percentage]],Table1_2[[#This Row],[Rating]]/Table1_2[[#This Row],[discount_percentage]],"0")</f>
        <v>6.7241379310344831</v>
      </c>
    </row>
    <row r="1035" spans="1:21" x14ac:dyDescent="0.45">
      <c r="A1035" t="s">
        <v>9324</v>
      </c>
      <c r="B1035" t="s">
        <v>9325</v>
      </c>
      <c r="C1035" t="s">
        <v>12321</v>
      </c>
      <c r="D1035" t="s">
        <v>12464</v>
      </c>
      <c r="E1035">
        <v>599</v>
      </c>
      <c r="F1035">
        <v>2799</v>
      </c>
      <c r="G1035" s="2">
        <v>0.79</v>
      </c>
      <c r="H1035">
        <v>3.9</v>
      </c>
      <c r="I1035">
        <v>578</v>
      </c>
      <c r="J1035" t="s">
        <v>9326</v>
      </c>
      <c r="K1035" t="s">
        <v>9327</v>
      </c>
      <c r="L1035" t="s">
        <v>9328</v>
      </c>
      <c r="M1035" t="s">
        <v>9329</v>
      </c>
      <c r="N1035" t="s">
        <v>9330</v>
      </c>
      <c r="O1035" t="s">
        <v>9331</v>
      </c>
      <c r="P1035" t="s">
        <v>9332</v>
      </c>
      <c r="Q1035" t="s">
        <v>9333</v>
      </c>
      <c r="R1035" t="str">
        <f>IF(AND(Table1_2[[#This Row],[ratingcount]]&lt;1095,Table1_2[[#This Row],[Rating]]&gt;4.5),"1","0")</f>
        <v>0</v>
      </c>
      <c r="S1035" t="str">
        <f>IF(AND(Table1_2[[#This Row],[ratingcount]]&gt;15995,Table1_2[[#This Row],[Rating]]&lt;3.8),"1","0")</f>
        <v>0</v>
      </c>
      <c r="T1035" s="5">
        <f>IF(Table1_2[[#This Row],[discount_percentage]]&gt;0,Table1_2[[#This Row],[Rating]]/Table1_2[[#This Row],[discount_percentage]],"")</f>
        <v>4.9367088607594933</v>
      </c>
      <c r="U1035" s="5">
        <f>IF(Table1_2[[#This Row],[discount_percentage]],Table1_2[[#This Row],[Rating]]/Table1_2[[#This Row],[discount_percentage]],"0")</f>
        <v>4.9367088607594933</v>
      </c>
    </row>
    <row r="1036" spans="1:21" x14ac:dyDescent="0.45">
      <c r="A1036" t="s">
        <v>10961</v>
      </c>
      <c r="B1036" t="s">
        <v>10962</v>
      </c>
      <c r="C1036" t="s">
        <v>12321</v>
      </c>
      <c r="D1036" t="s">
        <v>12465</v>
      </c>
      <c r="E1036">
        <v>2790</v>
      </c>
      <c r="F1036">
        <v>4890</v>
      </c>
      <c r="G1036" s="2">
        <v>0.43</v>
      </c>
      <c r="H1036">
        <v>3.9</v>
      </c>
      <c r="I1036">
        <v>588</v>
      </c>
      <c r="J1036" t="s">
        <v>10963</v>
      </c>
      <c r="K1036" t="s">
        <v>10964</v>
      </c>
      <c r="L1036" t="s">
        <v>10965</v>
      </c>
      <c r="M1036" t="s">
        <v>10966</v>
      </c>
      <c r="N1036" t="s">
        <v>10967</v>
      </c>
      <c r="O1036" t="s">
        <v>10968</v>
      </c>
      <c r="P1036" t="s">
        <v>10969</v>
      </c>
      <c r="Q1036" t="s">
        <v>10970</v>
      </c>
      <c r="R1036" t="str">
        <f>IF(AND(Table1_2[[#This Row],[ratingcount]]&lt;1095,Table1_2[[#This Row],[Rating]]&gt;4.5),"1","0")</f>
        <v>0</v>
      </c>
      <c r="S1036" t="str">
        <f>IF(AND(Table1_2[[#This Row],[ratingcount]]&gt;15995,Table1_2[[#This Row],[Rating]]&lt;3.8),"1","0")</f>
        <v>0</v>
      </c>
      <c r="T1036" s="5">
        <f>IF(Table1_2[[#This Row],[discount_percentage]]&gt;0,Table1_2[[#This Row],[Rating]]/Table1_2[[#This Row],[discount_percentage]],"")</f>
        <v>9.0697674418604652</v>
      </c>
      <c r="U1036" s="5">
        <f>IF(Table1_2[[#This Row],[discount_percentage]],Table1_2[[#This Row],[Rating]]/Table1_2[[#This Row],[discount_percentage]],"0")</f>
        <v>9.0697674418604652</v>
      </c>
    </row>
    <row r="1037" spans="1:21" x14ac:dyDescent="0.45">
      <c r="A1037" t="s">
        <v>11693</v>
      </c>
      <c r="B1037" t="s">
        <v>11694</v>
      </c>
      <c r="C1037" t="s">
        <v>12321</v>
      </c>
      <c r="D1037" t="s">
        <v>12464</v>
      </c>
      <c r="E1037">
        <v>809</v>
      </c>
      <c r="F1037">
        <v>1950</v>
      </c>
      <c r="G1037" s="2">
        <v>0.59</v>
      </c>
      <c r="H1037">
        <v>3.9</v>
      </c>
      <c r="I1037">
        <v>710</v>
      </c>
      <c r="J1037" t="s">
        <v>11695</v>
      </c>
      <c r="K1037" t="s">
        <v>11696</v>
      </c>
      <c r="L1037" t="s">
        <v>11697</v>
      </c>
      <c r="M1037" t="s">
        <v>11698</v>
      </c>
      <c r="N1037" t="s">
        <v>12634</v>
      </c>
      <c r="O1037" t="s">
        <v>11699</v>
      </c>
      <c r="P1037" t="s">
        <v>11700</v>
      </c>
      <c r="Q1037" t="s">
        <v>11701</v>
      </c>
      <c r="R1037" t="str">
        <f>IF(AND(Table1_2[[#This Row],[ratingcount]]&lt;1095,Table1_2[[#This Row],[Rating]]&gt;4.5),"1","0")</f>
        <v>0</v>
      </c>
      <c r="S1037" t="str">
        <f>IF(AND(Table1_2[[#This Row],[ratingcount]]&gt;15995,Table1_2[[#This Row],[Rating]]&lt;3.8),"1","0")</f>
        <v>0</v>
      </c>
      <c r="T1037" s="5">
        <f>IF(Table1_2[[#This Row],[discount_percentage]]&gt;0,Table1_2[[#This Row],[Rating]]/Table1_2[[#This Row],[discount_percentage]],"")</f>
        <v>6.6101694915254239</v>
      </c>
      <c r="U1037" s="5">
        <f>IF(Table1_2[[#This Row],[discount_percentage]],Table1_2[[#This Row],[Rating]]/Table1_2[[#This Row],[discount_percentage]],"0")</f>
        <v>6.6101694915254239</v>
      </c>
    </row>
    <row r="1038" spans="1:21" x14ac:dyDescent="0.45">
      <c r="A1038" t="s">
        <v>6883</v>
      </c>
      <c r="B1038" t="s">
        <v>6884</v>
      </c>
      <c r="C1038" t="s">
        <v>12068</v>
      </c>
      <c r="D1038" t="s">
        <v>12069</v>
      </c>
      <c r="E1038">
        <v>349</v>
      </c>
      <c r="F1038">
        <v>999</v>
      </c>
      <c r="G1038" s="2">
        <v>0.65</v>
      </c>
      <c r="H1038">
        <v>3.9</v>
      </c>
      <c r="I1038">
        <v>817</v>
      </c>
      <c r="J1038" t="s">
        <v>6885</v>
      </c>
      <c r="K1038" t="s">
        <v>6886</v>
      </c>
      <c r="L1038" t="s">
        <v>6887</v>
      </c>
      <c r="M1038" t="s">
        <v>6888</v>
      </c>
      <c r="N1038" t="s">
        <v>6889</v>
      </c>
      <c r="O1038" t="s">
        <v>6890</v>
      </c>
      <c r="P1038" t="s">
        <v>6891</v>
      </c>
      <c r="Q1038" t="s">
        <v>6892</v>
      </c>
      <c r="R1038" t="str">
        <f>IF(AND(Table1_2[[#This Row],[ratingcount]]&lt;1095,Table1_2[[#This Row],[Rating]]&gt;4.5),"1","0")</f>
        <v>0</v>
      </c>
      <c r="S1038" t="str">
        <f>IF(AND(Table1_2[[#This Row],[ratingcount]]&gt;15995,Table1_2[[#This Row],[Rating]]&lt;3.8),"1","0")</f>
        <v>0</v>
      </c>
      <c r="T1038" s="5">
        <f>IF(Table1_2[[#This Row],[discount_percentage]]&gt;0,Table1_2[[#This Row],[Rating]]/Table1_2[[#This Row],[discount_percentage]],"")</f>
        <v>6</v>
      </c>
      <c r="U1038" s="5">
        <f>IF(Table1_2[[#This Row],[discount_percentage]],Table1_2[[#This Row],[Rating]]/Table1_2[[#This Row],[discount_percentage]],"0")</f>
        <v>6</v>
      </c>
    </row>
    <row r="1039" spans="1:21" x14ac:dyDescent="0.45">
      <c r="A1039" t="s">
        <v>11759</v>
      </c>
      <c r="B1039" t="s">
        <v>11760</v>
      </c>
      <c r="C1039" t="s">
        <v>12321</v>
      </c>
      <c r="D1039" t="s">
        <v>12465</v>
      </c>
      <c r="E1039">
        <v>2599</v>
      </c>
      <c r="F1039">
        <v>4780</v>
      </c>
      <c r="G1039" s="2">
        <v>0.46</v>
      </c>
      <c r="H1039">
        <v>3.9</v>
      </c>
      <c r="I1039">
        <v>898</v>
      </c>
      <c r="J1039" t="s">
        <v>11761</v>
      </c>
      <c r="K1039" t="s">
        <v>11762</v>
      </c>
      <c r="L1039" t="s">
        <v>11763</v>
      </c>
      <c r="M1039" t="s">
        <v>11764</v>
      </c>
      <c r="N1039" t="s">
        <v>11765</v>
      </c>
      <c r="O1039" t="s">
        <v>11766</v>
      </c>
      <c r="P1039" t="s">
        <v>11767</v>
      </c>
      <c r="Q1039" t="s">
        <v>11768</v>
      </c>
      <c r="R1039" t="str">
        <f>IF(AND(Table1_2[[#This Row],[ratingcount]]&lt;1095,Table1_2[[#This Row],[Rating]]&gt;4.5),"1","0")</f>
        <v>0</v>
      </c>
      <c r="S1039" t="str">
        <f>IF(AND(Table1_2[[#This Row],[ratingcount]]&gt;15995,Table1_2[[#This Row],[Rating]]&lt;3.8),"1","0")</f>
        <v>0</v>
      </c>
      <c r="T1039" s="5">
        <f>IF(Table1_2[[#This Row],[discount_percentage]]&gt;0,Table1_2[[#This Row],[Rating]]/Table1_2[[#This Row],[discount_percentage]],"")</f>
        <v>8.4782608695652169</v>
      </c>
      <c r="U1039" s="5">
        <f>IF(Table1_2[[#This Row],[discount_percentage]],Table1_2[[#This Row],[Rating]]/Table1_2[[#This Row],[discount_percentage]],"0")</f>
        <v>8.4782608695652169</v>
      </c>
    </row>
    <row r="1040" spans="1:21" x14ac:dyDescent="0.45">
      <c r="A1040" t="s">
        <v>10080</v>
      </c>
      <c r="B1040" t="s">
        <v>10081</v>
      </c>
      <c r="C1040" t="s">
        <v>12321</v>
      </c>
      <c r="D1040" t="s">
        <v>12465</v>
      </c>
      <c r="E1040">
        <v>3599</v>
      </c>
      <c r="F1040">
        <v>7290</v>
      </c>
      <c r="G1040" s="2">
        <v>0.51</v>
      </c>
      <c r="H1040">
        <v>3.9</v>
      </c>
      <c r="I1040">
        <v>942</v>
      </c>
      <c r="J1040" t="s">
        <v>10082</v>
      </c>
      <c r="K1040" t="s">
        <v>10083</v>
      </c>
      <c r="L1040" t="s">
        <v>10084</v>
      </c>
      <c r="M1040" t="s">
        <v>10085</v>
      </c>
      <c r="N1040" t="s">
        <v>10086</v>
      </c>
      <c r="O1040" t="s">
        <v>10087</v>
      </c>
      <c r="P1040" t="s">
        <v>10088</v>
      </c>
      <c r="Q1040" t="s">
        <v>10089</v>
      </c>
      <c r="R1040" t="str">
        <f>IF(AND(Table1_2[[#This Row],[ratingcount]]&lt;1095,Table1_2[[#This Row],[Rating]]&gt;4.5),"1","0")</f>
        <v>0</v>
      </c>
      <c r="S1040" t="str">
        <f>IF(AND(Table1_2[[#This Row],[ratingcount]]&gt;15995,Table1_2[[#This Row],[Rating]]&lt;3.8),"1","0")</f>
        <v>0</v>
      </c>
      <c r="T1040" s="5">
        <f>IF(Table1_2[[#This Row],[discount_percentage]]&gt;0,Table1_2[[#This Row],[Rating]]/Table1_2[[#This Row],[discount_percentage]],"")</f>
        <v>7.6470588235294112</v>
      </c>
      <c r="U1040" s="5">
        <f>IF(Table1_2[[#This Row],[discount_percentage]],Table1_2[[#This Row],[Rating]]/Table1_2[[#This Row],[discount_percentage]],"0")</f>
        <v>7.6470588235294112</v>
      </c>
    </row>
    <row r="1041" spans="1:21" x14ac:dyDescent="0.45">
      <c r="A1041" t="s">
        <v>10206</v>
      </c>
      <c r="B1041" t="s">
        <v>10207</v>
      </c>
      <c r="C1041" t="s">
        <v>12321</v>
      </c>
      <c r="D1041" t="s">
        <v>12465</v>
      </c>
      <c r="E1041">
        <v>5499</v>
      </c>
      <c r="F1041">
        <v>11500</v>
      </c>
      <c r="G1041" s="2">
        <v>0.52</v>
      </c>
      <c r="H1041">
        <v>3.9</v>
      </c>
      <c r="I1041">
        <v>959</v>
      </c>
      <c r="J1041" t="s">
        <v>10208</v>
      </c>
      <c r="K1041" t="s">
        <v>10209</v>
      </c>
      <c r="L1041" t="s">
        <v>10210</v>
      </c>
      <c r="M1041" t="s">
        <v>10211</v>
      </c>
      <c r="N1041" t="s">
        <v>10212</v>
      </c>
      <c r="O1041" t="s">
        <v>10213</v>
      </c>
      <c r="P1041" t="s">
        <v>10214</v>
      </c>
      <c r="Q1041" t="s">
        <v>10215</v>
      </c>
      <c r="R1041" t="str">
        <f>IF(AND(Table1_2[[#This Row],[ratingcount]]&lt;1095,Table1_2[[#This Row],[Rating]]&gt;4.5),"1","0")</f>
        <v>0</v>
      </c>
      <c r="S1041" t="str">
        <f>IF(AND(Table1_2[[#This Row],[ratingcount]]&gt;15995,Table1_2[[#This Row],[Rating]]&lt;3.8),"1","0")</f>
        <v>0</v>
      </c>
      <c r="T1041" s="5">
        <f>IF(Table1_2[[#This Row],[discount_percentage]]&gt;0,Table1_2[[#This Row],[Rating]]/Table1_2[[#This Row],[discount_percentage]],"")</f>
        <v>7.5</v>
      </c>
      <c r="U1041" s="5">
        <f>IF(Table1_2[[#This Row],[discount_percentage]],Table1_2[[#This Row],[Rating]]/Table1_2[[#This Row],[discount_percentage]],"0")</f>
        <v>7.5</v>
      </c>
    </row>
    <row r="1042" spans="1:21" x14ac:dyDescent="0.45">
      <c r="A1042" t="s">
        <v>11210</v>
      </c>
      <c r="B1042" t="s">
        <v>11211</v>
      </c>
      <c r="C1042" t="s">
        <v>12321</v>
      </c>
      <c r="D1042" t="s">
        <v>12464</v>
      </c>
      <c r="E1042">
        <v>215</v>
      </c>
      <c r="F1042">
        <v>1499</v>
      </c>
      <c r="G1042" s="2">
        <v>0.86</v>
      </c>
      <c r="H1042">
        <v>3.9</v>
      </c>
      <c r="I1042">
        <v>1004</v>
      </c>
      <c r="J1042" t="s">
        <v>11212</v>
      </c>
      <c r="K1042" t="s">
        <v>11213</v>
      </c>
      <c r="L1042" t="s">
        <v>11214</v>
      </c>
      <c r="M1042" t="s">
        <v>11215</v>
      </c>
      <c r="N1042" t="s">
        <v>11216</v>
      </c>
      <c r="O1042" t="s">
        <v>12617</v>
      </c>
      <c r="P1042" t="s">
        <v>11217</v>
      </c>
      <c r="Q1042" t="s">
        <v>11218</v>
      </c>
      <c r="R1042" t="str">
        <f>IF(AND(Table1_2[[#This Row],[ratingcount]]&lt;1095,Table1_2[[#This Row],[Rating]]&gt;4.5),"1","0")</f>
        <v>0</v>
      </c>
      <c r="S1042" t="str">
        <f>IF(AND(Table1_2[[#This Row],[ratingcount]]&gt;15995,Table1_2[[#This Row],[Rating]]&lt;3.8),"1","0")</f>
        <v>0</v>
      </c>
      <c r="T1042" s="5">
        <f>IF(Table1_2[[#This Row],[discount_percentage]]&gt;0,Table1_2[[#This Row],[Rating]]/Table1_2[[#This Row],[discount_percentage]],"")</f>
        <v>4.5348837209302326</v>
      </c>
      <c r="U1042" s="5">
        <f>IF(Table1_2[[#This Row],[discount_percentage]],Table1_2[[#This Row],[Rating]]/Table1_2[[#This Row],[discount_percentage]],"0")</f>
        <v>4.5348837209302326</v>
      </c>
    </row>
    <row r="1043" spans="1:21" x14ac:dyDescent="0.45">
      <c r="A1043" t="s">
        <v>10216</v>
      </c>
      <c r="B1043" t="s">
        <v>10217</v>
      </c>
      <c r="C1043" t="s">
        <v>12321</v>
      </c>
      <c r="D1043" t="s">
        <v>12464</v>
      </c>
      <c r="E1043">
        <v>299</v>
      </c>
      <c r="F1043">
        <v>499</v>
      </c>
      <c r="G1043" s="2">
        <v>0.4</v>
      </c>
      <c r="H1043">
        <v>3.9</v>
      </c>
      <c r="I1043">
        <v>1015</v>
      </c>
      <c r="J1043" t="s">
        <v>10218</v>
      </c>
      <c r="K1043" t="s">
        <v>10219</v>
      </c>
      <c r="L1043" t="s">
        <v>10220</v>
      </c>
      <c r="M1043" t="s">
        <v>10221</v>
      </c>
      <c r="N1043" t="s">
        <v>10222</v>
      </c>
      <c r="O1043" t="s">
        <v>10223</v>
      </c>
      <c r="P1043" t="s">
        <v>10224</v>
      </c>
      <c r="Q1043" t="s">
        <v>10225</v>
      </c>
      <c r="R1043" t="str">
        <f>IF(AND(Table1_2[[#This Row],[ratingcount]]&lt;1095,Table1_2[[#This Row],[Rating]]&gt;4.5),"1","0")</f>
        <v>0</v>
      </c>
      <c r="S1043" t="str">
        <f>IF(AND(Table1_2[[#This Row],[ratingcount]]&gt;15995,Table1_2[[#This Row],[Rating]]&lt;3.8),"1","0")</f>
        <v>0</v>
      </c>
      <c r="T1043" s="5">
        <f>IF(Table1_2[[#This Row],[discount_percentage]]&gt;0,Table1_2[[#This Row],[Rating]]/Table1_2[[#This Row],[discount_percentage]],"")</f>
        <v>9.75</v>
      </c>
      <c r="U1043" s="5">
        <f>IF(Table1_2[[#This Row],[discount_percentage]],Table1_2[[#This Row],[Rating]]/Table1_2[[#This Row],[discount_percentage]],"0")</f>
        <v>9.75</v>
      </c>
    </row>
    <row r="1044" spans="1:21" x14ac:dyDescent="0.45">
      <c r="A1044" t="s">
        <v>328</v>
      </c>
      <c r="B1044" t="s">
        <v>329</v>
      </c>
      <c r="C1044" t="s">
        <v>12068</v>
      </c>
      <c r="D1044" t="s">
        <v>12069</v>
      </c>
      <c r="E1044">
        <v>199</v>
      </c>
      <c r="F1044">
        <v>999</v>
      </c>
      <c r="G1044" s="2">
        <v>0.8</v>
      </c>
      <c r="H1044">
        <v>3.9</v>
      </c>
      <c r="I1044">
        <v>1075</v>
      </c>
      <c r="J1044" t="s">
        <v>330</v>
      </c>
      <c r="K1044" t="s">
        <v>331</v>
      </c>
      <c r="L1044" t="s">
        <v>12083</v>
      </c>
      <c r="M1044" t="s">
        <v>332</v>
      </c>
      <c r="N1044" t="s">
        <v>333</v>
      </c>
      <c r="O1044" t="s">
        <v>334</v>
      </c>
      <c r="P1044" t="s">
        <v>335</v>
      </c>
      <c r="Q1044" t="s">
        <v>336</v>
      </c>
      <c r="R1044" t="str">
        <f>IF(AND(Table1_2[[#This Row],[ratingcount]]&lt;1095,Table1_2[[#This Row],[Rating]]&gt;4.5),"1","0")</f>
        <v>0</v>
      </c>
      <c r="S1044" t="str">
        <f>IF(AND(Table1_2[[#This Row],[ratingcount]]&gt;15995,Table1_2[[#This Row],[Rating]]&lt;3.8),"1","0")</f>
        <v>0</v>
      </c>
      <c r="T1044" s="5">
        <f>IF(Table1_2[[#This Row],[discount_percentage]]&gt;0,Table1_2[[#This Row],[Rating]]/Table1_2[[#This Row],[discount_percentage]],"")</f>
        <v>4.875</v>
      </c>
      <c r="U1044" s="5">
        <f>IF(Table1_2[[#This Row],[discount_percentage]],Table1_2[[#This Row],[Rating]]/Table1_2[[#This Row],[discount_percentage]],"0")</f>
        <v>4.875</v>
      </c>
    </row>
    <row r="1045" spans="1:21" x14ac:dyDescent="0.45">
      <c r="A1045" t="s">
        <v>1172</v>
      </c>
      <c r="B1045" t="s">
        <v>1173</v>
      </c>
      <c r="C1045" t="s">
        <v>12068</v>
      </c>
      <c r="D1045" t="s">
        <v>12069</v>
      </c>
      <c r="E1045">
        <v>249</v>
      </c>
      <c r="F1045">
        <v>931</v>
      </c>
      <c r="G1045" s="2">
        <v>0.73</v>
      </c>
      <c r="H1045">
        <v>3.9</v>
      </c>
      <c r="I1045">
        <v>1075</v>
      </c>
      <c r="J1045" t="s">
        <v>1174</v>
      </c>
      <c r="K1045" t="s">
        <v>331</v>
      </c>
      <c r="L1045" t="s">
        <v>12083</v>
      </c>
      <c r="M1045" t="s">
        <v>332</v>
      </c>
      <c r="N1045" t="s">
        <v>333</v>
      </c>
      <c r="O1045" t="s">
        <v>334</v>
      </c>
      <c r="P1045" t="s">
        <v>1175</v>
      </c>
      <c r="Q1045" t="s">
        <v>1176</v>
      </c>
      <c r="R1045" t="str">
        <f>IF(AND(Table1_2[[#This Row],[ratingcount]]&lt;1095,Table1_2[[#This Row],[Rating]]&gt;4.5),"1","0")</f>
        <v>0</v>
      </c>
      <c r="S1045" t="str">
        <f>IF(AND(Table1_2[[#This Row],[ratingcount]]&gt;15995,Table1_2[[#This Row],[Rating]]&lt;3.8),"1","0")</f>
        <v>0</v>
      </c>
      <c r="T1045" s="5">
        <f>IF(Table1_2[[#This Row],[discount_percentage]]&gt;0,Table1_2[[#This Row],[Rating]]/Table1_2[[#This Row],[discount_percentage]],"")</f>
        <v>5.3424657534246576</v>
      </c>
      <c r="U1045" s="5">
        <f>IF(Table1_2[[#This Row],[discount_percentage]],Table1_2[[#This Row],[Rating]]/Table1_2[[#This Row],[discount_percentage]],"0")</f>
        <v>5.3424657534246576</v>
      </c>
    </row>
    <row r="1046" spans="1:21" x14ac:dyDescent="0.45">
      <c r="A1046" t="s">
        <v>2088</v>
      </c>
      <c r="B1046" t="s">
        <v>2089</v>
      </c>
      <c r="C1046" t="s">
        <v>12068</v>
      </c>
      <c r="D1046" t="s">
        <v>12069</v>
      </c>
      <c r="E1046">
        <v>89</v>
      </c>
      <c r="F1046">
        <v>800</v>
      </c>
      <c r="G1046" s="2">
        <v>0.89</v>
      </c>
      <c r="H1046">
        <v>3.9</v>
      </c>
      <c r="I1046">
        <v>1075</v>
      </c>
      <c r="J1046" t="s">
        <v>2090</v>
      </c>
      <c r="K1046" t="s">
        <v>331</v>
      </c>
      <c r="L1046" t="s">
        <v>12083</v>
      </c>
      <c r="M1046" t="s">
        <v>332</v>
      </c>
      <c r="N1046" t="s">
        <v>333</v>
      </c>
      <c r="O1046" t="s">
        <v>334</v>
      </c>
      <c r="P1046" t="s">
        <v>2091</v>
      </c>
      <c r="Q1046" t="s">
        <v>2092</v>
      </c>
      <c r="R1046" t="str">
        <f>IF(AND(Table1_2[[#This Row],[ratingcount]]&lt;1095,Table1_2[[#This Row],[Rating]]&gt;4.5),"1","0")</f>
        <v>0</v>
      </c>
      <c r="S1046" t="str">
        <f>IF(AND(Table1_2[[#This Row],[ratingcount]]&gt;15995,Table1_2[[#This Row],[Rating]]&lt;3.8),"1","0")</f>
        <v>0</v>
      </c>
      <c r="T1046" s="5">
        <f>IF(Table1_2[[#This Row],[discount_percentage]]&gt;0,Table1_2[[#This Row],[Rating]]/Table1_2[[#This Row],[discount_percentage]],"")</f>
        <v>4.382022471910112</v>
      </c>
      <c r="U1046" s="5">
        <f>IF(Table1_2[[#This Row],[discount_percentage]],Table1_2[[#This Row],[Rating]]/Table1_2[[#This Row],[discount_percentage]],"0")</f>
        <v>4.382022471910112</v>
      </c>
    </row>
    <row r="1047" spans="1:21" x14ac:dyDescent="0.45">
      <c r="A1047" t="s">
        <v>2396</v>
      </c>
      <c r="B1047" t="s">
        <v>2397</v>
      </c>
      <c r="C1047" t="s">
        <v>12068</v>
      </c>
      <c r="D1047" t="s">
        <v>12069</v>
      </c>
      <c r="E1047">
        <v>99</v>
      </c>
      <c r="F1047">
        <v>800</v>
      </c>
      <c r="G1047" s="2">
        <v>0.88</v>
      </c>
      <c r="H1047">
        <v>3.9</v>
      </c>
      <c r="I1047">
        <v>1075</v>
      </c>
      <c r="J1047" t="s">
        <v>951</v>
      </c>
      <c r="K1047" t="s">
        <v>331</v>
      </c>
      <c r="L1047" t="s">
        <v>12083</v>
      </c>
      <c r="M1047" t="s">
        <v>332</v>
      </c>
      <c r="N1047" t="s">
        <v>333</v>
      </c>
      <c r="O1047" t="s">
        <v>2398</v>
      </c>
      <c r="P1047" t="s">
        <v>2399</v>
      </c>
      <c r="Q1047" t="s">
        <v>2400</v>
      </c>
      <c r="R1047" t="str">
        <f>IF(AND(Table1_2[[#This Row],[ratingcount]]&lt;1095,Table1_2[[#This Row],[Rating]]&gt;4.5),"1","0")</f>
        <v>0</v>
      </c>
      <c r="S1047" t="str">
        <f>IF(AND(Table1_2[[#This Row],[ratingcount]]&gt;15995,Table1_2[[#This Row],[Rating]]&lt;3.8),"1","0")</f>
        <v>0</v>
      </c>
      <c r="T1047" s="5">
        <f>IF(Table1_2[[#This Row],[discount_percentage]]&gt;0,Table1_2[[#This Row],[Rating]]/Table1_2[[#This Row],[discount_percentage]],"")</f>
        <v>4.4318181818181817</v>
      </c>
      <c r="U1047" s="5">
        <f>IF(Table1_2[[#This Row],[discount_percentage]],Table1_2[[#This Row],[Rating]]/Table1_2[[#This Row],[discount_percentage]],"0")</f>
        <v>4.4318181818181817</v>
      </c>
    </row>
    <row r="1048" spans="1:21" x14ac:dyDescent="0.45">
      <c r="A1048" t="s">
        <v>11273</v>
      </c>
      <c r="B1048" t="s">
        <v>11274</v>
      </c>
      <c r="C1048" t="s">
        <v>12321</v>
      </c>
      <c r="D1048" t="s">
        <v>12464</v>
      </c>
      <c r="E1048">
        <v>2199</v>
      </c>
      <c r="F1048">
        <v>3895</v>
      </c>
      <c r="G1048" s="2">
        <v>0.44</v>
      </c>
      <c r="H1048">
        <v>3.9</v>
      </c>
      <c r="I1048">
        <v>1085</v>
      </c>
      <c r="J1048" t="s">
        <v>11275</v>
      </c>
      <c r="K1048" t="s">
        <v>11276</v>
      </c>
      <c r="L1048" t="s">
        <v>11277</v>
      </c>
      <c r="M1048" t="s">
        <v>11278</v>
      </c>
      <c r="N1048" t="s">
        <v>11279</v>
      </c>
      <c r="O1048" t="s">
        <v>11280</v>
      </c>
      <c r="P1048" t="s">
        <v>11281</v>
      </c>
      <c r="Q1048" t="s">
        <v>11282</v>
      </c>
      <c r="R1048" t="str">
        <f>IF(AND(Table1_2[[#This Row],[ratingcount]]&lt;1095,Table1_2[[#This Row],[Rating]]&gt;4.5),"1","0")</f>
        <v>0</v>
      </c>
      <c r="S1048" t="str">
        <f>IF(AND(Table1_2[[#This Row],[ratingcount]]&gt;15995,Table1_2[[#This Row],[Rating]]&lt;3.8),"1","0")</f>
        <v>0</v>
      </c>
      <c r="T1048" s="5">
        <f>IF(Table1_2[[#This Row],[discount_percentage]]&gt;0,Table1_2[[#This Row],[Rating]]/Table1_2[[#This Row],[discount_percentage]],"")</f>
        <v>8.8636363636363633</v>
      </c>
      <c r="U1048" s="5">
        <f>IF(Table1_2[[#This Row],[discount_percentage]],Table1_2[[#This Row],[Rating]]/Table1_2[[#This Row],[discount_percentage]],"0")</f>
        <v>8.8636363636363633</v>
      </c>
    </row>
    <row r="1049" spans="1:21" x14ac:dyDescent="0.45">
      <c r="A1049" t="s">
        <v>5562</v>
      </c>
      <c r="B1049" t="s">
        <v>5563</v>
      </c>
      <c r="C1049" t="s">
        <v>12068</v>
      </c>
      <c r="D1049" t="s">
        <v>12069</v>
      </c>
      <c r="E1049">
        <v>599</v>
      </c>
      <c r="F1049">
        <v>3999</v>
      </c>
      <c r="G1049" s="2">
        <v>0.85</v>
      </c>
      <c r="H1049">
        <v>3.9</v>
      </c>
      <c r="I1049">
        <v>1087</v>
      </c>
      <c r="J1049" t="s">
        <v>5564</v>
      </c>
      <c r="K1049" t="s">
        <v>5565</v>
      </c>
      <c r="L1049" t="s">
        <v>5566</v>
      </c>
      <c r="M1049" t="s">
        <v>5567</v>
      </c>
      <c r="N1049" t="s">
        <v>5568</v>
      </c>
      <c r="O1049" t="s">
        <v>5569</v>
      </c>
      <c r="P1049" t="s">
        <v>5570</v>
      </c>
      <c r="Q1049" t="s">
        <v>5571</v>
      </c>
      <c r="R1049" t="str">
        <f>IF(AND(Table1_2[[#This Row],[ratingcount]]&lt;1095,Table1_2[[#This Row],[Rating]]&gt;4.5),"1","0")</f>
        <v>0</v>
      </c>
      <c r="S1049" t="str">
        <f>IF(AND(Table1_2[[#This Row],[ratingcount]]&gt;15995,Table1_2[[#This Row],[Rating]]&lt;3.8),"1","0")</f>
        <v>0</v>
      </c>
      <c r="T1049" s="5">
        <f>IF(Table1_2[[#This Row],[discount_percentage]]&gt;0,Table1_2[[#This Row],[Rating]]/Table1_2[[#This Row],[discount_percentage]],"")</f>
        <v>4.5882352941176467</v>
      </c>
      <c r="U1049" s="5">
        <f>IF(Table1_2[[#This Row],[discount_percentage]],Table1_2[[#This Row],[Rating]]/Table1_2[[#This Row],[discount_percentage]],"0")</f>
        <v>4.5882352941176467</v>
      </c>
    </row>
    <row r="1050" spans="1:21" x14ac:dyDescent="0.45">
      <c r="A1050" t="s">
        <v>6561</v>
      </c>
      <c r="B1050" t="s">
        <v>6562</v>
      </c>
      <c r="C1050" t="s">
        <v>12076</v>
      </c>
      <c r="D1050" t="s">
        <v>12215</v>
      </c>
      <c r="E1050">
        <v>499</v>
      </c>
      <c r="F1050">
        <v>1299</v>
      </c>
      <c r="G1050" s="2">
        <v>0.62</v>
      </c>
      <c r="H1050">
        <v>3.9</v>
      </c>
      <c r="I1050">
        <v>1173</v>
      </c>
      <c r="J1050" t="s">
        <v>6563</v>
      </c>
      <c r="K1050" t="s">
        <v>6564</v>
      </c>
      <c r="L1050" t="s">
        <v>6565</v>
      </c>
      <c r="M1050" t="s">
        <v>6566</v>
      </c>
      <c r="N1050" t="s">
        <v>6567</v>
      </c>
      <c r="O1050" t="s">
        <v>6568</v>
      </c>
      <c r="P1050" t="s">
        <v>6569</v>
      </c>
      <c r="Q1050" t="s">
        <v>6570</v>
      </c>
      <c r="R1050" t="str">
        <f>IF(AND(Table1_2[[#This Row],[ratingcount]]&lt;1095,Table1_2[[#This Row],[Rating]]&gt;4.5),"1","0")</f>
        <v>0</v>
      </c>
      <c r="S1050" t="str">
        <f>IF(AND(Table1_2[[#This Row],[ratingcount]]&gt;15995,Table1_2[[#This Row],[Rating]]&lt;3.8),"1","0")</f>
        <v>0</v>
      </c>
      <c r="T1050" s="5">
        <f>IF(Table1_2[[#This Row],[discount_percentage]]&gt;0,Table1_2[[#This Row],[Rating]]/Table1_2[[#This Row],[discount_percentage]],"")</f>
        <v>6.290322580645161</v>
      </c>
      <c r="U1050" s="5">
        <f>IF(Table1_2[[#This Row],[discount_percentage]],Table1_2[[#This Row],[Rating]]/Table1_2[[#This Row],[discount_percentage]],"0")</f>
        <v>6.290322580645161</v>
      </c>
    </row>
    <row r="1051" spans="1:21" x14ac:dyDescent="0.45">
      <c r="A1051" t="s">
        <v>1411</v>
      </c>
      <c r="B1051" t="s">
        <v>1412</v>
      </c>
      <c r="C1051" t="s">
        <v>12076</v>
      </c>
      <c r="D1051" t="s">
        <v>12077</v>
      </c>
      <c r="E1051">
        <v>299</v>
      </c>
      <c r="F1051">
        <v>1199</v>
      </c>
      <c r="G1051" s="2">
        <v>0.75</v>
      </c>
      <c r="H1051">
        <v>3.9</v>
      </c>
      <c r="I1051">
        <v>1193</v>
      </c>
      <c r="J1051" t="s">
        <v>1413</v>
      </c>
      <c r="K1051" t="s">
        <v>1414</v>
      </c>
      <c r="L1051" t="s">
        <v>1415</v>
      </c>
      <c r="M1051" t="s">
        <v>1416</v>
      </c>
      <c r="N1051" t="s">
        <v>12135</v>
      </c>
      <c r="O1051" t="s">
        <v>1417</v>
      </c>
      <c r="P1051" t="s">
        <v>1418</v>
      </c>
      <c r="Q1051" t="s">
        <v>1419</v>
      </c>
      <c r="R1051" t="str">
        <f>IF(AND(Table1_2[[#This Row],[ratingcount]]&lt;1095,Table1_2[[#This Row],[Rating]]&gt;4.5),"1","0")</f>
        <v>0</v>
      </c>
      <c r="S1051" t="str">
        <f>IF(AND(Table1_2[[#This Row],[ratingcount]]&gt;15995,Table1_2[[#This Row],[Rating]]&lt;3.8),"1","0")</f>
        <v>0</v>
      </c>
      <c r="T1051" s="5">
        <f>IF(Table1_2[[#This Row],[discount_percentage]]&gt;0,Table1_2[[#This Row],[Rating]]/Table1_2[[#This Row],[discount_percentage]],"")</f>
        <v>5.2</v>
      </c>
      <c r="U1051" s="5">
        <f>IF(Table1_2[[#This Row],[discount_percentage]],Table1_2[[#This Row],[Rating]]/Table1_2[[#This Row],[discount_percentage]],"0")</f>
        <v>5.2</v>
      </c>
    </row>
    <row r="1052" spans="1:21" x14ac:dyDescent="0.45">
      <c r="A1052" t="s">
        <v>11769</v>
      </c>
      <c r="B1052" t="s">
        <v>11770</v>
      </c>
      <c r="C1052" t="s">
        <v>12321</v>
      </c>
      <c r="D1052" t="s">
        <v>12464</v>
      </c>
      <c r="E1052">
        <v>1199</v>
      </c>
      <c r="F1052">
        <v>2400</v>
      </c>
      <c r="G1052" s="2">
        <v>0.5</v>
      </c>
      <c r="H1052">
        <v>3.9</v>
      </c>
      <c r="I1052">
        <v>1202</v>
      </c>
      <c r="J1052" t="s">
        <v>11771</v>
      </c>
      <c r="K1052" t="s">
        <v>11772</v>
      </c>
      <c r="L1052" t="s">
        <v>11773</v>
      </c>
      <c r="M1052" t="s">
        <v>11774</v>
      </c>
      <c r="N1052" t="s">
        <v>12638</v>
      </c>
      <c r="O1052" t="s">
        <v>11775</v>
      </c>
      <c r="P1052" t="s">
        <v>11776</v>
      </c>
      <c r="Q1052" t="s">
        <v>11777</v>
      </c>
      <c r="R1052" t="str">
        <f>IF(AND(Table1_2[[#This Row],[ratingcount]]&lt;1095,Table1_2[[#This Row],[Rating]]&gt;4.5),"1","0")</f>
        <v>0</v>
      </c>
      <c r="S1052" t="str">
        <f>IF(AND(Table1_2[[#This Row],[ratingcount]]&gt;15995,Table1_2[[#This Row],[Rating]]&lt;3.8),"1","0")</f>
        <v>0</v>
      </c>
      <c r="T1052" s="5">
        <f>IF(Table1_2[[#This Row],[discount_percentage]]&gt;0,Table1_2[[#This Row],[Rating]]/Table1_2[[#This Row],[discount_percentage]],"")</f>
        <v>7.8</v>
      </c>
      <c r="U1052" s="5">
        <f>IF(Table1_2[[#This Row],[discount_percentage]],Table1_2[[#This Row],[Rating]]/Table1_2[[#This Row],[discount_percentage]],"0")</f>
        <v>7.8</v>
      </c>
    </row>
    <row r="1053" spans="1:21" x14ac:dyDescent="0.45">
      <c r="A1053" t="s">
        <v>11181</v>
      </c>
      <c r="B1053" t="s">
        <v>11182</v>
      </c>
      <c r="C1053" t="s">
        <v>12321</v>
      </c>
      <c r="D1053" t="s">
        <v>12464</v>
      </c>
      <c r="E1053">
        <v>185</v>
      </c>
      <c r="F1053">
        <v>599</v>
      </c>
      <c r="G1053" s="2">
        <v>0.69</v>
      </c>
      <c r="H1053">
        <v>3.9</v>
      </c>
      <c r="I1053">
        <v>1306</v>
      </c>
      <c r="J1053" t="s">
        <v>11183</v>
      </c>
      <c r="K1053" t="s">
        <v>11184</v>
      </c>
      <c r="L1053" t="s">
        <v>11185</v>
      </c>
      <c r="M1053" t="s">
        <v>11186</v>
      </c>
      <c r="N1053" t="s">
        <v>11187</v>
      </c>
      <c r="O1053" t="s">
        <v>11188</v>
      </c>
      <c r="P1053" t="s">
        <v>11189</v>
      </c>
      <c r="Q1053" t="s">
        <v>11190</v>
      </c>
      <c r="R1053" t="str">
        <f>IF(AND(Table1_2[[#This Row],[ratingcount]]&lt;1095,Table1_2[[#This Row],[Rating]]&gt;4.5),"1","0")</f>
        <v>0</v>
      </c>
      <c r="S1053" t="str">
        <f>IF(AND(Table1_2[[#This Row],[ratingcount]]&gt;15995,Table1_2[[#This Row],[Rating]]&lt;3.8),"1","0")</f>
        <v>0</v>
      </c>
      <c r="T1053" s="5">
        <f>IF(Table1_2[[#This Row],[discount_percentage]]&gt;0,Table1_2[[#This Row],[Rating]]/Table1_2[[#This Row],[discount_percentage]],"")</f>
        <v>5.6521739130434785</v>
      </c>
      <c r="U1053" s="5">
        <f>IF(Table1_2[[#This Row],[discount_percentage]],Table1_2[[#This Row],[Rating]]/Table1_2[[#This Row],[discount_percentage]],"0")</f>
        <v>5.6521739130434785</v>
      </c>
    </row>
    <row r="1054" spans="1:21" x14ac:dyDescent="0.45">
      <c r="A1054" t="s">
        <v>2718</v>
      </c>
      <c r="B1054" t="s">
        <v>2719</v>
      </c>
      <c r="C1054" t="s">
        <v>12068</v>
      </c>
      <c r="D1054" t="s">
        <v>12069</v>
      </c>
      <c r="E1054">
        <v>299</v>
      </c>
      <c r="F1054">
        <v>699</v>
      </c>
      <c r="G1054" s="2">
        <v>0.56999999999999995</v>
      </c>
      <c r="H1054">
        <v>3.9</v>
      </c>
      <c r="I1054">
        <v>1454</v>
      </c>
      <c r="J1054" t="s">
        <v>2720</v>
      </c>
      <c r="K1054" t="s">
        <v>2721</v>
      </c>
      <c r="L1054" t="s">
        <v>2722</v>
      </c>
      <c r="M1054" t="s">
        <v>2723</v>
      </c>
      <c r="N1054" t="s">
        <v>12189</v>
      </c>
      <c r="O1054" t="s">
        <v>2724</v>
      </c>
      <c r="P1054" t="s">
        <v>2725</v>
      </c>
      <c r="Q1054" t="s">
        <v>2726</v>
      </c>
      <c r="R1054" t="str">
        <f>IF(AND(Table1_2[[#This Row],[ratingcount]]&lt;1095,Table1_2[[#This Row],[Rating]]&gt;4.5),"1","0")</f>
        <v>0</v>
      </c>
      <c r="S1054" t="str">
        <f>IF(AND(Table1_2[[#This Row],[ratingcount]]&gt;15995,Table1_2[[#This Row],[Rating]]&lt;3.8),"1","0")</f>
        <v>0</v>
      </c>
      <c r="T1054" s="5">
        <f>IF(Table1_2[[#This Row],[discount_percentage]]&gt;0,Table1_2[[#This Row],[Rating]]/Table1_2[[#This Row],[discount_percentage]],"")</f>
        <v>6.8421052631578956</v>
      </c>
      <c r="U1054" s="5">
        <f>IF(Table1_2[[#This Row],[discount_percentage]],Table1_2[[#This Row],[Rating]]/Table1_2[[#This Row],[discount_percentage]],"0")</f>
        <v>6.8421052631578956</v>
      </c>
    </row>
    <row r="1055" spans="1:21" x14ac:dyDescent="0.45">
      <c r="A1055" t="s">
        <v>7760</v>
      </c>
      <c r="B1055" t="s">
        <v>7761</v>
      </c>
      <c r="C1055" t="s">
        <v>12068</v>
      </c>
      <c r="D1055" t="s">
        <v>12069</v>
      </c>
      <c r="E1055">
        <v>499</v>
      </c>
      <c r="F1055">
        <v>1399</v>
      </c>
      <c r="G1055" s="2">
        <v>0.64</v>
      </c>
      <c r="H1055">
        <v>3.9</v>
      </c>
      <c r="I1055">
        <v>1462</v>
      </c>
      <c r="J1055" t="s">
        <v>7762</v>
      </c>
      <c r="K1055" t="s">
        <v>7763</v>
      </c>
      <c r="L1055" t="s">
        <v>7764</v>
      </c>
      <c r="M1055" t="s">
        <v>7765</v>
      </c>
      <c r="N1055" t="s">
        <v>12461</v>
      </c>
      <c r="O1055" t="s">
        <v>7766</v>
      </c>
      <c r="P1055" t="s">
        <v>7767</v>
      </c>
      <c r="Q1055" t="s">
        <v>7768</v>
      </c>
      <c r="R1055" t="str">
        <f>IF(AND(Table1_2[[#This Row],[ratingcount]]&lt;1095,Table1_2[[#This Row],[Rating]]&gt;4.5),"1","0")</f>
        <v>0</v>
      </c>
      <c r="S1055" t="str">
        <f>IF(AND(Table1_2[[#This Row],[ratingcount]]&gt;15995,Table1_2[[#This Row],[Rating]]&lt;3.8),"1","0")</f>
        <v>0</v>
      </c>
      <c r="T1055" s="5">
        <f>IF(Table1_2[[#This Row],[discount_percentage]]&gt;0,Table1_2[[#This Row],[Rating]]/Table1_2[[#This Row],[discount_percentage]],"")</f>
        <v>6.09375</v>
      </c>
      <c r="U1055" s="5">
        <f>IF(Table1_2[[#This Row],[discount_percentage]],Table1_2[[#This Row],[Rating]]/Table1_2[[#This Row],[discount_percentage]],"0")</f>
        <v>6.09375</v>
      </c>
    </row>
    <row r="1056" spans="1:21" x14ac:dyDescent="0.45">
      <c r="A1056" t="s">
        <v>11351</v>
      </c>
      <c r="B1056" t="s">
        <v>11352</v>
      </c>
      <c r="C1056" t="s">
        <v>12321</v>
      </c>
      <c r="D1056" t="s">
        <v>12464</v>
      </c>
      <c r="E1056">
        <v>929</v>
      </c>
      <c r="F1056">
        <v>1300</v>
      </c>
      <c r="G1056" s="2">
        <v>0.28999999999999998</v>
      </c>
      <c r="H1056">
        <v>3.9</v>
      </c>
      <c r="I1056">
        <v>1672</v>
      </c>
      <c r="J1056" t="s">
        <v>11353</v>
      </c>
      <c r="K1056" t="s">
        <v>11354</v>
      </c>
      <c r="L1056" t="s">
        <v>11355</v>
      </c>
      <c r="M1056" t="s">
        <v>11356</v>
      </c>
      <c r="N1056" t="s">
        <v>11357</v>
      </c>
      <c r="O1056" t="s">
        <v>11358</v>
      </c>
      <c r="P1056" t="s">
        <v>11359</v>
      </c>
      <c r="Q1056" t="s">
        <v>11360</v>
      </c>
      <c r="R1056" t="str">
        <f>IF(AND(Table1_2[[#This Row],[ratingcount]]&lt;1095,Table1_2[[#This Row],[Rating]]&gt;4.5),"1","0")</f>
        <v>0</v>
      </c>
      <c r="S1056" t="str">
        <f>IF(AND(Table1_2[[#This Row],[ratingcount]]&gt;15995,Table1_2[[#This Row],[Rating]]&lt;3.8),"1","0")</f>
        <v>0</v>
      </c>
      <c r="T1056" s="5">
        <f>IF(Table1_2[[#This Row],[discount_percentage]]&gt;0,Table1_2[[#This Row],[Rating]]/Table1_2[[#This Row],[discount_percentage]],"")</f>
        <v>13.448275862068966</v>
      </c>
      <c r="U1056" s="5">
        <f>IF(Table1_2[[#This Row],[discount_percentage]],Table1_2[[#This Row],[Rating]]/Table1_2[[#This Row],[discount_percentage]],"0")</f>
        <v>13.448275862068966</v>
      </c>
    </row>
    <row r="1057" spans="1:21" x14ac:dyDescent="0.45">
      <c r="A1057" t="s">
        <v>5084</v>
      </c>
      <c r="B1057" t="s">
        <v>5085</v>
      </c>
      <c r="C1057" t="s">
        <v>12076</v>
      </c>
      <c r="D1057" t="s">
        <v>12127</v>
      </c>
      <c r="E1057">
        <v>1049</v>
      </c>
      <c r="F1057">
        <v>2299</v>
      </c>
      <c r="G1057" s="2">
        <v>0.54</v>
      </c>
      <c r="H1057">
        <v>3.9</v>
      </c>
      <c r="I1057">
        <v>1779</v>
      </c>
      <c r="J1057" t="s">
        <v>5086</v>
      </c>
      <c r="K1057" t="s">
        <v>5087</v>
      </c>
      <c r="L1057" t="s">
        <v>5088</v>
      </c>
      <c r="M1057" t="s">
        <v>5089</v>
      </c>
      <c r="N1057" t="s">
        <v>12335</v>
      </c>
      <c r="O1057" t="s">
        <v>12336</v>
      </c>
      <c r="P1057" t="s">
        <v>5090</v>
      </c>
      <c r="Q1057" t="s">
        <v>5091</v>
      </c>
      <c r="R1057" t="str">
        <f>IF(AND(Table1_2[[#This Row],[ratingcount]]&lt;1095,Table1_2[[#This Row],[Rating]]&gt;4.5),"1","0")</f>
        <v>0</v>
      </c>
      <c r="S1057" t="str">
        <f>IF(AND(Table1_2[[#This Row],[ratingcount]]&gt;15995,Table1_2[[#This Row],[Rating]]&lt;3.8),"1","0")</f>
        <v>0</v>
      </c>
      <c r="T1057" s="5">
        <f>IF(Table1_2[[#This Row],[discount_percentage]]&gt;0,Table1_2[[#This Row],[Rating]]/Table1_2[[#This Row],[discount_percentage]],"")</f>
        <v>7.2222222222222214</v>
      </c>
      <c r="U1057" s="5">
        <f>IF(Table1_2[[#This Row],[discount_percentage]],Table1_2[[#This Row],[Rating]]/Table1_2[[#This Row],[discount_percentage]],"0")</f>
        <v>7.2222222222222214</v>
      </c>
    </row>
    <row r="1058" spans="1:21" x14ac:dyDescent="0.45">
      <c r="A1058" t="s">
        <v>11246</v>
      </c>
      <c r="B1058" t="s">
        <v>11247</v>
      </c>
      <c r="C1058" t="s">
        <v>12321</v>
      </c>
      <c r="D1058" t="s">
        <v>12464</v>
      </c>
      <c r="E1058">
        <v>1799</v>
      </c>
      <c r="F1058">
        <v>1950</v>
      </c>
      <c r="G1058" s="2">
        <v>0.08</v>
      </c>
      <c r="H1058">
        <v>3.9</v>
      </c>
      <c r="I1058">
        <v>1888</v>
      </c>
      <c r="J1058" t="s">
        <v>11248</v>
      </c>
      <c r="K1058" t="s">
        <v>11249</v>
      </c>
      <c r="L1058" t="s">
        <v>11250</v>
      </c>
      <c r="M1058" t="s">
        <v>11251</v>
      </c>
      <c r="N1058" t="s">
        <v>11252</v>
      </c>
      <c r="O1058" t="s">
        <v>11253</v>
      </c>
      <c r="P1058" t="s">
        <v>11254</v>
      </c>
      <c r="Q1058" t="s">
        <v>11255</v>
      </c>
      <c r="R1058" t="str">
        <f>IF(AND(Table1_2[[#This Row],[ratingcount]]&lt;1095,Table1_2[[#This Row],[Rating]]&gt;4.5),"1","0")</f>
        <v>0</v>
      </c>
      <c r="S1058" t="str">
        <f>IF(AND(Table1_2[[#This Row],[ratingcount]]&gt;15995,Table1_2[[#This Row],[Rating]]&lt;3.8),"1","0")</f>
        <v>0</v>
      </c>
      <c r="T1058" s="5">
        <f>IF(Table1_2[[#This Row],[discount_percentage]]&gt;0,Table1_2[[#This Row],[Rating]]/Table1_2[[#This Row],[discount_percentage]],"")</f>
        <v>48.75</v>
      </c>
      <c r="U1058" s="5">
        <f>IF(Table1_2[[#This Row],[discount_percentage]],Table1_2[[#This Row],[Rating]]/Table1_2[[#This Row],[discount_percentage]],"0")</f>
        <v>48.75</v>
      </c>
    </row>
    <row r="1059" spans="1:21" x14ac:dyDescent="0.45">
      <c r="A1059" t="s">
        <v>1187</v>
      </c>
      <c r="B1059" t="s">
        <v>1188</v>
      </c>
      <c r="C1059" t="s">
        <v>12076</v>
      </c>
      <c r="D1059" t="s">
        <v>12077</v>
      </c>
      <c r="E1059">
        <v>399</v>
      </c>
      <c r="F1059">
        <v>399</v>
      </c>
      <c r="G1059" s="2">
        <v>0</v>
      </c>
      <c r="H1059">
        <v>3.9</v>
      </c>
      <c r="I1059">
        <v>1951</v>
      </c>
      <c r="J1059" t="s">
        <v>1189</v>
      </c>
      <c r="K1059" t="s">
        <v>1190</v>
      </c>
      <c r="L1059" t="s">
        <v>1191</v>
      </c>
      <c r="M1059" t="s">
        <v>1192</v>
      </c>
      <c r="N1059" t="s">
        <v>1193</v>
      </c>
      <c r="O1059" t="s">
        <v>1194</v>
      </c>
      <c r="P1059" t="s">
        <v>1195</v>
      </c>
      <c r="Q1059" t="s">
        <v>1196</v>
      </c>
      <c r="R1059" t="str">
        <f>IF(AND(Table1_2[[#This Row],[ratingcount]]&lt;1095,Table1_2[[#This Row],[Rating]]&gt;4.5),"1","0")</f>
        <v>0</v>
      </c>
      <c r="S1059" t="str">
        <f>IF(AND(Table1_2[[#This Row],[ratingcount]]&gt;15995,Table1_2[[#This Row],[Rating]]&lt;3.8),"1","0")</f>
        <v>0</v>
      </c>
      <c r="T1059" s="5" t="str">
        <f>IF(Table1_2[[#This Row],[discount_percentage]]&gt;0,Table1_2[[#This Row],[Rating]]/Table1_2[[#This Row],[discount_percentage]],"")</f>
        <v/>
      </c>
      <c r="U1059" s="5" t="str">
        <f>IF(Table1_2[[#This Row],[discount_percentage]],Table1_2[[#This Row],[Rating]]/Table1_2[[#This Row],[discount_percentage]],"0")</f>
        <v>0</v>
      </c>
    </row>
    <row r="1060" spans="1:21" x14ac:dyDescent="0.45">
      <c r="A1060" t="s">
        <v>3991</v>
      </c>
      <c r="B1060" t="s">
        <v>3992</v>
      </c>
      <c r="C1060" t="s">
        <v>12076</v>
      </c>
      <c r="D1060" t="s">
        <v>12206</v>
      </c>
      <c r="E1060">
        <v>249</v>
      </c>
      <c r="F1060">
        <v>599</v>
      </c>
      <c r="G1060" s="2">
        <v>0.57999999999999996</v>
      </c>
      <c r="H1060">
        <v>3.9</v>
      </c>
      <c r="I1060">
        <v>2147</v>
      </c>
      <c r="J1060" t="s">
        <v>3993</v>
      </c>
      <c r="K1060" t="s">
        <v>3994</v>
      </c>
      <c r="L1060" t="s">
        <v>3995</v>
      </c>
      <c r="M1060" t="s">
        <v>3996</v>
      </c>
      <c r="N1060" t="s">
        <v>3997</v>
      </c>
      <c r="O1060" t="s">
        <v>3998</v>
      </c>
      <c r="P1060" t="s">
        <v>3999</v>
      </c>
      <c r="Q1060" t="s">
        <v>4000</v>
      </c>
      <c r="R1060" t="str">
        <f>IF(AND(Table1_2[[#This Row],[ratingcount]]&lt;1095,Table1_2[[#This Row],[Rating]]&gt;4.5),"1","0")</f>
        <v>0</v>
      </c>
      <c r="S1060" t="str">
        <f>IF(AND(Table1_2[[#This Row],[ratingcount]]&gt;15995,Table1_2[[#This Row],[Rating]]&lt;3.8),"1","0")</f>
        <v>0</v>
      </c>
      <c r="T1060" s="5">
        <f>IF(Table1_2[[#This Row],[discount_percentage]]&gt;0,Table1_2[[#This Row],[Rating]]/Table1_2[[#This Row],[discount_percentage]],"")</f>
        <v>6.7241379310344831</v>
      </c>
      <c r="U1060" s="5">
        <f>IF(Table1_2[[#This Row],[discount_percentage]],Table1_2[[#This Row],[Rating]]/Table1_2[[#This Row],[discount_percentage]],"0")</f>
        <v>6.7241379310344831</v>
      </c>
    </row>
    <row r="1061" spans="1:21" x14ac:dyDescent="0.45">
      <c r="A1061" t="s">
        <v>4353</v>
      </c>
      <c r="B1061" t="s">
        <v>4354</v>
      </c>
      <c r="C1061" t="s">
        <v>12076</v>
      </c>
      <c r="D1061" t="s">
        <v>12206</v>
      </c>
      <c r="E1061">
        <v>239</v>
      </c>
      <c r="F1061">
        <v>599</v>
      </c>
      <c r="G1061" s="2">
        <v>0.6</v>
      </c>
      <c r="H1061">
        <v>3.9</v>
      </c>
      <c r="I1061">
        <v>2147</v>
      </c>
      <c r="J1061" t="s">
        <v>4355</v>
      </c>
      <c r="K1061" t="s">
        <v>3994</v>
      </c>
      <c r="L1061" t="s">
        <v>3995</v>
      </c>
      <c r="M1061" t="s">
        <v>3996</v>
      </c>
      <c r="N1061" t="s">
        <v>3997</v>
      </c>
      <c r="O1061" t="s">
        <v>3998</v>
      </c>
      <c r="P1061" t="s">
        <v>4356</v>
      </c>
      <c r="Q1061" t="s">
        <v>4357</v>
      </c>
      <c r="R1061" t="str">
        <f>IF(AND(Table1_2[[#This Row],[ratingcount]]&lt;1095,Table1_2[[#This Row],[Rating]]&gt;4.5),"1","0")</f>
        <v>0</v>
      </c>
      <c r="S1061" t="str">
        <f>IF(AND(Table1_2[[#This Row],[ratingcount]]&gt;15995,Table1_2[[#This Row],[Rating]]&lt;3.8),"1","0")</f>
        <v>0</v>
      </c>
      <c r="T1061" s="5">
        <f>IF(Table1_2[[#This Row],[discount_percentage]]&gt;0,Table1_2[[#This Row],[Rating]]/Table1_2[[#This Row],[discount_percentage]],"")</f>
        <v>6.5</v>
      </c>
      <c r="U1061" s="5">
        <f>IF(Table1_2[[#This Row],[discount_percentage]],Table1_2[[#This Row],[Rating]]/Table1_2[[#This Row],[discount_percentage]],"0")</f>
        <v>6.5</v>
      </c>
    </row>
    <row r="1062" spans="1:21" x14ac:dyDescent="0.45">
      <c r="A1062" t="s">
        <v>10778</v>
      </c>
      <c r="B1062" t="s">
        <v>10779</v>
      </c>
      <c r="C1062" t="s">
        <v>12321</v>
      </c>
      <c r="D1062" t="s">
        <v>12464</v>
      </c>
      <c r="E1062">
        <v>1649</v>
      </c>
      <c r="F1062">
        <v>2800</v>
      </c>
      <c r="G1062" s="2">
        <v>0.41</v>
      </c>
      <c r="H1062">
        <v>3.9</v>
      </c>
      <c r="I1062">
        <v>2162</v>
      </c>
      <c r="J1062" t="s">
        <v>10780</v>
      </c>
      <c r="K1062" t="s">
        <v>10781</v>
      </c>
      <c r="L1062" t="s">
        <v>10782</v>
      </c>
      <c r="M1062" t="s">
        <v>10783</v>
      </c>
      <c r="N1062" t="s">
        <v>10784</v>
      </c>
      <c r="O1062" t="s">
        <v>12599</v>
      </c>
      <c r="P1062" t="s">
        <v>10785</v>
      </c>
      <c r="Q1062" t="s">
        <v>10786</v>
      </c>
      <c r="R1062" t="str">
        <f>IF(AND(Table1_2[[#This Row],[ratingcount]]&lt;1095,Table1_2[[#This Row],[Rating]]&gt;4.5),"1","0")</f>
        <v>0</v>
      </c>
      <c r="S1062" t="str">
        <f>IF(AND(Table1_2[[#This Row],[ratingcount]]&gt;15995,Table1_2[[#This Row],[Rating]]&lt;3.8),"1","0")</f>
        <v>0</v>
      </c>
      <c r="T1062" s="5">
        <f>IF(Table1_2[[#This Row],[discount_percentage]]&gt;0,Table1_2[[#This Row],[Rating]]/Table1_2[[#This Row],[discount_percentage]],"")</f>
        <v>9.5121951219512191</v>
      </c>
      <c r="U1062" s="5">
        <f>IF(Table1_2[[#This Row],[discount_percentage]],Table1_2[[#This Row],[Rating]]/Table1_2[[#This Row],[discount_percentage]],"0")</f>
        <v>9.5121951219512191</v>
      </c>
    </row>
    <row r="1063" spans="1:21" x14ac:dyDescent="0.45">
      <c r="A1063" t="s">
        <v>3821</v>
      </c>
      <c r="B1063" t="s">
        <v>3822</v>
      </c>
      <c r="C1063" t="s">
        <v>12076</v>
      </c>
      <c r="D1063" t="s">
        <v>12206</v>
      </c>
      <c r="E1063">
        <v>13999</v>
      </c>
      <c r="F1063">
        <v>15999</v>
      </c>
      <c r="G1063" s="2">
        <v>0.13</v>
      </c>
      <c r="H1063">
        <v>3.9</v>
      </c>
      <c r="I1063">
        <v>2180</v>
      </c>
      <c r="J1063" t="s">
        <v>3823</v>
      </c>
      <c r="K1063" t="s">
        <v>3824</v>
      </c>
      <c r="L1063" t="s">
        <v>3825</v>
      </c>
      <c r="M1063" t="s">
        <v>3826</v>
      </c>
      <c r="N1063" t="s">
        <v>3827</v>
      </c>
      <c r="O1063" t="s">
        <v>3828</v>
      </c>
      <c r="P1063" t="s">
        <v>3829</v>
      </c>
      <c r="Q1063" t="s">
        <v>3830</v>
      </c>
      <c r="R1063" t="str">
        <f>IF(AND(Table1_2[[#This Row],[ratingcount]]&lt;1095,Table1_2[[#This Row],[Rating]]&gt;4.5),"1","0")</f>
        <v>0</v>
      </c>
      <c r="S1063" t="str">
        <f>IF(AND(Table1_2[[#This Row],[ratingcount]]&gt;15995,Table1_2[[#This Row],[Rating]]&lt;3.8),"1","0")</f>
        <v>0</v>
      </c>
      <c r="T1063" s="5">
        <f>IF(Table1_2[[#This Row],[discount_percentage]]&gt;0,Table1_2[[#This Row],[Rating]]/Table1_2[[#This Row],[discount_percentage]],"")</f>
        <v>30</v>
      </c>
      <c r="U1063" s="5">
        <f>IF(Table1_2[[#This Row],[discount_percentage]],Table1_2[[#This Row],[Rating]]/Table1_2[[#This Row],[discount_percentage]],"0")</f>
        <v>30</v>
      </c>
    </row>
    <row r="1064" spans="1:21" x14ac:dyDescent="0.45">
      <c r="A1064" t="s">
        <v>4016</v>
      </c>
      <c r="B1064" t="s">
        <v>4017</v>
      </c>
      <c r="C1064" t="s">
        <v>12076</v>
      </c>
      <c r="D1064" t="s">
        <v>12206</v>
      </c>
      <c r="E1064">
        <v>13999</v>
      </c>
      <c r="F1064">
        <v>15999</v>
      </c>
      <c r="G1064" s="2">
        <v>0.13</v>
      </c>
      <c r="H1064">
        <v>3.9</v>
      </c>
      <c r="I1064">
        <v>2180</v>
      </c>
      <c r="J1064" t="s">
        <v>3823</v>
      </c>
      <c r="K1064" t="s">
        <v>4018</v>
      </c>
      <c r="L1064" t="s">
        <v>4019</v>
      </c>
      <c r="M1064" t="s">
        <v>4020</v>
      </c>
      <c r="N1064" t="s">
        <v>4021</v>
      </c>
      <c r="O1064" t="s">
        <v>4022</v>
      </c>
      <c r="P1064" t="s">
        <v>4023</v>
      </c>
      <c r="Q1064" t="s">
        <v>4024</v>
      </c>
      <c r="R1064" t="str">
        <f>IF(AND(Table1_2[[#This Row],[ratingcount]]&lt;1095,Table1_2[[#This Row],[Rating]]&gt;4.5),"1","0")</f>
        <v>0</v>
      </c>
      <c r="S1064" t="str">
        <f>IF(AND(Table1_2[[#This Row],[ratingcount]]&gt;15995,Table1_2[[#This Row],[Rating]]&lt;3.8),"1","0")</f>
        <v>0</v>
      </c>
      <c r="T1064" s="5">
        <f>IF(Table1_2[[#This Row],[discount_percentage]]&gt;0,Table1_2[[#This Row],[Rating]]/Table1_2[[#This Row],[discount_percentage]],"")</f>
        <v>30</v>
      </c>
      <c r="U1064" s="5">
        <f>IF(Table1_2[[#This Row],[discount_percentage]],Table1_2[[#This Row],[Rating]]/Table1_2[[#This Row],[discount_percentage]],"0")</f>
        <v>30</v>
      </c>
    </row>
    <row r="1065" spans="1:21" x14ac:dyDescent="0.45">
      <c r="A1065" t="s">
        <v>11448</v>
      </c>
      <c r="B1065" t="s">
        <v>11449</v>
      </c>
      <c r="C1065" t="s">
        <v>12321</v>
      </c>
      <c r="D1065" t="s">
        <v>12465</v>
      </c>
      <c r="E1065">
        <v>3249</v>
      </c>
      <c r="F1065">
        <v>6299</v>
      </c>
      <c r="G1065" s="2">
        <v>0.48</v>
      </c>
      <c r="H1065">
        <v>3.9</v>
      </c>
      <c r="I1065">
        <v>2569</v>
      </c>
      <c r="J1065" t="s">
        <v>11450</v>
      </c>
      <c r="K1065" t="s">
        <v>11451</v>
      </c>
      <c r="L1065" t="s">
        <v>11452</v>
      </c>
      <c r="M1065" t="s">
        <v>11453</v>
      </c>
      <c r="N1065" t="s">
        <v>11454</v>
      </c>
      <c r="O1065" t="s">
        <v>11455</v>
      </c>
      <c r="P1065" t="s">
        <v>11456</v>
      </c>
      <c r="Q1065" t="s">
        <v>11457</v>
      </c>
      <c r="R1065" t="str">
        <f>IF(AND(Table1_2[[#This Row],[ratingcount]]&lt;1095,Table1_2[[#This Row],[Rating]]&gt;4.5),"1","0")</f>
        <v>0</v>
      </c>
      <c r="S1065" t="str">
        <f>IF(AND(Table1_2[[#This Row],[ratingcount]]&gt;15995,Table1_2[[#This Row],[Rating]]&lt;3.8),"1","0")</f>
        <v>0</v>
      </c>
      <c r="T1065" s="5">
        <f>IF(Table1_2[[#This Row],[discount_percentage]]&gt;0,Table1_2[[#This Row],[Rating]]/Table1_2[[#This Row],[discount_percentage]],"")</f>
        <v>8.125</v>
      </c>
      <c r="U1065" s="5">
        <f>IF(Table1_2[[#This Row],[discount_percentage]],Table1_2[[#This Row],[Rating]]/Table1_2[[#This Row],[discount_percentage]],"0")</f>
        <v>8.125</v>
      </c>
    </row>
    <row r="1066" spans="1:21" x14ac:dyDescent="0.45">
      <c r="A1066" t="s">
        <v>7894</v>
      </c>
      <c r="B1066" t="s">
        <v>7895</v>
      </c>
      <c r="C1066" t="s">
        <v>12321</v>
      </c>
      <c r="D1066" t="s">
        <v>12465</v>
      </c>
      <c r="E1066">
        <v>1399</v>
      </c>
      <c r="F1066">
        <v>1549</v>
      </c>
      <c r="G1066" s="2">
        <v>0.1</v>
      </c>
      <c r="H1066">
        <v>3.9</v>
      </c>
      <c r="I1066">
        <v>2602</v>
      </c>
      <c r="J1066" t="s">
        <v>7896</v>
      </c>
      <c r="K1066" t="s">
        <v>7897</v>
      </c>
      <c r="L1066" t="s">
        <v>7898</v>
      </c>
      <c r="M1066" t="s">
        <v>7899</v>
      </c>
      <c r="N1066" t="s">
        <v>7900</v>
      </c>
      <c r="O1066" t="s">
        <v>7901</v>
      </c>
      <c r="P1066" t="s">
        <v>7902</v>
      </c>
      <c r="Q1066" t="s">
        <v>7903</v>
      </c>
      <c r="R1066" t="str">
        <f>IF(AND(Table1_2[[#This Row],[ratingcount]]&lt;1095,Table1_2[[#This Row],[Rating]]&gt;4.5),"1","0")</f>
        <v>0</v>
      </c>
      <c r="S1066" t="str">
        <f>IF(AND(Table1_2[[#This Row],[ratingcount]]&gt;15995,Table1_2[[#This Row],[Rating]]&lt;3.8),"1","0")</f>
        <v>0</v>
      </c>
      <c r="T1066" s="5">
        <f>IF(Table1_2[[#This Row],[discount_percentage]]&gt;0,Table1_2[[#This Row],[Rating]]/Table1_2[[#This Row],[discount_percentage]],"")</f>
        <v>39</v>
      </c>
      <c r="U1066" s="5">
        <f>IF(Table1_2[[#This Row],[discount_percentage]],Table1_2[[#This Row],[Rating]]/Table1_2[[#This Row],[discount_percentage]],"0")</f>
        <v>39</v>
      </c>
    </row>
    <row r="1067" spans="1:21" x14ac:dyDescent="0.45">
      <c r="A1067" t="s">
        <v>9219</v>
      </c>
      <c r="B1067" t="s">
        <v>9220</v>
      </c>
      <c r="C1067" t="s">
        <v>12321</v>
      </c>
      <c r="D1067" t="s">
        <v>12464</v>
      </c>
      <c r="E1067">
        <v>1199</v>
      </c>
      <c r="F1067">
        <v>1950</v>
      </c>
      <c r="G1067" s="2">
        <v>0.39</v>
      </c>
      <c r="H1067">
        <v>3.9</v>
      </c>
      <c r="I1067">
        <v>2832</v>
      </c>
      <c r="J1067" t="s">
        <v>9221</v>
      </c>
      <c r="K1067" t="s">
        <v>9222</v>
      </c>
      <c r="L1067" t="s">
        <v>9223</v>
      </c>
      <c r="M1067" t="s">
        <v>9224</v>
      </c>
      <c r="N1067" t="s">
        <v>9225</v>
      </c>
      <c r="O1067" t="s">
        <v>9226</v>
      </c>
      <c r="P1067" t="s">
        <v>9227</v>
      </c>
      <c r="Q1067" t="s">
        <v>9228</v>
      </c>
      <c r="R1067" t="str">
        <f>IF(AND(Table1_2[[#This Row],[ratingcount]]&lt;1095,Table1_2[[#This Row],[Rating]]&gt;4.5),"1","0")</f>
        <v>0</v>
      </c>
      <c r="S1067" t="str">
        <f>IF(AND(Table1_2[[#This Row],[ratingcount]]&gt;15995,Table1_2[[#This Row],[Rating]]&lt;3.8),"1","0")</f>
        <v>0</v>
      </c>
      <c r="T1067" s="5">
        <f>IF(Table1_2[[#This Row],[discount_percentage]]&gt;0,Table1_2[[#This Row],[Rating]]/Table1_2[[#This Row],[discount_percentage]],"")</f>
        <v>10</v>
      </c>
      <c r="U1067" s="5">
        <f>IF(Table1_2[[#This Row],[discount_percentage]],Table1_2[[#This Row],[Rating]]/Table1_2[[#This Row],[discount_percentage]],"0")</f>
        <v>10</v>
      </c>
    </row>
    <row r="1068" spans="1:21" x14ac:dyDescent="0.45">
      <c r="A1068" t="s">
        <v>5478</v>
      </c>
      <c r="B1068" t="s">
        <v>5479</v>
      </c>
      <c r="C1068" t="s">
        <v>12076</v>
      </c>
      <c r="D1068" t="s">
        <v>12215</v>
      </c>
      <c r="E1068">
        <v>1799</v>
      </c>
      <c r="F1068">
        <v>3999</v>
      </c>
      <c r="G1068" s="2">
        <v>0.55000000000000004</v>
      </c>
      <c r="H1068">
        <v>3.9</v>
      </c>
      <c r="I1068">
        <v>3517</v>
      </c>
      <c r="J1068" t="s">
        <v>5480</v>
      </c>
      <c r="K1068" t="s">
        <v>5481</v>
      </c>
      <c r="L1068" t="s">
        <v>5482</v>
      </c>
      <c r="M1068" t="s">
        <v>5483</v>
      </c>
      <c r="N1068" t="s">
        <v>5484</v>
      </c>
      <c r="O1068" t="s">
        <v>5485</v>
      </c>
      <c r="P1068" t="s">
        <v>5486</v>
      </c>
      <c r="Q1068" t="s">
        <v>5487</v>
      </c>
      <c r="R1068" t="str">
        <f>IF(AND(Table1_2[[#This Row],[ratingcount]]&lt;1095,Table1_2[[#This Row],[Rating]]&gt;4.5),"1","0")</f>
        <v>0</v>
      </c>
      <c r="S1068" t="str">
        <f>IF(AND(Table1_2[[#This Row],[ratingcount]]&gt;15995,Table1_2[[#This Row],[Rating]]&lt;3.8),"1","0")</f>
        <v>0</v>
      </c>
      <c r="T1068" s="5">
        <f>IF(Table1_2[[#This Row],[discount_percentage]]&gt;0,Table1_2[[#This Row],[Rating]]/Table1_2[[#This Row],[discount_percentage]],"")</f>
        <v>7.0909090909090899</v>
      </c>
      <c r="U1068" s="5">
        <f>IF(Table1_2[[#This Row],[discount_percentage]],Table1_2[[#This Row],[Rating]]/Table1_2[[#This Row],[discount_percentage]],"0")</f>
        <v>7.0909090909090899</v>
      </c>
    </row>
    <row r="1069" spans="1:21" x14ac:dyDescent="0.45">
      <c r="A1069" t="s">
        <v>2751</v>
      </c>
      <c r="B1069" t="s">
        <v>2752</v>
      </c>
      <c r="C1069" t="s">
        <v>12076</v>
      </c>
      <c r="D1069" t="s">
        <v>12077</v>
      </c>
      <c r="E1069">
        <v>24499</v>
      </c>
      <c r="F1069">
        <v>50000</v>
      </c>
      <c r="G1069" s="2">
        <v>0.51</v>
      </c>
      <c r="H1069">
        <v>3.9</v>
      </c>
      <c r="I1069">
        <v>3518</v>
      </c>
      <c r="J1069" t="s">
        <v>2753</v>
      </c>
      <c r="K1069" t="s">
        <v>2754</v>
      </c>
      <c r="L1069" t="s">
        <v>2755</v>
      </c>
      <c r="M1069" t="s">
        <v>2756</v>
      </c>
      <c r="N1069" t="s">
        <v>2757</v>
      </c>
      <c r="O1069" t="s">
        <v>2758</v>
      </c>
      <c r="P1069" t="s">
        <v>2759</v>
      </c>
      <c r="Q1069" t="s">
        <v>2760</v>
      </c>
      <c r="R1069" t="str">
        <f>IF(AND(Table1_2[[#This Row],[ratingcount]]&lt;1095,Table1_2[[#This Row],[Rating]]&gt;4.5),"1","0")</f>
        <v>0</v>
      </c>
      <c r="S1069" t="str">
        <f>IF(AND(Table1_2[[#This Row],[ratingcount]]&gt;15995,Table1_2[[#This Row],[Rating]]&lt;3.8),"1","0")</f>
        <v>0</v>
      </c>
      <c r="T1069" s="5">
        <f>IF(Table1_2[[#This Row],[discount_percentage]]&gt;0,Table1_2[[#This Row],[Rating]]/Table1_2[[#This Row],[discount_percentage]],"")</f>
        <v>7.6470588235294112</v>
      </c>
      <c r="U1069" s="5">
        <f>IF(Table1_2[[#This Row],[discount_percentage]],Table1_2[[#This Row],[Rating]]/Table1_2[[#This Row],[discount_percentage]],"0")</f>
        <v>7.6470588235294112</v>
      </c>
    </row>
    <row r="1070" spans="1:21" x14ac:dyDescent="0.45">
      <c r="A1070" t="s">
        <v>10873</v>
      </c>
      <c r="B1070" t="s">
        <v>10874</v>
      </c>
      <c r="C1070" t="s">
        <v>12321</v>
      </c>
      <c r="D1070" t="s">
        <v>12465</v>
      </c>
      <c r="E1070">
        <v>5365</v>
      </c>
      <c r="F1070">
        <v>7445</v>
      </c>
      <c r="G1070" s="2">
        <v>0.28000000000000003</v>
      </c>
      <c r="H1070">
        <v>3.9</v>
      </c>
      <c r="I1070">
        <v>3584</v>
      </c>
      <c r="J1070" t="s">
        <v>10875</v>
      </c>
      <c r="K1070" t="s">
        <v>10876</v>
      </c>
      <c r="L1070" t="s">
        <v>10877</v>
      </c>
      <c r="M1070" t="s">
        <v>10878</v>
      </c>
      <c r="N1070" t="s">
        <v>10879</v>
      </c>
      <c r="O1070" t="s">
        <v>10880</v>
      </c>
      <c r="P1070" t="s">
        <v>10881</v>
      </c>
      <c r="Q1070" t="s">
        <v>10882</v>
      </c>
      <c r="R1070" t="str">
        <f>IF(AND(Table1_2[[#This Row],[ratingcount]]&lt;1095,Table1_2[[#This Row],[Rating]]&gt;4.5),"1","0")</f>
        <v>0</v>
      </c>
      <c r="S1070" t="str">
        <f>IF(AND(Table1_2[[#This Row],[ratingcount]]&gt;15995,Table1_2[[#This Row],[Rating]]&lt;3.8),"1","0")</f>
        <v>0</v>
      </c>
      <c r="T1070" s="5">
        <f>IF(Table1_2[[#This Row],[discount_percentage]]&gt;0,Table1_2[[#This Row],[Rating]]/Table1_2[[#This Row],[discount_percentage]],"")</f>
        <v>13.928571428571427</v>
      </c>
      <c r="U1070" s="5">
        <f>IF(Table1_2[[#This Row],[discount_percentage]],Table1_2[[#This Row],[Rating]]/Table1_2[[#This Row],[discount_percentage]],"0")</f>
        <v>13.928571428571427</v>
      </c>
    </row>
    <row r="1071" spans="1:21" x14ac:dyDescent="0.45">
      <c r="A1071" t="s">
        <v>10090</v>
      </c>
      <c r="B1071" t="s">
        <v>10091</v>
      </c>
      <c r="C1071" t="s">
        <v>12321</v>
      </c>
      <c r="D1071" t="s">
        <v>12464</v>
      </c>
      <c r="E1071">
        <v>4799</v>
      </c>
      <c r="F1071">
        <v>5795</v>
      </c>
      <c r="G1071" s="2">
        <v>0.17</v>
      </c>
      <c r="H1071">
        <v>3.9</v>
      </c>
      <c r="I1071">
        <v>3815</v>
      </c>
      <c r="J1071" t="s">
        <v>10092</v>
      </c>
      <c r="K1071" t="s">
        <v>10093</v>
      </c>
      <c r="L1071" t="s">
        <v>10094</v>
      </c>
      <c r="M1071" t="s">
        <v>10095</v>
      </c>
      <c r="N1071" t="s">
        <v>10096</v>
      </c>
      <c r="O1071" t="s">
        <v>10097</v>
      </c>
      <c r="P1071" t="s">
        <v>10098</v>
      </c>
      <c r="Q1071" t="s">
        <v>10099</v>
      </c>
      <c r="R1071" t="str">
        <f>IF(AND(Table1_2[[#This Row],[ratingcount]]&lt;1095,Table1_2[[#This Row],[Rating]]&gt;4.5),"1","0")</f>
        <v>0</v>
      </c>
      <c r="S1071" t="str">
        <f>IF(AND(Table1_2[[#This Row],[ratingcount]]&gt;15995,Table1_2[[#This Row],[Rating]]&lt;3.8),"1","0")</f>
        <v>0</v>
      </c>
      <c r="T1071" s="5">
        <f>IF(Table1_2[[#This Row],[discount_percentage]]&gt;0,Table1_2[[#This Row],[Rating]]/Table1_2[[#This Row],[discount_percentage]],"")</f>
        <v>22.941176470588232</v>
      </c>
      <c r="U1071" s="5">
        <f>IF(Table1_2[[#This Row],[discount_percentage]],Table1_2[[#This Row],[Rating]]/Table1_2[[#This Row],[discount_percentage]],"0")</f>
        <v>22.941176470588232</v>
      </c>
    </row>
    <row r="1072" spans="1:21" x14ac:dyDescent="0.45">
      <c r="A1072" t="s">
        <v>9032</v>
      </c>
      <c r="B1072" t="s">
        <v>9033</v>
      </c>
      <c r="C1072" t="s">
        <v>12321</v>
      </c>
      <c r="D1072" t="s">
        <v>12464</v>
      </c>
      <c r="E1072">
        <v>308</v>
      </c>
      <c r="F1072">
        <v>499</v>
      </c>
      <c r="G1072" s="2">
        <v>0.38</v>
      </c>
      <c r="H1072">
        <v>3.9</v>
      </c>
      <c r="I1072">
        <v>4584</v>
      </c>
      <c r="J1072" t="s">
        <v>9034</v>
      </c>
      <c r="K1072" t="s">
        <v>9035</v>
      </c>
      <c r="L1072" t="s">
        <v>9036</v>
      </c>
      <c r="M1072" t="s">
        <v>9037</v>
      </c>
      <c r="N1072" t="s">
        <v>9038</v>
      </c>
      <c r="O1072" t="s">
        <v>9039</v>
      </c>
      <c r="P1072" t="s">
        <v>9040</v>
      </c>
      <c r="Q1072" t="s">
        <v>9041</v>
      </c>
      <c r="R1072" t="str">
        <f>IF(AND(Table1_2[[#This Row],[ratingcount]]&lt;1095,Table1_2[[#This Row],[Rating]]&gt;4.5),"1","0")</f>
        <v>0</v>
      </c>
      <c r="S1072" t="str">
        <f>IF(AND(Table1_2[[#This Row],[ratingcount]]&gt;15995,Table1_2[[#This Row],[Rating]]&lt;3.8),"1","0")</f>
        <v>0</v>
      </c>
      <c r="T1072" s="5">
        <f>IF(Table1_2[[#This Row],[discount_percentage]]&gt;0,Table1_2[[#This Row],[Rating]]/Table1_2[[#This Row],[discount_percentage]],"")</f>
        <v>10.263157894736842</v>
      </c>
      <c r="U1072" s="5">
        <f>IF(Table1_2[[#This Row],[discount_percentage]],Table1_2[[#This Row],[Rating]]/Table1_2[[#This Row],[discount_percentage]],"0")</f>
        <v>10.263157894736842</v>
      </c>
    </row>
    <row r="1073" spans="1:21" x14ac:dyDescent="0.45">
      <c r="A1073" t="s">
        <v>10430</v>
      </c>
      <c r="B1073" t="s">
        <v>10431</v>
      </c>
      <c r="C1073" t="s">
        <v>12321</v>
      </c>
      <c r="D1073" t="s">
        <v>12465</v>
      </c>
      <c r="E1073">
        <v>1099</v>
      </c>
      <c r="F1073">
        <v>1990</v>
      </c>
      <c r="G1073" s="2">
        <v>0.45</v>
      </c>
      <c r="H1073">
        <v>3.9</v>
      </c>
      <c r="I1073">
        <v>5911</v>
      </c>
      <c r="J1073" t="s">
        <v>10432</v>
      </c>
      <c r="K1073" t="s">
        <v>10433</v>
      </c>
      <c r="L1073" t="s">
        <v>10434</v>
      </c>
      <c r="M1073" t="s">
        <v>10435</v>
      </c>
      <c r="N1073" t="s">
        <v>10436</v>
      </c>
      <c r="O1073" t="s">
        <v>10437</v>
      </c>
      <c r="P1073" t="s">
        <v>10438</v>
      </c>
      <c r="Q1073" t="s">
        <v>10439</v>
      </c>
      <c r="R1073" t="str">
        <f>IF(AND(Table1_2[[#This Row],[ratingcount]]&lt;1095,Table1_2[[#This Row],[Rating]]&gt;4.5),"1","0")</f>
        <v>0</v>
      </c>
      <c r="S1073" t="str">
        <f>IF(AND(Table1_2[[#This Row],[ratingcount]]&gt;15995,Table1_2[[#This Row],[Rating]]&lt;3.8),"1","0")</f>
        <v>0</v>
      </c>
      <c r="T1073" s="5">
        <f>IF(Table1_2[[#This Row],[discount_percentage]]&gt;0,Table1_2[[#This Row],[Rating]]/Table1_2[[#This Row],[discount_percentage]],"")</f>
        <v>8.6666666666666661</v>
      </c>
      <c r="U1073" s="5">
        <f>IF(Table1_2[[#This Row],[discount_percentage]],Table1_2[[#This Row],[Rating]]/Table1_2[[#This Row],[discount_percentage]],"0")</f>
        <v>8.6666666666666661</v>
      </c>
    </row>
    <row r="1074" spans="1:21" x14ac:dyDescent="0.45">
      <c r="A1074" t="s">
        <v>4266</v>
      </c>
      <c r="B1074" t="s">
        <v>4267</v>
      </c>
      <c r="C1074" t="s">
        <v>12076</v>
      </c>
      <c r="D1074" t="s">
        <v>12215</v>
      </c>
      <c r="E1074">
        <v>120</v>
      </c>
      <c r="F1074">
        <v>999</v>
      </c>
      <c r="G1074" s="2">
        <v>0.88</v>
      </c>
      <c r="H1074">
        <v>3.9</v>
      </c>
      <c r="I1074">
        <v>6491</v>
      </c>
      <c r="J1074" t="s">
        <v>4268</v>
      </c>
      <c r="K1074" t="s">
        <v>4269</v>
      </c>
      <c r="L1074" t="s">
        <v>4270</v>
      </c>
      <c r="M1074" t="s">
        <v>4271</v>
      </c>
      <c r="N1074" t="s">
        <v>4272</v>
      </c>
      <c r="O1074" t="s">
        <v>12295</v>
      </c>
      <c r="P1074" t="s">
        <v>4273</v>
      </c>
      <c r="Q1074" t="s">
        <v>4274</v>
      </c>
      <c r="R1074" t="str">
        <f>IF(AND(Table1_2[[#This Row],[ratingcount]]&lt;1095,Table1_2[[#This Row],[Rating]]&gt;4.5),"1","0")</f>
        <v>0</v>
      </c>
      <c r="S1074" t="str">
        <f>IF(AND(Table1_2[[#This Row],[ratingcount]]&gt;15995,Table1_2[[#This Row],[Rating]]&lt;3.8),"1","0")</f>
        <v>0</v>
      </c>
      <c r="T1074" s="5">
        <f>IF(Table1_2[[#This Row],[discount_percentage]]&gt;0,Table1_2[[#This Row],[Rating]]/Table1_2[[#This Row],[discount_percentage]],"")</f>
        <v>4.4318181818181817</v>
      </c>
      <c r="U1074" s="5">
        <f>IF(Table1_2[[#This Row],[discount_percentage]],Table1_2[[#This Row],[Rating]]/Table1_2[[#This Row],[discount_percentage]],"0")</f>
        <v>4.4318181818181817</v>
      </c>
    </row>
    <row r="1075" spans="1:21" x14ac:dyDescent="0.45">
      <c r="A1075" t="s">
        <v>6227</v>
      </c>
      <c r="B1075" t="s">
        <v>6228</v>
      </c>
      <c r="C1075" t="s">
        <v>12076</v>
      </c>
      <c r="D1075" t="s">
        <v>12127</v>
      </c>
      <c r="E1075">
        <v>499</v>
      </c>
      <c r="F1075">
        <v>799</v>
      </c>
      <c r="G1075" s="2">
        <v>0.38</v>
      </c>
      <c r="H1075">
        <v>3.9</v>
      </c>
      <c r="I1075">
        <v>6742</v>
      </c>
      <c r="J1075" t="s">
        <v>6229</v>
      </c>
      <c r="K1075" t="s">
        <v>6230</v>
      </c>
      <c r="L1075" t="s">
        <v>6231</v>
      </c>
      <c r="M1075" t="s">
        <v>6232</v>
      </c>
      <c r="N1075" t="s">
        <v>6233</v>
      </c>
      <c r="O1075" t="s">
        <v>6234</v>
      </c>
      <c r="P1075" t="s">
        <v>6235</v>
      </c>
      <c r="Q1075" t="s">
        <v>6236</v>
      </c>
      <c r="R1075" t="str">
        <f>IF(AND(Table1_2[[#This Row],[ratingcount]]&lt;1095,Table1_2[[#This Row],[Rating]]&gt;4.5),"1","0")</f>
        <v>0</v>
      </c>
      <c r="S1075" t="str">
        <f>IF(AND(Table1_2[[#This Row],[ratingcount]]&gt;15995,Table1_2[[#This Row],[Rating]]&lt;3.8),"1","0")</f>
        <v>0</v>
      </c>
      <c r="T1075" s="5">
        <f>IF(Table1_2[[#This Row],[discount_percentage]]&gt;0,Table1_2[[#This Row],[Rating]]/Table1_2[[#This Row],[discount_percentage]],"")</f>
        <v>10.263157894736842</v>
      </c>
      <c r="U1075" s="5">
        <f>IF(Table1_2[[#This Row],[discount_percentage]],Table1_2[[#This Row],[Rating]]/Table1_2[[#This Row],[discount_percentage]],"0")</f>
        <v>10.263157894736842</v>
      </c>
    </row>
    <row r="1076" spans="1:21" x14ac:dyDescent="0.45">
      <c r="A1076" t="s">
        <v>3831</v>
      </c>
      <c r="B1076" t="s">
        <v>3832</v>
      </c>
      <c r="C1076" t="s">
        <v>12076</v>
      </c>
      <c r="D1076" t="s">
        <v>12198</v>
      </c>
      <c r="E1076">
        <v>1999</v>
      </c>
      <c r="F1076">
        <v>4999</v>
      </c>
      <c r="G1076" s="2">
        <v>0.6</v>
      </c>
      <c r="H1076">
        <v>3.9</v>
      </c>
      <c r="I1076">
        <v>7571</v>
      </c>
      <c r="J1076" t="s">
        <v>12264</v>
      </c>
      <c r="K1076" t="s">
        <v>3833</v>
      </c>
      <c r="L1076" t="s">
        <v>3834</v>
      </c>
      <c r="M1076" t="s">
        <v>3835</v>
      </c>
      <c r="N1076" t="s">
        <v>3836</v>
      </c>
      <c r="O1076" t="s">
        <v>3837</v>
      </c>
      <c r="P1076" t="s">
        <v>3838</v>
      </c>
      <c r="Q1076" t="s">
        <v>3839</v>
      </c>
      <c r="R1076" t="str">
        <f>IF(AND(Table1_2[[#This Row],[ratingcount]]&lt;1095,Table1_2[[#This Row],[Rating]]&gt;4.5),"1","0")</f>
        <v>0</v>
      </c>
      <c r="S1076" t="str">
        <f>IF(AND(Table1_2[[#This Row],[ratingcount]]&gt;15995,Table1_2[[#This Row],[Rating]]&lt;3.8),"1","0")</f>
        <v>0</v>
      </c>
      <c r="T1076" s="5">
        <f>IF(Table1_2[[#This Row],[discount_percentage]]&gt;0,Table1_2[[#This Row],[Rating]]/Table1_2[[#This Row],[discount_percentage]],"")</f>
        <v>6.5</v>
      </c>
      <c r="U1076" s="5">
        <f>IF(Table1_2[[#This Row],[discount_percentage]],Table1_2[[#This Row],[Rating]]/Table1_2[[#This Row],[discount_percentage]],"0")</f>
        <v>6.5</v>
      </c>
    </row>
    <row r="1077" spans="1:21" x14ac:dyDescent="0.45">
      <c r="A1077" t="s">
        <v>5457</v>
      </c>
      <c r="B1077" t="s">
        <v>5458</v>
      </c>
      <c r="C1077" t="s">
        <v>12076</v>
      </c>
      <c r="D1077" t="s">
        <v>12198</v>
      </c>
      <c r="E1077">
        <v>2499</v>
      </c>
      <c r="F1077">
        <v>4999</v>
      </c>
      <c r="G1077" s="2">
        <v>0.5</v>
      </c>
      <c r="H1077">
        <v>3.9</v>
      </c>
      <c r="I1077">
        <v>7571</v>
      </c>
      <c r="J1077" t="s">
        <v>12353</v>
      </c>
      <c r="K1077" t="s">
        <v>3833</v>
      </c>
      <c r="L1077" t="s">
        <v>3834</v>
      </c>
      <c r="M1077" t="s">
        <v>3835</v>
      </c>
      <c r="N1077" t="s">
        <v>3836</v>
      </c>
      <c r="O1077" t="s">
        <v>3837</v>
      </c>
      <c r="P1077" t="s">
        <v>5459</v>
      </c>
      <c r="Q1077" t="s">
        <v>5460</v>
      </c>
      <c r="R1077" t="str">
        <f>IF(AND(Table1_2[[#This Row],[ratingcount]]&lt;1095,Table1_2[[#This Row],[Rating]]&gt;4.5),"1","0")</f>
        <v>0</v>
      </c>
      <c r="S1077" t="str">
        <f>IF(AND(Table1_2[[#This Row],[ratingcount]]&gt;15995,Table1_2[[#This Row],[Rating]]&lt;3.8),"1","0")</f>
        <v>0</v>
      </c>
      <c r="T1077" s="5">
        <f>IF(Table1_2[[#This Row],[discount_percentage]]&gt;0,Table1_2[[#This Row],[Rating]]/Table1_2[[#This Row],[discount_percentage]],"")</f>
        <v>7.8</v>
      </c>
      <c r="U1077" s="5">
        <f>IF(Table1_2[[#This Row],[discount_percentage]],Table1_2[[#This Row],[Rating]]/Table1_2[[#This Row],[discount_percentage]],"0")</f>
        <v>7.8</v>
      </c>
    </row>
    <row r="1078" spans="1:21" x14ac:dyDescent="0.45">
      <c r="A1078" t="s">
        <v>33</v>
      </c>
      <c r="B1078" t="s">
        <v>34</v>
      </c>
      <c r="C1078" t="s">
        <v>12068</v>
      </c>
      <c r="D1078" t="s">
        <v>12069</v>
      </c>
      <c r="E1078">
        <v>199</v>
      </c>
      <c r="F1078">
        <v>1899</v>
      </c>
      <c r="G1078" s="2">
        <v>0.9</v>
      </c>
      <c r="H1078">
        <v>3.9</v>
      </c>
      <c r="I1078">
        <v>7928</v>
      </c>
      <c r="J1078" t="s">
        <v>12071</v>
      </c>
      <c r="K1078" t="s">
        <v>35</v>
      </c>
      <c r="L1078" t="s">
        <v>36</v>
      </c>
      <c r="M1078" t="s">
        <v>37</v>
      </c>
      <c r="N1078" t="s">
        <v>38</v>
      </c>
      <c r="O1078" t="s">
        <v>39</v>
      </c>
      <c r="P1078" t="s">
        <v>40</v>
      </c>
      <c r="Q1078" t="s">
        <v>41</v>
      </c>
      <c r="R1078" t="str">
        <f>IF(AND(Table1_2[[#This Row],[ratingcount]]&lt;1095,Table1_2[[#This Row],[Rating]]&gt;4.5),"1","0")</f>
        <v>0</v>
      </c>
      <c r="S1078" t="str">
        <f>IF(AND(Table1_2[[#This Row],[ratingcount]]&gt;15995,Table1_2[[#This Row],[Rating]]&lt;3.8),"1","0")</f>
        <v>0</v>
      </c>
      <c r="T1078" s="5">
        <f>IF(Table1_2[[#This Row],[discount_percentage]]&gt;0,Table1_2[[#This Row],[Rating]]/Table1_2[[#This Row],[discount_percentage]],"")</f>
        <v>4.333333333333333</v>
      </c>
      <c r="U1078" s="5">
        <f>IF(Table1_2[[#This Row],[discount_percentage]],Table1_2[[#This Row],[Rating]]/Table1_2[[#This Row],[discount_percentage]],"0")</f>
        <v>4.333333333333333</v>
      </c>
    </row>
    <row r="1079" spans="1:21" x14ac:dyDescent="0.45">
      <c r="A1079" t="s">
        <v>10335</v>
      </c>
      <c r="B1079" t="s">
        <v>10336</v>
      </c>
      <c r="C1079" t="s">
        <v>12321</v>
      </c>
      <c r="D1079" t="s">
        <v>12464</v>
      </c>
      <c r="E1079">
        <v>3859</v>
      </c>
      <c r="F1079">
        <v>10295</v>
      </c>
      <c r="G1079" s="2">
        <v>0.63</v>
      </c>
      <c r="H1079">
        <v>3.9</v>
      </c>
      <c r="I1079">
        <v>8095</v>
      </c>
      <c r="J1079" t="s">
        <v>10337</v>
      </c>
      <c r="K1079" t="s">
        <v>10338</v>
      </c>
      <c r="L1079" t="s">
        <v>10339</v>
      </c>
      <c r="M1079" t="s">
        <v>10340</v>
      </c>
      <c r="N1079" t="s">
        <v>10341</v>
      </c>
      <c r="O1079" t="s">
        <v>10342</v>
      </c>
      <c r="P1079" t="s">
        <v>10343</v>
      </c>
      <c r="Q1079" t="s">
        <v>10344</v>
      </c>
      <c r="R1079" t="str">
        <f>IF(AND(Table1_2[[#This Row],[ratingcount]]&lt;1095,Table1_2[[#This Row],[Rating]]&gt;4.5),"1","0")</f>
        <v>0</v>
      </c>
      <c r="S1079" t="str">
        <f>IF(AND(Table1_2[[#This Row],[ratingcount]]&gt;15995,Table1_2[[#This Row],[Rating]]&lt;3.8),"1","0")</f>
        <v>0</v>
      </c>
      <c r="T1079" s="5">
        <f>IF(Table1_2[[#This Row],[discount_percentage]]&gt;0,Table1_2[[#This Row],[Rating]]/Table1_2[[#This Row],[discount_percentage]],"")</f>
        <v>6.1904761904761907</v>
      </c>
      <c r="U1079" s="5">
        <f>IF(Table1_2[[#This Row],[discount_percentage]],Table1_2[[#This Row],[Rating]]/Table1_2[[#This Row],[discount_percentage]],"0")</f>
        <v>6.1904761904761907</v>
      </c>
    </row>
    <row r="1080" spans="1:21" x14ac:dyDescent="0.45">
      <c r="A1080" t="s">
        <v>7413</v>
      </c>
      <c r="B1080" t="s">
        <v>7414</v>
      </c>
      <c r="C1080" t="s">
        <v>12068</v>
      </c>
      <c r="D1080" t="s">
        <v>12329</v>
      </c>
      <c r="E1080">
        <v>5299</v>
      </c>
      <c r="F1080">
        <v>6355</v>
      </c>
      <c r="G1080" s="2">
        <v>0.17</v>
      </c>
      <c r="H1080">
        <v>3.9</v>
      </c>
      <c r="I1080">
        <v>8280</v>
      </c>
      <c r="J1080" t="s">
        <v>7415</v>
      </c>
      <c r="K1080" t="s">
        <v>7416</v>
      </c>
      <c r="L1080" t="s">
        <v>7417</v>
      </c>
      <c r="M1080" t="s">
        <v>7418</v>
      </c>
      <c r="N1080" t="s">
        <v>7419</v>
      </c>
      <c r="O1080" t="s">
        <v>7420</v>
      </c>
      <c r="P1080" t="s">
        <v>7421</v>
      </c>
      <c r="Q1080" t="s">
        <v>7422</v>
      </c>
      <c r="R1080" t="str">
        <f>IF(AND(Table1_2[[#This Row],[ratingcount]]&lt;1095,Table1_2[[#This Row],[Rating]]&gt;4.5),"1","0")</f>
        <v>0</v>
      </c>
      <c r="S1080" t="str">
        <f>IF(AND(Table1_2[[#This Row],[ratingcount]]&gt;15995,Table1_2[[#This Row],[Rating]]&lt;3.8),"1","0")</f>
        <v>0</v>
      </c>
      <c r="T1080" s="5">
        <f>IF(Table1_2[[#This Row],[discount_percentage]]&gt;0,Table1_2[[#This Row],[Rating]]/Table1_2[[#This Row],[discount_percentage]],"")</f>
        <v>22.941176470588232</v>
      </c>
      <c r="U1080" s="5">
        <f>IF(Table1_2[[#This Row],[discount_percentage]],Table1_2[[#This Row],[Rating]]/Table1_2[[#This Row],[discount_percentage]],"0")</f>
        <v>22.941176470588232</v>
      </c>
    </row>
    <row r="1081" spans="1:21" x14ac:dyDescent="0.45">
      <c r="A1081" t="s">
        <v>1745</v>
      </c>
      <c r="B1081" t="s">
        <v>1746</v>
      </c>
      <c r="C1081" t="s">
        <v>12068</v>
      </c>
      <c r="D1081" t="s">
        <v>12069</v>
      </c>
      <c r="E1081">
        <v>350</v>
      </c>
      <c r="F1081">
        <v>599</v>
      </c>
      <c r="G1081" s="2">
        <v>0.42</v>
      </c>
      <c r="H1081">
        <v>3.9</v>
      </c>
      <c r="I1081">
        <v>8314</v>
      </c>
      <c r="J1081" t="s">
        <v>1747</v>
      </c>
      <c r="K1081" t="s">
        <v>1748</v>
      </c>
      <c r="L1081" t="s">
        <v>1749</v>
      </c>
      <c r="M1081" t="s">
        <v>1750</v>
      </c>
      <c r="N1081" t="s">
        <v>1751</v>
      </c>
      <c r="O1081" t="s">
        <v>1752</v>
      </c>
      <c r="P1081" t="s">
        <v>1753</v>
      </c>
      <c r="Q1081" t="s">
        <v>1754</v>
      </c>
      <c r="R1081" t="str">
        <f>IF(AND(Table1_2[[#This Row],[ratingcount]]&lt;1095,Table1_2[[#This Row],[Rating]]&gt;4.5),"1","0")</f>
        <v>0</v>
      </c>
      <c r="S1081" t="str">
        <f>IF(AND(Table1_2[[#This Row],[ratingcount]]&gt;15995,Table1_2[[#This Row],[Rating]]&lt;3.8),"1","0")</f>
        <v>0</v>
      </c>
      <c r="T1081" s="5">
        <f>IF(Table1_2[[#This Row],[discount_percentage]]&gt;0,Table1_2[[#This Row],[Rating]]/Table1_2[[#This Row],[discount_percentage]],"")</f>
        <v>9.2857142857142865</v>
      </c>
      <c r="U1081" s="5">
        <f>IF(Table1_2[[#This Row],[discount_percentage]],Table1_2[[#This Row],[Rating]]/Table1_2[[#This Row],[discount_percentage]],"0")</f>
        <v>9.2857142857142865</v>
      </c>
    </row>
    <row r="1082" spans="1:21" x14ac:dyDescent="0.45">
      <c r="A1082" t="s">
        <v>9089</v>
      </c>
      <c r="B1082" t="s">
        <v>9090</v>
      </c>
      <c r="C1082" t="s">
        <v>12321</v>
      </c>
      <c r="D1082" t="s">
        <v>12464</v>
      </c>
      <c r="E1082">
        <v>699</v>
      </c>
      <c r="F1082">
        <v>1345</v>
      </c>
      <c r="G1082" s="2">
        <v>0.48</v>
      </c>
      <c r="H1082">
        <v>3.9</v>
      </c>
      <c r="I1082">
        <v>8446</v>
      </c>
      <c r="J1082" t="s">
        <v>9091</v>
      </c>
      <c r="K1082" t="s">
        <v>9092</v>
      </c>
      <c r="L1082" t="s">
        <v>9093</v>
      </c>
      <c r="M1082" t="s">
        <v>9094</v>
      </c>
      <c r="N1082" t="s">
        <v>12527</v>
      </c>
      <c r="O1082" t="s">
        <v>12528</v>
      </c>
      <c r="P1082" t="s">
        <v>9095</v>
      </c>
      <c r="Q1082" t="s">
        <v>9096</v>
      </c>
      <c r="R1082" t="str">
        <f>IF(AND(Table1_2[[#This Row],[ratingcount]]&lt;1095,Table1_2[[#This Row],[Rating]]&gt;4.5),"1","0")</f>
        <v>0</v>
      </c>
      <c r="S1082" t="str">
        <f>IF(AND(Table1_2[[#This Row],[ratingcount]]&gt;15995,Table1_2[[#This Row],[Rating]]&lt;3.8),"1","0")</f>
        <v>0</v>
      </c>
      <c r="T1082" s="5">
        <f>IF(Table1_2[[#This Row],[discount_percentage]]&gt;0,Table1_2[[#This Row],[Rating]]/Table1_2[[#This Row],[discount_percentage]],"")</f>
        <v>8.125</v>
      </c>
      <c r="U1082" s="5">
        <f>IF(Table1_2[[#This Row],[discount_percentage]],Table1_2[[#This Row],[Rating]]/Table1_2[[#This Row],[discount_percentage]],"0")</f>
        <v>8.125</v>
      </c>
    </row>
    <row r="1083" spans="1:21" x14ac:dyDescent="0.45">
      <c r="A1083" t="s">
        <v>4184</v>
      </c>
      <c r="B1083" t="s">
        <v>4185</v>
      </c>
      <c r="C1083" t="s">
        <v>12076</v>
      </c>
      <c r="D1083" t="s">
        <v>12206</v>
      </c>
      <c r="E1083">
        <v>23999</v>
      </c>
      <c r="F1083">
        <v>32999</v>
      </c>
      <c r="G1083" s="2">
        <v>0.27</v>
      </c>
      <c r="H1083">
        <v>3.9</v>
      </c>
      <c r="I1083">
        <v>8866</v>
      </c>
      <c r="J1083" t="s">
        <v>4186</v>
      </c>
      <c r="K1083" t="s">
        <v>4187</v>
      </c>
      <c r="L1083" t="s">
        <v>4188</v>
      </c>
      <c r="M1083" t="s">
        <v>4189</v>
      </c>
      <c r="N1083" t="s">
        <v>4190</v>
      </c>
      <c r="O1083" t="s">
        <v>4191</v>
      </c>
      <c r="P1083" t="s">
        <v>4192</v>
      </c>
      <c r="Q1083" t="s">
        <v>4193</v>
      </c>
      <c r="R1083" t="str">
        <f>IF(AND(Table1_2[[#This Row],[ratingcount]]&lt;1095,Table1_2[[#This Row],[Rating]]&gt;4.5),"1","0")</f>
        <v>0</v>
      </c>
      <c r="S1083" t="str">
        <f>IF(AND(Table1_2[[#This Row],[ratingcount]]&gt;15995,Table1_2[[#This Row],[Rating]]&lt;3.8),"1","0")</f>
        <v>0</v>
      </c>
      <c r="T1083" s="5">
        <f>IF(Table1_2[[#This Row],[discount_percentage]]&gt;0,Table1_2[[#This Row],[Rating]]/Table1_2[[#This Row],[discount_percentage]],"")</f>
        <v>14.444444444444443</v>
      </c>
      <c r="U1083" s="5">
        <f>IF(Table1_2[[#This Row],[discount_percentage]],Table1_2[[#This Row],[Rating]]/Table1_2[[#This Row],[discount_percentage]],"0")</f>
        <v>14.444444444444443</v>
      </c>
    </row>
    <row r="1084" spans="1:21" x14ac:dyDescent="0.45">
      <c r="A1084" t="s">
        <v>9498</v>
      </c>
      <c r="B1084" t="s">
        <v>9499</v>
      </c>
      <c r="C1084" t="s">
        <v>12321</v>
      </c>
      <c r="D1084" t="s">
        <v>12465</v>
      </c>
      <c r="E1084">
        <v>1449</v>
      </c>
      <c r="F1084">
        <v>2349</v>
      </c>
      <c r="G1084" s="2">
        <v>0.38</v>
      </c>
      <c r="H1084">
        <v>3.9</v>
      </c>
      <c r="I1084">
        <v>9019</v>
      </c>
      <c r="J1084" t="s">
        <v>9500</v>
      </c>
      <c r="K1084" t="s">
        <v>9501</v>
      </c>
      <c r="L1084" t="s">
        <v>9502</v>
      </c>
      <c r="M1084" t="s">
        <v>9503</v>
      </c>
      <c r="N1084" t="s">
        <v>12549</v>
      </c>
      <c r="O1084" t="s">
        <v>9504</v>
      </c>
      <c r="P1084" t="s">
        <v>9505</v>
      </c>
      <c r="Q1084" t="s">
        <v>9506</v>
      </c>
      <c r="R1084" t="str">
        <f>IF(AND(Table1_2[[#This Row],[ratingcount]]&lt;1095,Table1_2[[#This Row],[Rating]]&gt;4.5),"1","0")</f>
        <v>0</v>
      </c>
      <c r="S1084" t="str">
        <f>IF(AND(Table1_2[[#This Row],[ratingcount]]&gt;15995,Table1_2[[#This Row],[Rating]]&lt;3.8),"1","0")</f>
        <v>0</v>
      </c>
      <c r="T1084" s="5">
        <f>IF(Table1_2[[#This Row],[discount_percentage]]&gt;0,Table1_2[[#This Row],[Rating]]/Table1_2[[#This Row],[discount_percentage]],"")</f>
        <v>10.263157894736842</v>
      </c>
      <c r="U1084" s="5">
        <f>IF(Table1_2[[#This Row],[discount_percentage]],Table1_2[[#This Row],[Rating]]/Table1_2[[#This Row],[discount_percentage]],"0")</f>
        <v>10.263157894736842</v>
      </c>
    </row>
    <row r="1085" spans="1:21" x14ac:dyDescent="0.45">
      <c r="A1085" t="s">
        <v>4781</v>
      </c>
      <c r="B1085" t="s">
        <v>4782</v>
      </c>
      <c r="C1085" t="s">
        <v>12076</v>
      </c>
      <c r="D1085" t="s">
        <v>12215</v>
      </c>
      <c r="E1085">
        <v>1399</v>
      </c>
      <c r="F1085">
        <v>5499</v>
      </c>
      <c r="G1085" s="2">
        <v>0.75</v>
      </c>
      <c r="H1085">
        <v>3.9</v>
      </c>
      <c r="I1085">
        <v>9504</v>
      </c>
      <c r="J1085" t="s">
        <v>4783</v>
      </c>
      <c r="K1085" t="s">
        <v>4784</v>
      </c>
      <c r="L1085" t="s">
        <v>4785</v>
      </c>
      <c r="M1085" t="s">
        <v>4786</v>
      </c>
      <c r="N1085" t="s">
        <v>4787</v>
      </c>
      <c r="O1085" t="s">
        <v>4788</v>
      </c>
      <c r="P1085" t="s">
        <v>4789</v>
      </c>
      <c r="Q1085" t="s">
        <v>4790</v>
      </c>
      <c r="R1085" t="str">
        <f>IF(AND(Table1_2[[#This Row],[ratingcount]]&lt;1095,Table1_2[[#This Row],[Rating]]&gt;4.5),"1","0")</f>
        <v>0</v>
      </c>
      <c r="S1085" t="str">
        <f>IF(AND(Table1_2[[#This Row],[ratingcount]]&gt;15995,Table1_2[[#This Row],[Rating]]&lt;3.8),"1","0")</f>
        <v>0</v>
      </c>
      <c r="T1085" s="5">
        <f>IF(Table1_2[[#This Row],[discount_percentage]]&gt;0,Table1_2[[#This Row],[Rating]]/Table1_2[[#This Row],[discount_percentage]],"")</f>
        <v>5.2</v>
      </c>
      <c r="U1085" s="5">
        <f>IF(Table1_2[[#This Row],[discount_percentage]],Table1_2[[#This Row],[Rating]]/Table1_2[[#This Row],[discount_percentage]],"0")</f>
        <v>5.2</v>
      </c>
    </row>
    <row r="1086" spans="1:21" x14ac:dyDescent="0.45">
      <c r="A1086" t="s">
        <v>1339</v>
      </c>
      <c r="B1086" t="s">
        <v>1340</v>
      </c>
      <c r="C1086" t="s">
        <v>12076</v>
      </c>
      <c r="D1086" t="s">
        <v>12077</v>
      </c>
      <c r="E1086">
        <v>9490</v>
      </c>
      <c r="F1086">
        <v>15990</v>
      </c>
      <c r="G1086" s="2">
        <v>0.41</v>
      </c>
      <c r="H1086">
        <v>3.9</v>
      </c>
      <c r="I1086">
        <v>10480</v>
      </c>
      <c r="J1086" t="s">
        <v>1341</v>
      </c>
      <c r="K1086" t="s">
        <v>1342</v>
      </c>
      <c r="L1086" t="s">
        <v>1343</v>
      </c>
      <c r="M1086" t="s">
        <v>1344</v>
      </c>
      <c r="N1086" t="s">
        <v>1345</v>
      </c>
      <c r="O1086" t="s">
        <v>1346</v>
      </c>
      <c r="P1086" t="s">
        <v>1347</v>
      </c>
      <c r="Q1086" t="s">
        <v>1348</v>
      </c>
      <c r="R1086" t="str">
        <f>IF(AND(Table1_2[[#This Row],[ratingcount]]&lt;1095,Table1_2[[#This Row],[Rating]]&gt;4.5),"1","0")</f>
        <v>0</v>
      </c>
      <c r="S1086" t="str">
        <f>IF(AND(Table1_2[[#This Row],[ratingcount]]&gt;15995,Table1_2[[#This Row],[Rating]]&lt;3.8),"1","0")</f>
        <v>0</v>
      </c>
      <c r="T1086" s="5">
        <f>IF(Table1_2[[#This Row],[discount_percentage]]&gt;0,Table1_2[[#This Row],[Rating]]/Table1_2[[#This Row],[discount_percentage]],"")</f>
        <v>9.5121951219512191</v>
      </c>
      <c r="U1086" s="5">
        <f>IF(Table1_2[[#This Row],[discount_percentage]],Table1_2[[#This Row],[Rating]]/Table1_2[[#This Row],[discount_percentage]],"0")</f>
        <v>9.5121951219512191</v>
      </c>
    </row>
    <row r="1087" spans="1:21" x14ac:dyDescent="0.45">
      <c r="A1087" t="s">
        <v>10980</v>
      </c>
      <c r="B1087" t="s">
        <v>10981</v>
      </c>
      <c r="C1087" t="s">
        <v>12321</v>
      </c>
      <c r="D1087" t="s">
        <v>12464</v>
      </c>
      <c r="E1087">
        <v>2238</v>
      </c>
      <c r="F1087">
        <v>3899</v>
      </c>
      <c r="G1087" s="2">
        <v>0.43</v>
      </c>
      <c r="H1087">
        <v>3.9</v>
      </c>
      <c r="I1087">
        <v>11004</v>
      </c>
      <c r="J1087" t="s">
        <v>10982</v>
      </c>
      <c r="K1087" t="s">
        <v>10983</v>
      </c>
      <c r="L1087" t="s">
        <v>10984</v>
      </c>
      <c r="M1087" t="s">
        <v>10985</v>
      </c>
      <c r="N1087" t="s">
        <v>10986</v>
      </c>
      <c r="O1087" t="s">
        <v>10987</v>
      </c>
      <c r="P1087" t="s">
        <v>10988</v>
      </c>
      <c r="Q1087" t="s">
        <v>10989</v>
      </c>
      <c r="R1087" t="str">
        <f>IF(AND(Table1_2[[#This Row],[ratingcount]]&lt;1095,Table1_2[[#This Row],[Rating]]&gt;4.5),"1","0")</f>
        <v>0</v>
      </c>
      <c r="S1087" t="str">
        <f>IF(AND(Table1_2[[#This Row],[ratingcount]]&gt;15995,Table1_2[[#This Row],[Rating]]&lt;3.8),"1","0")</f>
        <v>0</v>
      </c>
      <c r="T1087" s="5">
        <f>IF(Table1_2[[#This Row],[discount_percentage]]&gt;0,Table1_2[[#This Row],[Rating]]/Table1_2[[#This Row],[discount_percentage]],"")</f>
        <v>9.0697674418604652</v>
      </c>
      <c r="U1087" s="5">
        <f>IF(Table1_2[[#This Row],[discount_percentage]],Table1_2[[#This Row],[Rating]]/Table1_2[[#This Row],[discount_percentage]],"0")</f>
        <v>9.0697674418604652</v>
      </c>
    </row>
    <row r="1088" spans="1:21" x14ac:dyDescent="0.45">
      <c r="A1088" t="s">
        <v>5311</v>
      </c>
      <c r="B1088" t="s">
        <v>5312</v>
      </c>
      <c r="C1088" t="s">
        <v>12076</v>
      </c>
      <c r="D1088" t="s">
        <v>12215</v>
      </c>
      <c r="E1088">
        <v>1299</v>
      </c>
      <c r="F1088">
        <v>3499</v>
      </c>
      <c r="G1088" s="2">
        <v>0.63</v>
      </c>
      <c r="H1088">
        <v>3.9</v>
      </c>
      <c r="I1088">
        <v>12452</v>
      </c>
      <c r="J1088" t="s">
        <v>5313</v>
      </c>
      <c r="K1088" t="s">
        <v>5314</v>
      </c>
      <c r="L1088" t="s">
        <v>5315</v>
      </c>
      <c r="M1088" t="s">
        <v>5316</v>
      </c>
      <c r="N1088" t="s">
        <v>5317</v>
      </c>
      <c r="O1088" t="s">
        <v>5318</v>
      </c>
      <c r="P1088" t="s">
        <v>5319</v>
      </c>
      <c r="Q1088" t="s">
        <v>5320</v>
      </c>
      <c r="R1088" t="str">
        <f>IF(AND(Table1_2[[#This Row],[ratingcount]]&lt;1095,Table1_2[[#This Row],[Rating]]&gt;4.5),"1","0")</f>
        <v>0</v>
      </c>
      <c r="S1088" t="str">
        <f>IF(AND(Table1_2[[#This Row],[ratingcount]]&gt;15995,Table1_2[[#This Row],[Rating]]&lt;3.8),"1","0")</f>
        <v>0</v>
      </c>
      <c r="T1088" s="5">
        <f>IF(Table1_2[[#This Row],[discount_percentage]]&gt;0,Table1_2[[#This Row],[Rating]]/Table1_2[[#This Row],[discount_percentage]],"")</f>
        <v>6.1904761904761907</v>
      </c>
      <c r="U1088" s="5">
        <f>IF(Table1_2[[#This Row],[discount_percentage]],Table1_2[[#This Row],[Rating]]/Table1_2[[#This Row],[discount_percentage]],"0")</f>
        <v>6.1904761904761907</v>
      </c>
    </row>
    <row r="1089" spans="1:21" x14ac:dyDescent="0.45">
      <c r="A1089" t="s">
        <v>9564</v>
      </c>
      <c r="B1089" t="s">
        <v>9565</v>
      </c>
      <c r="C1089" t="s">
        <v>12321</v>
      </c>
      <c r="D1089" t="s">
        <v>12464</v>
      </c>
      <c r="E1089">
        <v>3658</v>
      </c>
      <c r="F1089">
        <v>5156</v>
      </c>
      <c r="G1089" s="2">
        <v>0.28999999999999998</v>
      </c>
      <c r="H1089">
        <v>3.9</v>
      </c>
      <c r="I1089">
        <v>12837</v>
      </c>
      <c r="J1089" t="s">
        <v>9566</v>
      </c>
      <c r="K1089" t="s">
        <v>9567</v>
      </c>
      <c r="L1089" t="s">
        <v>9568</v>
      </c>
      <c r="M1089" t="s">
        <v>9569</v>
      </c>
      <c r="N1089" t="s">
        <v>12553</v>
      </c>
      <c r="O1089" t="s">
        <v>9570</v>
      </c>
      <c r="P1089" t="s">
        <v>9571</v>
      </c>
      <c r="Q1089" t="s">
        <v>9572</v>
      </c>
      <c r="R1089" t="str">
        <f>IF(AND(Table1_2[[#This Row],[ratingcount]]&lt;1095,Table1_2[[#This Row],[Rating]]&gt;4.5),"1","0")</f>
        <v>0</v>
      </c>
      <c r="S1089" t="str">
        <f>IF(AND(Table1_2[[#This Row],[ratingcount]]&gt;15995,Table1_2[[#This Row],[Rating]]&lt;3.8),"1","0")</f>
        <v>0</v>
      </c>
      <c r="T1089" s="5">
        <f>IF(Table1_2[[#This Row],[discount_percentage]]&gt;0,Table1_2[[#This Row],[Rating]]/Table1_2[[#This Row],[discount_percentage]],"")</f>
        <v>13.448275862068966</v>
      </c>
      <c r="U1089" s="5">
        <f>IF(Table1_2[[#This Row],[discount_percentage]],Table1_2[[#This Row],[Rating]]/Table1_2[[#This Row],[discount_percentage]],"0")</f>
        <v>13.448275862068966</v>
      </c>
    </row>
    <row r="1090" spans="1:21" x14ac:dyDescent="0.45">
      <c r="A1090" t="s">
        <v>7017</v>
      </c>
      <c r="B1090" t="s">
        <v>7018</v>
      </c>
      <c r="C1090" t="s">
        <v>12076</v>
      </c>
      <c r="D1090" t="s">
        <v>12215</v>
      </c>
      <c r="E1090">
        <v>649</v>
      </c>
      <c r="F1090">
        <v>2499</v>
      </c>
      <c r="G1090" s="2">
        <v>0.74</v>
      </c>
      <c r="H1090">
        <v>3.9</v>
      </c>
      <c r="I1090">
        <v>13049</v>
      </c>
      <c r="J1090" t="s">
        <v>7019</v>
      </c>
      <c r="K1090" t="s">
        <v>7020</v>
      </c>
      <c r="L1090" t="s">
        <v>7021</v>
      </c>
      <c r="M1090" t="s">
        <v>7022</v>
      </c>
      <c r="N1090" t="s">
        <v>7023</v>
      </c>
      <c r="O1090" t="s">
        <v>12432</v>
      </c>
      <c r="P1090" t="s">
        <v>7024</v>
      </c>
      <c r="Q1090" t="s">
        <v>7025</v>
      </c>
      <c r="R1090" t="str">
        <f>IF(AND(Table1_2[[#This Row],[ratingcount]]&lt;1095,Table1_2[[#This Row],[Rating]]&gt;4.5),"1","0")</f>
        <v>0</v>
      </c>
      <c r="S1090" t="str">
        <f>IF(AND(Table1_2[[#This Row],[ratingcount]]&gt;15995,Table1_2[[#This Row],[Rating]]&lt;3.8),"1","0")</f>
        <v>0</v>
      </c>
      <c r="T1090" s="5">
        <f>IF(Table1_2[[#This Row],[discount_percentage]]&gt;0,Table1_2[[#This Row],[Rating]]/Table1_2[[#This Row],[discount_percentage]],"")</f>
        <v>5.2702702702702702</v>
      </c>
      <c r="U1090" s="5">
        <f>IF(Table1_2[[#This Row],[discount_percentage]],Table1_2[[#This Row],[Rating]]/Table1_2[[#This Row],[discount_percentage]],"0")</f>
        <v>5.2702702702702702</v>
      </c>
    </row>
    <row r="1091" spans="1:21" x14ac:dyDescent="0.45">
      <c r="A1091" t="s">
        <v>9411</v>
      </c>
      <c r="B1091" t="s">
        <v>9412</v>
      </c>
      <c r="C1091" t="s">
        <v>12321</v>
      </c>
      <c r="D1091" t="s">
        <v>12464</v>
      </c>
      <c r="E1091">
        <v>260</v>
      </c>
      <c r="F1091">
        <v>350</v>
      </c>
      <c r="G1091" s="2">
        <v>0.26</v>
      </c>
      <c r="H1091">
        <v>3.9</v>
      </c>
      <c r="I1091">
        <v>13127</v>
      </c>
      <c r="J1091" t="s">
        <v>9413</v>
      </c>
      <c r="K1091" t="s">
        <v>9414</v>
      </c>
      <c r="L1091" t="s">
        <v>9415</v>
      </c>
      <c r="M1091" t="s">
        <v>9416</v>
      </c>
      <c r="N1091" t="s">
        <v>9417</v>
      </c>
      <c r="O1091" t="s">
        <v>9418</v>
      </c>
      <c r="P1091" t="s">
        <v>9419</v>
      </c>
      <c r="Q1091" t="s">
        <v>9420</v>
      </c>
      <c r="R1091" t="str">
        <f>IF(AND(Table1_2[[#This Row],[ratingcount]]&lt;1095,Table1_2[[#This Row],[Rating]]&gt;4.5),"1","0")</f>
        <v>0</v>
      </c>
      <c r="S1091" t="str">
        <f>IF(AND(Table1_2[[#This Row],[ratingcount]]&gt;15995,Table1_2[[#This Row],[Rating]]&lt;3.8),"1","0")</f>
        <v>0</v>
      </c>
      <c r="T1091" s="5">
        <f>IF(Table1_2[[#This Row],[discount_percentage]]&gt;0,Table1_2[[#This Row],[Rating]]/Table1_2[[#This Row],[discount_percentage]],"")</f>
        <v>15</v>
      </c>
      <c r="U1091" s="5">
        <f>IF(Table1_2[[#This Row],[discount_percentage]],Table1_2[[#This Row],[Rating]]/Table1_2[[#This Row],[discount_percentage]],"0")</f>
        <v>15</v>
      </c>
    </row>
    <row r="1092" spans="1:21" x14ac:dyDescent="0.45">
      <c r="A1092" t="s">
        <v>6390</v>
      </c>
      <c r="B1092" t="s">
        <v>6391</v>
      </c>
      <c r="C1092" t="s">
        <v>12076</v>
      </c>
      <c r="D1092" t="s">
        <v>12318</v>
      </c>
      <c r="E1092">
        <v>250</v>
      </c>
      <c r="F1092">
        <v>250</v>
      </c>
      <c r="G1092" s="2">
        <v>0</v>
      </c>
      <c r="H1092">
        <v>3.9</v>
      </c>
      <c r="I1092">
        <v>13971</v>
      </c>
      <c r="J1092" t="s">
        <v>6392</v>
      </c>
      <c r="K1092" t="s">
        <v>6393</v>
      </c>
      <c r="L1092" t="s">
        <v>12400</v>
      </c>
      <c r="M1092" t="s">
        <v>6394</v>
      </c>
      <c r="N1092" t="s">
        <v>12401</v>
      </c>
      <c r="O1092" t="s">
        <v>12402</v>
      </c>
      <c r="P1092" t="s">
        <v>6395</v>
      </c>
      <c r="Q1092" t="s">
        <v>6396</v>
      </c>
      <c r="R1092" t="str">
        <f>IF(AND(Table1_2[[#This Row],[ratingcount]]&lt;1095,Table1_2[[#This Row],[Rating]]&gt;4.5),"1","0")</f>
        <v>0</v>
      </c>
      <c r="S1092" t="str">
        <f>IF(AND(Table1_2[[#This Row],[ratingcount]]&gt;15995,Table1_2[[#This Row],[Rating]]&lt;3.8),"1","0")</f>
        <v>0</v>
      </c>
      <c r="T1092" s="5" t="str">
        <f>IF(Table1_2[[#This Row],[discount_percentage]]&gt;0,Table1_2[[#This Row],[Rating]]/Table1_2[[#This Row],[discount_percentage]],"")</f>
        <v/>
      </c>
      <c r="U1092" s="5" t="str">
        <f>IF(Table1_2[[#This Row],[discount_percentage]],Table1_2[[#This Row],[Rating]]/Table1_2[[#This Row],[discount_percentage]],"0")</f>
        <v>0</v>
      </c>
    </row>
    <row r="1093" spans="1:21" x14ac:dyDescent="0.45">
      <c r="A1093" t="s">
        <v>4115</v>
      </c>
      <c r="B1093" t="s">
        <v>4116</v>
      </c>
      <c r="C1093" t="s">
        <v>12076</v>
      </c>
      <c r="D1093" t="s">
        <v>12206</v>
      </c>
      <c r="E1093">
        <v>2599</v>
      </c>
      <c r="F1093">
        <v>2999</v>
      </c>
      <c r="G1093" s="2">
        <v>0.13</v>
      </c>
      <c r="H1093">
        <v>3.9</v>
      </c>
      <c r="I1093">
        <v>14266</v>
      </c>
      <c r="J1093" t="s">
        <v>4117</v>
      </c>
      <c r="K1093" t="s">
        <v>4118</v>
      </c>
      <c r="L1093" t="s">
        <v>4119</v>
      </c>
      <c r="M1093" t="s">
        <v>4120</v>
      </c>
      <c r="N1093" t="s">
        <v>4121</v>
      </c>
      <c r="O1093" t="s">
        <v>4122</v>
      </c>
      <c r="P1093" t="s">
        <v>4123</v>
      </c>
      <c r="Q1093" t="s">
        <v>4124</v>
      </c>
      <c r="R1093" t="str">
        <f>IF(AND(Table1_2[[#This Row],[ratingcount]]&lt;1095,Table1_2[[#This Row],[Rating]]&gt;4.5),"1","0")</f>
        <v>0</v>
      </c>
      <c r="S1093" t="str">
        <f>IF(AND(Table1_2[[#This Row],[ratingcount]]&gt;15995,Table1_2[[#This Row],[Rating]]&lt;3.8),"1","0")</f>
        <v>0</v>
      </c>
      <c r="T1093" s="5">
        <f>IF(Table1_2[[#This Row],[discount_percentage]]&gt;0,Table1_2[[#This Row],[Rating]]/Table1_2[[#This Row],[discount_percentage]],"")</f>
        <v>30</v>
      </c>
      <c r="U1093" s="5">
        <f>IF(Table1_2[[#This Row],[discount_percentage]],Table1_2[[#This Row],[Rating]]/Table1_2[[#This Row],[discount_percentage]],"0")</f>
        <v>30</v>
      </c>
    </row>
    <row r="1094" spans="1:21" x14ac:dyDescent="0.45">
      <c r="A1094" t="s">
        <v>8754</v>
      </c>
      <c r="B1094" t="s">
        <v>8755</v>
      </c>
      <c r="C1094" t="s">
        <v>12321</v>
      </c>
      <c r="D1094" t="s">
        <v>12464</v>
      </c>
      <c r="E1094">
        <v>1499</v>
      </c>
      <c r="F1094">
        <v>1775</v>
      </c>
      <c r="G1094" s="2">
        <v>0.16</v>
      </c>
      <c r="H1094">
        <v>3.9</v>
      </c>
      <c r="I1094">
        <v>14667</v>
      </c>
      <c r="J1094" t="s">
        <v>8756</v>
      </c>
      <c r="K1094" t="s">
        <v>8757</v>
      </c>
      <c r="L1094" t="s">
        <v>8758</v>
      </c>
      <c r="M1094" t="s">
        <v>8759</v>
      </c>
      <c r="N1094" t="s">
        <v>8760</v>
      </c>
      <c r="O1094" t="s">
        <v>12512</v>
      </c>
      <c r="P1094" t="s">
        <v>8761</v>
      </c>
      <c r="Q1094" t="s">
        <v>8762</v>
      </c>
      <c r="R1094" t="str">
        <f>IF(AND(Table1_2[[#This Row],[ratingcount]]&lt;1095,Table1_2[[#This Row],[Rating]]&gt;4.5),"1","0")</f>
        <v>0</v>
      </c>
      <c r="S1094" t="str">
        <f>IF(AND(Table1_2[[#This Row],[ratingcount]]&gt;15995,Table1_2[[#This Row],[Rating]]&lt;3.8),"1","0")</f>
        <v>0</v>
      </c>
      <c r="T1094" s="5">
        <f>IF(Table1_2[[#This Row],[discount_percentage]]&gt;0,Table1_2[[#This Row],[Rating]]/Table1_2[[#This Row],[discount_percentage]],"")</f>
        <v>24.375</v>
      </c>
      <c r="U1094" s="5">
        <f>IF(Table1_2[[#This Row],[discount_percentage]],Table1_2[[#This Row],[Rating]]/Table1_2[[#This Row],[discount_percentage]],"0")</f>
        <v>24.375</v>
      </c>
    </row>
    <row r="1095" spans="1:21" x14ac:dyDescent="0.45">
      <c r="A1095" t="s">
        <v>4693</v>
      </c>
      <c r="B1095" t="s">
        <v>4694</v>
      </c>
      <c r="C1095" t="s">
        <v>12321</v>
      </c>
      <c r="D1095" t="s">
        <v>12322</v>
      </c>
      <c r="E1095">
        <v>130</v>
      </c>
      <c r="F1095">
        <v>165</v>
      </c>
      <c r="G1095" s="2">
        <v>0.21</v>
      </c>
      <c r="H1095">
        <v>3.9</v>
      </c>
      <c r="I1095">
        <v>14778</v>
      </c>
      <c r="J1095" t="s">
        <v>4695</v>
      </c>
      <c r="K1095" t="s">
        <v>4696</v>
      </c>
      <c r="L1095" t="s">
        <v>4697</v>
      </c>
      <c r="M1095" t="s">
        <v>4698</v>
      </c>
      <c r="N1095" t="s">
        <v>4699</v>
      </c>
      <c r="O1095" t="s">
        <v>4700</v>
      </c>
      <c r="P1095" t="s">
        <v>4701</v>
      </c>
      <c r="Q1095" t="s">
        <v>4702</v>
      </c>
      <c r="R1095" t="str">
        <f>IF(AND(Table1_2[[#This Row],[ratingcount]]&lt;1095,Table1_2[[#This Row],[Rating]]&gt;4.5),"1","0")</f>
        <v>0</v>
      </c>
      <c r="S1095" t="str">
        <f>IF(AND(Table1_2[[#This Row],[ratingcount]]&gt;15995,Table1_2[[#This Row],[Rating]]&lt;3.8),"1","0")</f>
        <v>0</v>
      </c>
      <c r="T1095" s="5">
        <f>IF(Table1_2[[#This Row],[discount_percentage]]&gt;0,Table1_2[[#This Row],[Rating]]/Table1_2[[#This Row],[discount_percentage]],"")</f>
        <v>18.571428571428573</v>
      </c>
      <c r="U1095" s="5">
        <f>IF(Table1_2[[#This Row],[discount_percentage]],Table1_2[[#This Row],[Rating]]/Table1_2[[#This Row],[discount_percentage]],"0")</f>
        <v>18.571428571428573</v>
      </c>
    </row>
    <row r="1096" spans="1:21" x14ac:dyDescent="0.45">
      <c r="A1096" t="s">
        <v>5625</v>
      </c>
      <c r="B1096" t="s">
        <v>5626</v>
      </c>
      <c r="C1096" t="s">
        <v>12068</v>
      </c>
      <c r="D1096" t="s">
        <v>12069</v>
      </c>
      <c r="E1096">
        <v>949</v>
      </c>
      <c r="F1096">
        <v>2000</v>
      </c>
      <c r="G1096" s="2">
        <v>0.53</v>
      </c>
      <c r="H1096">
        <v>3.9</v>
      </c>
      <c r="I1096">
        <v>14969</v>
      </c>
      <c r="J1096" t="s">
        <v>5627</v>
      </c>
      <c r="K1096" t="s">
        <v>5628</v>
      </c>
      <c r="L1096" t="s">
        <v>5629</v>
      </c>
      <c r="M1096" t="s">
        <v>5630</v>
      </c>
      <c r="N1096" t="s">
        <v>5631</v>
      </c>
      <c r="O1096" t="s">
        <v>5632</v>
      </c>
      <c r="P1096" t="s">
        <v>5633</v>
      </c>
      <c r="Q1096" t="s">
        <v>5634</v>
      </c>
      <c r="R1096" t="str">
        <f>IF(AND(Table1_2[[#This Row],[ratingcount]]&lt;1095,Table1_2[[#This Row],[Rating]]&gt;4.5),"1","0")</f>
        <v>0</v>
      </c>
      <c r="S1096" t="str">
        <f>IF(AND(Table1_2[[#This Row],[ratingcount]]&gt;15995,Table1_2[[#This Row],[Rating]]&lt;3.8),"1","0")</f>
        <v>0</v>
      </c>
      <c r="T1096" s="5">
        <f>IF(Table1_2[[#This Row],[discount_percentage]]&gt;0,Table1_2[[#This Row],[Rating]]/Table1_2[[#This Row],[discount_percentage]],"")</f>
        <v>7.3584905660377355</v>
      </c>
      <c r="U1096" s="5">
        <f>IF(Table1_2[[#This Row],[discount_percentage]],Table1_2[[#This Row],[Rating]]/Table1_2[[#This Row],[discount_percentage]],"0")</f>
        <v>7.3584905660377355</v>
      </c>
    </row>
    <row r="1097" spans="1:21" x14ac:dyDescent="0.45">
      <c r="A1097" t="s">
        <v>5870</v>
      </c>
      <c r="B1097" t="s">
        <v>5871</v>
      </c>
      <c r="C1097" t="s">
        <v>12068</v>
      </c>
      <c r="D1097" t="s">
        <v>12069</v>
      </c>
      <c r="E1097">
        <v>3299</v>
      </c>
      <c r="F1097">
        <v>4100</v>
      </c>
      <c r="G1097" s="2">
        <v>0.2</v>
      </c>
      <c r="H1097">
        <v>3.9</v>
      </c>
      <c r="I1097">
        <v>15783</v>
      </c>
      <c r="J1097" t="s">
        <v>5872</v>
      </c>
      <c r="K1097" t="s">
        <v>5873</v>
      </c>
      <c r="L1097" t="s">
        <v>5874</v>
      </c>
      <c r="M1097" t="s">
        <v>5875</v>
      </c>
      <c r="N1097" t="s">
        <v>5876</v>
      </c>
      <c r="O1097" t="s">
        <v>5877</v>
      </c>
      <c r="P1097" t="s">
        <v>5878</v>
      </c>
      <c r="Q1097" t="s">
        <v>5879</v>
      </c>
      <c r="R1097" t="str">
        <f>IF(AND(Table1_2[[#This Row],[ratingcount]]&lt;1095,Table1_2[[#This Row],[Rating]]&gt;4.5),"1","0")</f>
        <v>0</v>
      </c>
      <c r="S1097" t="str">
        <f>IF(AND(Table1_2[[#This Row],[ratingcount]]&gt;15995,Table1_2[[#This Row],[Rating]]&lt;3.8),"1","0")</f>
        <v>0</v>
      </c>
      <c r="T1097" s="5">
        <f>IF(Table1_2[[#This Row],[discount_percentage]]&gt;0,Table1_2[[#This Row],[Rating]]/Table1_2[[#This Row],[discount_percentage]],"")</f>
        <v>19.5</v>
      </c>
      <c r="U1097" s="5">
        <f>IF(Table1_2[[#This Row],[discount_percentage]],Table1_2[[#This Row],[Rating]]/Table1_2[[#This Row],[discount_percentage]],"0")</f>
        <v>19.5</v>
      </c>
    </row>
    <row r="1098" spans="1:21" x14ac:dyDescent="0.45">
      <c r="A1098" t="s">
        <v>8391</v>
      </c>
      <c r="B1098" t="s">
        <v>8392</v>
      </c>
      <c r="C1098" t="s">
        <v>12321</v>
      </c>
      <c r="D1098" t="s">
        <v>12464</v>
      </c>
      <c r="E1098">
        <v>599</v>
      </c>
      <c r="F1098">
        <v>990</v>
      </c>
      <c r="G1098" s="2">
        <v>0.39</v>
      </c>
      <c r="H1098">
        <v>3.9</v>
      </c>
      <c r="I1098">
        <v>16166</v>
      </c>
      <c r="J1098" t="s">
        <v>12495</v>
      </c>
      <c r="K1098" t="s">
        <v>8393</v>
      </c>
      <c r="L1098" t="s">
        <v>8394</v>
      </c>
      <c r="M1098" t="s">
        <v>8395</v>
      </c>
      <c r="N1098" t="s">
        <v>8396</v>
      </c>
      <c r="O1098" t="s">
        <v>8397</v>
      </c>
      <c r="P1098" t="s">
        <v>8398</v>
      </c>
      <c r="Q1098" t="s">
        <v>8399</v>
      </c>
      <c r="R1098" t="str">
        <f>IF(AND(Table1_2[[#This Row],[ratingcount]]&lt;1095,Table1_2[[#This Row],[Rating]]&gt;4.5),"1","0")</f>
        <v>0</v>
      </c>
      <c r="S1098" t="str">
        <f>IF(AND(Table1_2[[#This Row],[ratingcount]]&gt;15995,Table1_2[[#This Row],[Rating]]&lt;3.8),"1","0")</f>
        <v>0</v>
      </c>
      <c r="T1098" s="5">
        <f>IF(Table1_2[[#This Row],[discount_percentage]]&gt;0,Table1_2[[#This Row],[Rating]]/Table1_2[[#This Row],[discount_percentage]],"")</f>
        <v>10</v>
      </c>
      <c r="U1098" s="5">
        <f>IF(Table1_2[[#This Row],[discount_percentage]],Table1_2[[#This Row],[Rating]]/Table1_2[[#This Row],[discount_percentage]],"0")</f>
        <v>10</v>
      </c>
    </row>
    <row r="1099" spans="1:21" x14ac:dyDescent="0.45">
      <c r="A1099" t="s">
        <v>5379</v>
      </c>
      <c r="B1099" t="s">
        <v>5380</v>
      </c>
      <c r="C1099" t="s">
        <v>12068</v>
      </c>
      <c r="D1099" t="s">
        <v>12069</v>
      </c>
      <c r="E1099">
        <v>448</v>
      </c>
      <c r="F1099">
        <v>699</v>
      </c>
      <c r="G1099" s="2">
        <v>0.36</v>
      </c>
      <c r="H1099">
        <v>3.9</v>
      </c>
      <c r="I1099">
        <v>17348</v>
      </c>
      <c r="J1099" t="s">
        <v>5381</v>
      </c>
      <c r="K1099" t="s">
        <v>5382</v>
      </c>
      <c r="L1099" t="s">
        <v>5383</v>
      </c>
      <c r="M1099" t="s">
        <v>5384</v>
      </c>
      <c r="N1099" t="s">
        <v>5385</v>
      </c>
      <c r="O1099" t="s">
        <v>5386</v>
      </c>
      <c r="P1099" t="s">
        <v>5387</v>
      </c>
      <c r="Q1099" t="s">
        <v>5388</v>
      </c>
      <c r="R1099" t="str">
        <f>IF(AND(Table1_2[[#This Row],[ratingcount]]&lt;1095,Table1_2[[#This Row],[Rating]]&gt;4.5),"1","0")</f>
        <v>0</v>
      </c>
      <c r="S1099" t="str">
        <f>IF(AND(Table1_2[[#This Row],[ratingcount]]&gt;15995,Table1_2[[#This Row],[Rating]]&lt;3.8),"1","0")</f>
        <v>0</v>
      </c>
      <c r="T1099" s="5">
        <f>IF(Table1_2[[#This Row],[discount_percentage]]&gt;0,Table1_2[[#This Row],[Rating]]/Table1_2[[#This Row],[discount_percentage]],"")</f>
        <v>10.833333333333334</v>
      </c>
      <c r="U1099" s="5">
        <f>IF(Table1_2[[#This Row],[discount_percentage]],Table1_2[[#This Row],[Rating]]/Table1_2[[#This Row],[discount_percentage]],"0")</f>
        <v>10.833333333333334</v>
      </c>
    </row>
    <row r="1100" spans="1:21" x14ac:dyDescent="0.45">
      <c r="A1100" t="s">
        <v>8553</v>
      </c>
      <c r="B1100" t="s">
        <v>8554</v>
      </c>
      <c r="C1100" t="s">
        <v>12321</v>
      </c>
      <c r="D1100" t="s">
        <v>12464</v>
      </c>
      <c r="E1100">
        <v>899</v>
      </c>
      <c r="F1100">
        <v>1249</v>
      </c>
      <c r="G1100" s="2">
        <v>0.28000000000000003</v>
      </c>
      <c r="H1100">
        <v>3.9</v>
      </c>
      <c r="I1100">
        <v>17424</v>
      </c>
      <c r="J1100" t="s">
        <v>8555</v>
      </c>
      <c r="K1100" t="s">
        <v>8556</v>
      </c>
      <c r="L1100" t="s">
        <v>8557</v>
      </c>
      <c r="M1100" t="s">
        <v>8558</v>
      </c>
      <c r="N1100" t="s">
        <v>12503</v>
      </c>
      <c r="O1100" t="s">
        <v>12504</v>
      </c>
      <c r="P1100" t="s">
        <v>8559</v>
      </c>
      <c r="Q1100" t="s">
        <v>8560</v>
      </c>
      <c r="R1100" t="str">
        <f>IF(AND(Table1_2[[#This Row],[ratingcount]]&lt;1095,Table1_2[[#This Row],[Rating]]&gt;4.5),"1","0")</f>
        <v>0</v>
      </c>
      <c r="S1100" t="str">
        <f>IF(AND(Table1_2[[#This Row],[ratingcount]]&gt;15995,Table1_2[[#This Row],[Rating]]&lt;3.8),"1","0")</f>
        <v>0</v>
      </c>
      <c r="T1100" s="5">
        <f>IF(Table1_2[[#This Row],[discount_percentage]]&gt;0,Table1_2[[#This Row],[Rating]]/Table1_2[[#This Row],[discount_percentage]],"")</f>
        <v>13.928571428571427</v>
      </c>
      <c r="U1100" s="5">
        <f>IF(Table1_2[[#This Row],[discount_percentage]],Table1_2[[#This Row],[Rating]]/Table1_2[[#This Row],[discount_percentage]],"0")</f>
        <v>13.928571428571427</v>
      </c>
    </row>
    <row r="1101" spans="1:21" x14ac:dyDescent="0.45">
      <c r="A1101" t="s">
        <v>9609</v>
      </c>
      <c r="B1101" t="s">
        <v>9610</v>
      </c>
      <c r="C1101" t="s">
        <v>12321</v>
      </c>
      <c r="D1101" t="s">
        <v>12464</v>
      </c>
      <c r="E1101">
        <v>8199</v>
      </c>
      <c r="F1101">
        <v>16000</v>
      </c>
      <c r="G1101" s="2">
        <v>0.49</v>
      </c>
      <c r="H1101">
        <v>3.9</v>
      </c>
      <c r="I1101">
        <v>18497</v>
      </c>
      <c r="J1101" t="s">
        <v>9611</v>
      </c>
      <c r="K1101" t="s">
        <v>9612</v>
      </c>
      <c r="L1101" t="s">
        <v>9613</v>
      </c>
      <c r="M1101" t="s">
        <v>9614</v>
      </c>
      <c r="N1101" t="s">
        <v>9615</v>
      </c>
      <c r="O1101" t="s">
        <v>9616</v>
      </c>
      <c r="P1101" t="s">
        <v>9617</v>
      </c>
      <c r="Q1101" t="s">
        <v>9618</v>
      </c>
      <c r="R1101" t="str">
        <f>IF(AND(Table1_2[[#This Row],[ratingcount]]&lt;1095,Table1_2[[#This Row],[Rating]]&gt;4.5),"1","0")</f>
        <v>0</v>
      </c>
      <c r="S1101" t="str">
        <f>IF(AND(Table1_2[[#This Row],[ratingcount]]&gt;15995,Table1_2[[#This Row],[Rating]]&lt;3.8),"1","0")</f>
        <v>0</v>
      </c>
      <c r="T1101" s="5">
        <f>IF(Table1_2[[#This Row],[discount_percentage]]&gt;0,Table1_2[[#This Row],[Rating]]/Table1_2[[#This Row],[discount_percentage]],"")</f>
        <v>7.9591836734693882</v>
      </c>
      <c r="U1101" s="5">
        <f>IF(Table1_2[[#This Row],[discount_percentage]],Table1_2[[#This Row],[Rating]]/Table1_2[[#This Row],[discount_percentage]],"0")</f>
        <v>7.9591836734693882</v>
      </c>
    </row>
    <row r="1102" spans="1:21" x14ac:dyDescent="0.45">
      <c r="A1102" t="s">
        <v>4840</v>
      </c>
      <c r="B1102" t="s">
        <v>4841</v>
      </c>
      <c r="C1102" t="s">
        <v>12076</v>
      </c>
      <c r="D1102" t="s">
        <v>12324</v>
      </c>
      <c r="E1102">
        <v>399</v>
      </c>
      <c r="F1102">
        <v>995</v>
      </c>
      <c r="G1102" s="2">
        <v>0.6</v>
      </c>
      <c r="H1102">
        <v>3.9</v>
      </c>
      <c r="I1102">
        <v>21372</v>
      </c>
      <c r="J1102" t="s">
        <v>4842</v>
      </c>
      <c r="K1102" t="s">
        <v>4843</v>
      </c>
      <c r="L1102" t="s">
        <v>4844</v>
      </c>
      <c r="M1102" t="s">
        <v>4845</v>
      </c>
      <c r="N1102" t="s">
        <v>4846</v>
      </c>
      <c r="O1102" t="s">
        <v>12328</v>
      </c>
      <c r="P1102" t="s">
        <v>4847</v>
      </c>
      <c r="Q1102" t="s">
        <v>4848</v>
      </c>
      <c r="R1102" t="str">
        <f>IF(AND(Table1_2[[#This Row],[ratingcount]]&lt;1095,Table1_2[[#This Row],[Rating]]&gt;4.5),"1","0")</f>
        <v>0</v>
      </c>
      <c r="S1102" t="str">
        <f>IF(AND(Table1_2[[#This Row],[ratingcount]]&gt;15995,Table1_2[[#This Row],[Rating]]&lt;3.8),"1","0")</f>
        <v>0</v>
      </c>
      <c r="T1102" s="5">
        <f>IF(Table1_2[[#This Row],[discount_percentage]]&gt;0,Table1_2[[#This Row],[Rating]]/Table1_2[[#This Row],[discount_percentage]],"")</f>
        <v>6.5</v>
      </c>
      <c r="U1102" s="5">
        <f>IF(Table1_2[[#This Row],[discount_percentage]],Table1_2[[#This Row],[Rating]]/Table1_2[[#This Row],[discount_percentage]],"0")</f>
        <v>6.5</v>
      </c>
    </row>
    <row r="1103" spans="1:21" x14ac:dyDescent="0.45">
      <c r="A1103" t="s">
        <v>2905</v>
      </c>
      <c r="B1103" t="s">
        <v>2906</v>
      </c>
      <c r="C1103" t="s">
        <v>12076</v>
      </c>
      <c r="D1103" t="s">
        <v>12198</v>
      </c>
      <c r="E1103">
        <v>1499</v>
      </c>
      <c r="F1103">
        <v>6990</v>
      </c>
      <c r="G1103" s="2">
        <v>0.79</v>
      </c>
      <c r="H1103">
        <v>3.9</v>
      </c>
      <c r="I1103">
        <v>21796</v>
      </c>
      <c r="J1103" t="s">
        <v>2907</v>
      </c>
      <c r="K1103" t="s">
        <v>2908</v>
      </c>
      <c r="L1103" t="s">
        <v>2909</v>
      </c>
      <c r="M1103" t="s">
        <v>2910</v>
      </c>
      <c r="N1103" t="s">
        <v>12213</v>
      </c>
      <c r="O1103" t="s">
        <v>12214</v>
      </c>
      <c r="P1103" t="s">
        <v>2911</v>
      </c>
      <c r="Q1103" t="s">
        <v>2912</v>
      </c>
      <c r="R1103" t="str">
        <f>IF(AND(Table1_2[[#This Row],[ratingcount]]&lt;1095,Table1_2[[#This Row],[Rating]]&gt;4.5),"1","0")</f>
        <v>0</v>
      </c>
      <c r="S1103" t="str">
        <f>IF(AND(Table1_2[[#This Row],[ratingcount]]&gt;15995,Table1_2[[#This Row],[Rating]]&lt;3.8),"1","0")</f>
        <v>0</v>
      </c>
      <c r="T1103" s="5">
        <f>IF(Table1_2[[#This Row],[discount_percentage]]&gt;0,Table1_2[[#This Row],[Rating]]/Table1_2[[#This Row],[discount_percentage]],"")</f>
        <v>4.9367088607594933</v>
      </c>
      <c r="U1103" s="5">
        <f>IF(Table1_2[[#This Row],[discount_percentage]],Table1_2[[#This Row],[Rating]]/Table1_2[[#This Row],[discount_percentage]],"0")</f>
        <v>4.9367088607594933</v>
      </c>
    </row>
    <row r="1104" spans="1:21" x14ac:dyDescent="0.45">
      <c r="A1104" t="s">
        <v>3621</v>
      </c>
      <c r="B1104" t="s">
        <v>3622</v>
      </c>
      <c r="C1104" t="s">
        <v>12076</v>
      </c>
      <c r="D1104" t="s">
        <v>12198</v>
      </c>
      <c r="E1104">
        <v>1499</v>
      </c>
      <c r="F1104">
        <v>6990</v>
      </c>
      <c r="G1104" s="2">
        <v>0.79</v>
      </c>
      <c r="H1104">
        <v>3.9</v>
      </c>
      <c r="I1104">
        <v>21796</v>
      </c>
      <c r="J1104" t="s">
        <v>2907</v>
      </c>
      <c r="K1104" t="s">
        <v>2908</v>
      </c>
      <c r="L1104" t="s">
        <v>2909</v>
      </c>
      <c r="M1104" t="s">
        <v>2910</v>
      </c>
      <c r="N1104" t="s">
        <v>12213</v>
      </c>
      <c r="O1104" t="s">
        <v>12214</v>
      </c>
      <c r="P1104" t="s">
        <v>3623</v>
      </c>
      <c r="Q1104" t="s">
        <v>3624</v>
      </c>
      <c r="R1104" t="str">
        <f>IF(AND(Table1_2[[#This Row],[ratingcount]]&lt;1095,Table1_2[[#This Row],[Rating]]&gt;4.5),"1","0")</f>
        <v>0</v>
      </c>
      <c r="S1104" t="str">
        <f>IF(AND(Table1_2[[#This Row],[ratingcount]]&gt;15995,Table1_2[[#This Row],[Rating]]&lt;3.8),"1","0")</f>
        <v>0</v>
      </c>
      <c r="T1104" s="5">
        <f>IF(Table1_2[[#This Row],[discount_percentage]]&gt;0,Table1_2[[#This Row],[Rating]]/Table1_2[[#This Row],[discount_percentage]],"")</f>
        <v>4.9367088607594933</v>
      </c>
      <c r="U1104" s="5">
        <f>IF(Table1_2[[#This Row],[discount_percentage]],Table1_2[[#This Row],[Rating]]/Table1_2[[#This Row],[discount_percentage]],"0")</f>
        <v>4.9367088607594933</v>
      </c>
    </row>
    <row r="1105" spans="1:21" x14ac:dyDescent="0.45">
      <c r="A1105" t="s">
        <v>3873</v>
      </c>
      <c r="B1105" t="s">
        <v>3874</v>
      </c>
      <c r="C1105" t="s">
        <v>12076</v>
      </c>
      <c r="D1105" t="s">
        <v>12198</v>
      </c>
      <c r="E1105">
        <v>1499</v>
      </c>
      <c r="F1105">
        <v>6990</v>
      </c>
      <c r="G1105" s="2">
        <v>0.79</v>
      </c>
      <c r="H1105">
        <v>3.9</v>
      </c>
      <c r="I1105">
        <v>21796</v>
      </c>
      <c r="J1105" t="s">
        <v>2907</v>
      </c>
      <c r="K1105" t="s">
        <v>2908</v>
      </c>
      <c r="L1105" t="s">
        <v>2909</v>
      </c>
      <c r="M1105" t="s">
        <v>2910</v>
      </c>
      <c r="N1105" t="s">
        <v>12213</v>
      </c>
      <c r="O1105" t="s">
        <v>12214</v>
      </c>
      <c r="P1105" t="s">
        <v>3875</v>
      </c>
      <c r="Q1105" t="s">
        <v>3876</v>
      </c>
      <c r="R1105" t="str">
        <f>IF(AND(Table1_2[[#This Row],[ratingcount]]&lt;1095,Table1_2[[#This Row],[Rating]]&gt;4.5),"1","0")</f>
        <v>0</v>
      </c>
      <c r="S1105" t="str">
        <f>IF(AND(Table1_2[[#This Row],[ratingcount]]&gt;15995,Table1_2[[#This Row],[Rating]]&lt;3.8),"1","0")</f>
        <v>0</v>
      </c>
      <c r="T1105" s="5">
        <f>IF(Table1_2[[#This Row],[discount_percentage]]&gt;0,Table1_2[[#This Row],[Rating]]/Table1_2[[#This Row],[discount_percentage]],"")</f>
        <v>4.9367088607594933</v>
      </c>
      <c r="U1105" s="5">
        <f>IF(Table1_2[[#This Row],[discount_percentage]],Table1_2[[#This Row],[Rating]]/Table1_2[[#This Row],[discount_percentage]],"0")</f>
        <v>4.9367088607594933</v>
      </c>
    </row>
    <row r="1106" spans="1:21" x14ac:dyDescent="0.45">
      <c r="A1106" t="s">
        <v>62</v>
      </c>
      <c r="B1106" t="s">
        <v>63</v>
      </c>
      <c r="C1106" t="s">
        <v>12068</v>
      </c>
      <c r="D1106" t="s">
        <v>12069</v>
      </c>
      <c r="E1106">
        <v>149</v>
      </c>
      <c r="F1106">
        <v>1000</v>
      </c>
      <c r="G1106" s="2">
        <v>0.85</v>
      </c>
      <c r="H1106">
        <v>3.9</v>
      </c>
      <c r="I1106">
        <v>24871</v>
      </c>
      <c r="J1106" t="s">
        <v>64</v>
      </c>
      <c r="K1106" t="s">
        <v>65</v>
      </c>
      <c r="L1106" t="s">
        <v>66</v>
      </c>
      <c r="M1106" t="s">
        <v>67</v>
      </c>
      <c r="N1106" t="s">
        <v>68</v>
      </c>
      <c r="O1106" t="s">
        <v>69</v>
      </c>
      <c r="P1106" t="s">
        <v>70</v>
      </c>
      <c r="Q1106" t="s">
        <v>71</v>
      </c>
      <c r="R1106" t="str">
        <f>IF(AND(Table1_2[[#This Row],[ratingcount]]&lt;1095,Table1_2[[#This Row],[Rating]]&gt;4.5),"1","0")</f>
        <v>0</v>
      </c>
      <c r="S1106" t="str">
        <f>IF(AND(Table1_2[[#This Row],[ratingcount]]&gt;15995,Table1_2[[#This Row],[Rating]]&lt;3.8),"1","0")</f>
        <v>0</v>
      </c>
      <c r="T1106" s="5">
        <f>IF(Table1_2[[#This Row],[discount_percentage]]&gt;0,Table1_2[[#This Row],[Rating]]/Table1_2[[#This Row],[discount_percentage]],"")</f>
        <v>4.5882352941176467</v>
      </c>
      <c r="U1106" s="5">
        <f>IF(Table1_2[[#This Row],[discount_percentage]],Table1_2[[#This Row],[Rating]]/Table1_2[[#This Row],[discount_percentage]],"0")</f>
        <v>4.5882352941176467</v>
      </c>
    </row>
    <row r="1107" spans="1:21" x14ac:dyDescent="0.45">
      <c r="A1107" t="s">
        <v>337</v>
      </c>
      <c r="B1107" t="s">
        <v>338</v>
      </c>
      <c r="C1107" t="s">
        <v>12068</v>
      </c>
      <c r="D1107" t="s">
        <v>12069</v>
      </c>
      <c r="E1107">
        <v>99</v>
      </c>
      <c r="F1107">
        <v>667</v>
      </c>
      <c r="G1107" s="2">
        <v>0.85</v>
      </c>
      <c r="H1107">
        <v>3.9</v>
      </c>
      <c r="I1107">
        <v>24871</v>
      </c>
      <c r="J1107" t="s">
        <v>339</v>
      </c>
      <c r="K1107" t="s">
        <v>65</v>
      </c>
      <c r="L1107" t="s">
        <v>66</v>
      </c>
      <c r="M1107" t="s">
        <v>67</v>
      </c>
      <c r="N1107" t="s">
        <v>68</v>
      </c>
      <c r="O1107" t="s">
        <v>340</v>
      </c>
      <c r="P1107" t="s">
        <v>341</v>
      </c>
      <c r="Q1107" t="s">
        <v>342</v>
      </c>
      <c r="R1107" t="str">
        <f>IF(AND(Table1_2[[#This Row],[ratingcount]]&lt;1095,Table1_2[[#This Row],[Rating]]&gt;4.5),"1","0")</f>
        <v>0</v>
      </c>
      <c r="S1107" t="str">
        <f>IF(AND(Table1_2[[#This Row],[ratingcount]]&gt;15995,Table1_2[[#This Row],[Rating]]&lt;3.8),"1","0")</f>
        <v>0</v>
      </c>
      <c r="T1107" s="5">
        <f>IF(Table1_2[[#This Row],[discount_percentage]]&gt;0,Table1_2[[#This Row],[Rating]]/Table1_2[[#This Row],[discount_percentage]],"")</f>
        <v>4.5882352941176467</v>
      </c>
      <c r="U1107" s="5">
        <f>IF(Table1_2[[#This Row],[discount_percentage]],Table1_2[[#This Row],[Rating]]/Table1_2[[#This Row],[discount_percentage]],"0")</f>
        <v>4.5882352941176467</v>
      </c>
    </row>
    <row r="1108" spans="1:21" x14ac:dyDescent="0.45">
      <c r="A1108" t="s">
        <v>949</v>
      </c>
      <c r="B1108" t="s">
        <v>950</v>
      </c>
      <c r="C1108" t="s">
        <v>12068</v>
      </c>
      <c r="D1108" t="s">
        <v>12069</v>
      </c>
      <c r="E1108">
        <v>99</v>
      </c>
      <c r="F1108">
        <v>800</v>
      </c>
      <c r="G1108" s="2">
        <v>0.88</v>
      </c>
      <c r="H1108">
        <v>3.9</v>
      </c>
      <c r="I1108">
        <v>24871</v>
      </c>
      <c r="J1108" t="s">
        <v>951</v>
      </c>
      <c r="K1108" t="s">
        <v>65</v>
      </c>
      <c r="L1108" t="s">
        <v>66</v>
      </c>
      <c r="M1108" t="s">
        <v>67</v>
      </c>
      <c r="N1108" t="s">
        <v>68</v>
      </c>
      <c r="O1108" t="s">
        <v>952</v>
      </c>
      <c r="P1108" t="s">
        <v>953</v>
      </c>
      <c r="Q1108" t="s">
        <v>954</v>
      </c>
      <c r="R1108" t="str">
        <f>IF(AND(Table1_2[[#This Row],[ratingcount]]&lt;1095,Table1_2[[#This Row],[Rating]]&gt;4.5),"1","0")</f>
        <v>0</v>
      </c>
      <c r="S1108" t="str">
        <f>IF(AND(Table1_2[[#This Row],[ratingcount]]&gt;15995,Table1_2[[#This Row],[Rating]]&lt;3.8),"1","0")</f>
        <v>0</v>
      </c>
      <c r="T1108" s="5">
        <f>IF(Table1_2[[#This Row],[discount_percentage]]&gt;0,Table1_2[[#This Row],[Rating]]/Table1_2[[#This Row],[discount_percentage]],"")</f>
        <v>4.4318181818181817</v>
      </c>
      <c r="U1108" s="5">
        <f>IF(Table1_2[[#This Row],[discount_percentage]],Table1_2[[#This Row],[Rating]]/Table1_2[[#This Row],[discount_percentage]],"0")</f>
        <v>4.4318181818181817</v>
      </c>
    </row>
    <row r="1109" spans="1:21" x14ac:dyDescent="0.45">
      <c r="A1109" t="s">
        <v>8256</v>
      </c>
      <c r="B1109" t="s">
        <v>8257</v>
      </c>
      <c r="C1109" t="s">
        <v>12321</v>
      </c>
      <c r="D1109" t="s">
        <v>12464</v>
      </c>
      <c r="E1109">
        <v>3499</v>
      </c>
      <c r="F1109">
        <v>5795</v>
      </c>
      <c r="G1109" s="2">
        <v>0.4</v>
      </c>
      <c r="H1109">
        <v>3.9</v>
      </c>
      <c r="I1109">
        <v>25340</v>
      </c>
      <c r="J1109" t="s">
        <v>8258</v>
      </c>
      <c r="K1109" t="s">
        <v>8259</v>
      </c>
      <c r="L1109" t="s">
        <v>8260</v>
      </c>
      <c r="M1109" t="s">
        <v>8261</v>
      </c>
      <c r="N1109" t="s">
        <v>12490</v>
      </c>
      <c r="O1109" t="s">
        <v>8262</v>
      </c>
      <c r="P1109" t="s">
        <v>8263</v>
      </c>
      <c r="Q1109" t="s">
        <v>8264</v>
      </c>
      <c r="R1109" t="str">
        <f>IF(AND(Table1_2[[#This Row],[ratingcount]]&lt;1095,Table1_2[[#This Row],[Rating]]&gt;4.5),"1","0")</f>
        <v>0</v>
      </c>
      <c r="S1109" t="str">
        <f>IF(AND(Table1_2[[#This Row],[ratingcount]]&gt;15995,Table1_2[[#This Row],[Rating]]&lt;3.8),"1","0")</f>
        <v>0</v>
      </c>
      <c r="T1109" s="5">
        <f>IF(Table1_2[[#This Row],[discount_percentage]]&gt;0,Table1_2[[#This Row],[Rating]]/Table1_2[[#This Row],[discount_percentage]],"")</f>
        <v>9.75</v>
      </c>
      <c r="U1109" s="5">
        <f>IF(Table1_2[[#This Row],[discount_percentage]],Table1_2[[#This Row],[Rating]]/Table1_2[[#This Row],[discount_percentage]],"0")</f>
        <v>9.75</v>
      </c>
    </row>
    <row r="1110" spans="1:21" x14ac:dyDescent="0.45">
      <c r="A1110" t="s">
        <v>3189</v>
      </c>
      <c r="B1110" t="s">
        <v>3190</v>
      </c>
      <c r="C1110" t="s">
        <v>12076</v>
      </c>
      <c r="D1110" t="s">
        <v>12206</v>
      </c>
      <c r="E1110">
        <v>19999</v>
      </c>
      <c r="F1110">
        <v>24999</v>
      </c>
      <c r="G1110" s="2">
        <v>0.2</v>
      </c>
      <c r="H1110">
        <v>3.9</v>
      </c>
      <c r="I1110">
        <v>25824</v>
      </c>
      <c r="J1110" t="s">
        <v>3191</v>
      </c>
      <c r="K1110" t="s">
        <v>3192</v>
      </c>
      <c r="L1110" t="s">
        <v>3193</v>
      </c>
      <c r="M1110" t="s">
        <v>3194</v>
      </c>
      <c r="N1110" t="s">
        <v>3195</v>
      </c>
      <c r="O1110" t="s">
        <v>3196</v>
      </c>
      <c r="P1110" t="s">
        <v>3197</v>
      </c>
      <c r="Q1110" t="s">
        <v>3198</v>
      </c>
      <c r="R1110" t="str">
        <f>IF(AND(Table1_2[[#This Row],[ratingcount]]&lt;1095,Table1_2[[#This Row],[Rating]]&gt;4.5),"1","0")</f>
        <v>0</v>
      </c>
      <c r="S1110" t="str">
        <f>IF(AND(Table1_2[[#This Row],[ratingcount]]&gt;15995,Table1_2[[#This Row],[Rating]]&lt;3.8),"1","0")</f>
        <v>0</v>
      </c>
      <c r="T1110" s="5">
        <f>IF(Table1_2[[#This Row],[discount_percentage]]&gt;0,Table1_2[[#This Row],[Rating]]/Table1_2[[#This Row],[discount_percentage]],"")</f>
        <v>19.5</v>
      </c>
      <c r="U1110" s="5">
        <f>IF(Table1_2[[#This Row],[discount_percentage]],Table1_2[[#This Row],[Rating]]/Table1_2[[#This Row],[discount_percentage]],"0")</f>
        <v>19.5</v>
      </c>
    </row>
    <row r="1111" spans="1:21" x14ac:dyDescent="0.45">
      <c r="A1111" t="s">
        <v>3448</v>
      </c>
      <c r="B1111" t="s">
        <v>3449</v>
      </c>
      <c r="C1111" t="s">
        <v>12076</v>
      </c>
      <c r="D1111" t="s">
        <v>12206</v>
      </c>
      <c r="E1111">
        <v>20999</v>
      </c>
      <c r="F1111">
        <v>26999</v>
      </c>
      <c r="G1111" s="2">
        <v>0.22</v>
      </c>
      <c r="H1111">
        <v>3.9</v>
      </c>
      <c r="I1111">
        <v>25824</v>
      </c>
      <c r="J1111" t="s">
        <v>3450</v>
      </c>
      <c r="K1111" t="s">
        <v>3192</v>
      </c>
      <c r="L1111" t="s">
        <v>3193</v>
      </c>
      <c r="M1111" t="s">
        <v>3194</v>
      </c>
      <c r="N1111" t="s">
        <v>3195</v>
      </c>
      <c r="O1111" t="s">
        <v>3196</v>
      </c>
      <c r="P1111" t="s">
        <v>3451</v>
      </c>
      <c r="Q1111" t="s">
        <v>3452</v>
      </c>
      <c r="R1111" t="str">
        <f>IF(AND(Table1_2[[#This Row],[ratingcount]]&lt;1095,Table1_2[[#This Row],[Rating]]&gt;4.5),"1","0")</f>
        <v>0</v>
      </c>
      <c r="S1111" t="str">
        <f>IF(AND(Table1_2[[#This Row],[ratingcount]]&gt;15995,Table1_2[[#This Row],[Rating]]&lt;3.8),"1","0")</f>
        <v>0</v>
      </c>
      <c r="T1111" s="5">
        <f>IF(Table1_2[[#This Row],[discount_percentage]]&gt;0,Table1_2[[#This Row],[Rating]]/Table1_2[[#This Row],[discount_percentage]],"")</f>
        <v>17.727272727272727</v>
      </c>
      <c r="U1111" s="5">
        <f>IF(Table1_2[[#This Row],[discount_percentage]],Table1_2[[#This Row],[Rating]]/Table1_2[[#This Row],[discount_percentage]],"0")</f>
        <v>17.727272727272727</v>
      </c>
    </row>
    <row r="1112" spans="1:21" x14ac:dyDescent="0.45">
      <c r="A1112" t="s">
        <v>3498</v>
      </c>
      <c r="B1112" t="s">
        <v>3499</v>
      </c>
      <c r="C1112" t="s">
        <v>12076</v>
      </c>
      <c r="D1112" t="s">
        <v>12206</v>
      </c>
      <c r="E1112">
        <v>22999</v>
      </c>
      <c r="F1112">
        <v>28999</v>
      </c>
      <c r="G1112" s="2">
        <v>0.21</v>
      </c>
      <c r="H1112">
        <v>3.9</v>
      </c>
      <c r="I1112">
        <v>25824</v>
      </c>
      <c r="J1112" t="s">
        <v>3500</v>
      </c>
      <c r="K1112" t="s">
        <v>3192</v>
      </c>
      <c r="L1112" t="s">
        <v>3193</v>
      </c>
      <c r="M1112" t="s">
        <v>3194</v>
      </c>
      <c r="N1112" t="s">
        <v>3195</v>
      </c>
      <c r="O1112" t="s">
        <v>3196</v>
      </c>
      <c r="P1112" t="s">
        <v>3197</v>
      </c>
      <c r="Q1112" t="s">
        <v>3501</v>
      </c>
      <c r="R1112" t="str">
        <f>IF(AND(Table1_2[[#This Row],[ratingcount]]&lt;1095,Table1_2[[#This Row],[Rating]]&gt;4.5),"1","0")</f>
        <v>0</v>
      </c>
      <c r="S1112" t="str">
        <f>IF(AND(Table1_2[[#This Row],[ratingcount]]&gt;15995,Table1_2[[#This Row],[Rating]]&lt;3.8),"1","0")</f>
        <v>0</v>
      </c>
      <c r="T1112" s="5">
        <f>IF(Table1_2[[#This Row],[discount_percentage]]&gt;0,Table1_2[[#This Row],[Rating]]/Table1_2[[#This Row],[discount_percentage]],"")</f>
        <v>18.571428571428573</v>
      </c>
      <c r="U1112" s="5">
        <f>IF(Table1_2[[#This Row],[discount_percentage]],Table1_2[[#This Row],[Rating]]/Table1_2[[#This Row],[discount_percentage]],"0")</f>
        <v>18.571428571428573</v>
      </c>
    </row>
    <row r="1113" spans="1:21" x14ac:dyDescent="0.45">
      <c r="A1113" t="s">
        <v>7885</v>
      </c>
      <c r="B1113" t="s">
        <v>7886</v>
      </c>
      <c r="C1113" t="s">
        <v>12321</v>
      </c>
      <c r="D1113" t="s">
        <v>12464</v>
      </c>
      <c r="E1113">
        <v>749</v>
      </c>
      <c r="F1113">
        <v>1245</v>
      </c>
      <c r="G1113" s="2">
        <v>0.4</v>
      </c>
      <c r="H1113">
        <v>3.9</v>
      </c>
      <c r="I1113">
        <v>31783</v>
      </c>
      <c r="J1113" t="s">
        <v>7887</v>
      </c>
      <c r="K1113" t="s">
        <v>7888</v>
      </c>
      <c r="L1113" t="s">
        <v>7889</v>
      </c>
      <c r="M1113" t="s">
        <v>7890</v>
      </c>
      <c r="N1113" t="s">
        <v>7891</v>
      </c>
      <c r="O1113" t="s">
        <v>12470</v>
      </c>
      <c r="P1113" t="s">
        <v>7892</v>
      </c>
      <c r="Q1113" t="s">
        <v>7893</v>
      </c>
      <c r="R1113" t="str">
        <f>IF(AND(Table1_2[[#This Row],[ratingcount]]&lt;1095,Table1_2[[#This Row],[Rating]]&gt;4.5),"1","0")</f>
        <v>0</v>
      </c>
      <c r="S1113" t="str">
        <f>IF(AND(Table1_2[[#This Row],[ratingcount]]&gt;15995,Table1_2[[#This Row],[Rating]]&lt;3.8),"1","0")</f>
        <v>0</v>
      </c>
      <c r="T1113" s="5">
        <f>IF(Table1_2[[#This Row],[discount_percentage]]&gt;0,Table1_2[[#This Row],[Rating]]/Table1_2[[#This Row],[discount_percentage]],"")</f>
        <v>9.75</v>
      </c>
      <c r="U1113" s="5">
        <f>IF(Table1_2[[#This Row],[discount_percentage]],Table1_2[[#This Row],[Rating]]/Table1_2[[#This Row],[discount_percentage]],"0")</f>
        <v>9.75</v>
      </c>
    </row>
    <row r="1114" spans="1:21" x14ac:dyDescent="0.45">
      <c r="A1114" t="s">
        <v>8543</v>
      </c>
      <c r="B1114" t="s">
        <v>8544</v>
      </c>
      <c r="C1114" t="s">
        <v>12321</v>
      </c>
      <c r="D1114" t="s">
        <v>12464</v>
      </c>
      <c r="E1114">
        <v>2799</v>
      </c>
      <c r="F1114">
        <v>3799</v>
      </c>
      <c r="G1114" s="2">
        <v>0.26</v>
      </c>
      <c r="H1114">
        <v>3.9</v>
      </c>
      <c r="I1114">
        <v>32931</v>
      </c>
      <c r="J1114" t="s">
        <v>8545</v>
      </c>
      <c r="K1114" t="s">
        <v>8546</v>
      </c>
      <c r="L1114" t="s">
        <v>8547</v>
      </c>
      <c r="M1114" t="s">
        <v>8548</v>
      </c>
      <c r="N1114" t="s">
        <v>8549</v>
      </c>
      <c r="O1114" t="s">
        <v>8550</v>
      </c>
      <c r="P1114" t="s">
        <v>8551</v>
      </c>
      <c r="Q1114" t="s">
        <v>8552</v>
      </c>
      <c r="R1114" t="str">
        <f>IF(AND(Table1_2[[#This Row],[ratingcount]]&lt;1095,Table1_2[[#This Row],[Rating]]&gt;4.5),"1","0")</f>
        <v>0</v>
      </c>
      <c r="S1114" t="str">
        <f>IF(AND(Table1_2[[#This Row],[ratingcount]]&gt;15995,Table1_2[[#This Row],[Rating]]&lt;3.8),"1","0")</f>
        <v>0</v>
      </c>
      <c r="T1114" s="5">
        <f>IF(Table1_2[[#This Row],[discount_percentage]]&gt;0,Table1_2[[#This Row],[Rating]]/Table1_2[[#This Row],[discount_percentage]],"")</f>
        <v>15</v>
      </c>
      <c r="U1114" s="5">
        <f>IF(Table1_2[[#This Row],[discount_percentage]],Table1_2[[#This Row],[Rating]]/Table1_2[[#This Row],[discount_percentage]],"0")</f>
        <v>15</v>
      </c>
    </row>
    <row r="1115" spans="1:21" x14ac:dyDescent="0.45">
      <c r="A1115" t="s">
        <v>8852</v>
      </c>
      <c r="B1115" t="s">
        <v>8853</v>
      </c>
      <c r="C1115" t="s">
        <v>12321</v>
      </c>
      <c r="D1115" t="s">
        <v>12464</v>
      </c>
      <c r="E1115">
        <v>3249</v>
      </c>
      <c r="F1115">
        <v>6295</v>
      </c>
      <c r="G1115" s="2">
        <v>0.48</v>
      </c>
      <c r="H1115">
        <v>3.9</v>
      </c>
      <c r="I1115">
        <v>43070</v>
      </c>
      <c r="J1115" t="s">
        <v>8854</v>
      </c>
      <c r="K1115" t="s">
        <v>8855</v>
      </c>
      <c r="L1115" t="s">
        <v>8856</v>
      </c>
      <c r="M1115" t="s">
        <v>8857</v>
      </c>
      <c r="N1115" t="s">
        <v>8858</v>
      </c>
      <c r="O1115" t="s">
        <v>8859</v>
      </c>
      <c r="P1115" t="s">
        <v>8860</v>
      </c>
      <c r="Q1115" t="s">
        <v>8861</v>
      </c>
      <c r="R1115" t="str">
        <f>IF(AND(Table1_2[[#This Row],[ratingcount]]&lt;1095,Table1_2[[#This Row],[Rating]]&gt;4.5),"1","0")</f>
        <v>0</v>
      </c>
      <c r="S1115" t="str">
        <f>IF(AND(Table1_2[[#This Row],[ratingcount]]&gt;15995,Table1_2[[#This Row],[Rating]]&lt;3.8),"1","0")</f>
        <v>0</v>
      </c>
      <c r="T1115" s="5">
        <f>IF(Table1_2[[#This Row],[discount_percentage]]&gt;0,Table1_2[[#This Row],[Rating]]/Table1_2[[#This Row],[discount_percentage]],"")</f>
        <v>8.125</v>
      </c>
      <c r="U1115" s="5">
        <f>IF(Table1_2[[#This Row],[discount_percentage]],Table1_2[[#This Row],[Rating]]/Table1_2[[#This Row],[discount_percentage]],"0")</f>
        <v>8.125</v>
      </c>
    </row>
    <row r="1116" spans="1:21" x14ac:dyDescent="0.45">
      <c r="A1116" t="s">
        <v>7865</v>
      </c>
      <c r="B1116" t="s">
        <v>7866</v>
      </c>
      <c r="C1116" t="s">
        <v>12321</v>
      </c>
      <c r="D1116" t="s">
        <v>12464</v>
      </c>
      <c r="E1116">
        <v>293</v>
      </c>
      <c r="F1116">
        <v>499</v>
      </c>
      <c r="G1116" s="2">
        <v>0.41</v>
      </c>
      <c r="H1116">
        <v>3.9</v>
      </c>
      <c r="I1116">
        <v>44994</v>
      </c>
      <c r="J1116" t="s">
        <v>7867</v>
      </c>
      <c r="K1116" t="s">
        <v>7868</v>
      </c>
      <c r="L1116" t="s">
        <v>7869</v>
      </c>
      <c r="M1116" t="s">
        <v>7870</v>
      </c>
      <c r="N1116" t="s">
        <v>7871</v>
      </c>
      <c r="O1116" t="s">
        <v>7872</v>
      </c>
      <c r="P1116" t="s">
        <v>7873</v>
      </c>
      <c r="Q1116" t="s">
        <v>7874</v>
      </c>
      <c r="R1116" t="str">
        <f>IF(AND(Table1_2[[#This Row],[ratingcount]]&lt;1095,Table1_2[[#This Row],[Rating]]&gt;4.5),"1","0")</f>
        <v>0</v>
      </c>
      <c r="S1116" t="str">
        <f>IF(AND(Table1_2[[#This Row],[ratingcount]]&gt;15995,Table1_2[[#This Row],[Rating]]&lt;3.8),"1","0")</f>
        <v>0</v>
      </c>
      <c r="T1116" s="5">
        <f>IF(Table1_2[[#This Row],[discount_percentage]]&gt;0,Table1_2[[#This Row],[Rating]]/Table1_2[[#This Row],[discount_percentage]],"")</f>
        <v>9.5121951219512191</v>
      </c>
      <c r="U1116" s="5">
        <f>IF(Table1_2[[#This Row],[discount_percentage]],Table1_2[[#This Row],[Rating]]/Table1_2[[#This Row],[discount_percentage]],"0")</f>
        <v>9.5121951219512191</v>
      </c>
    </row>
    <row r="1117" spans="1:21" x14ac:dyDescent="0.45">
      <c r="A1117" t="s">
        <v>2991</v>
      </c>
      <c r="B1117" t="s">
        <v>2992</v>
      </c>
      <c r="C1117" t="s">
        <v>12076</v>
      </c>
      <c r="D1117" t="s">
        <v>12206</v>
      </c>
      <c r="E1117">
        <v>349</v>
      </c>
      <c r="F1117">
        <v>999</v>
      </c>
      <c r="G1117" s="2">
        <v>0.65</v>
      </c>
      <c r="H1117">
        <v>3.9</v>
      </c>
      <c r="I1117">
        <v>46399</v>
      </c>
      <c r="J1117" t="s">
        <v>2993</v>
      </c>
      <c r="K1117" t="s">
        <v>2994</v>
      </c>
      <c r="L1117" t="s">
        <v>2995</v>
      </c>
      <c r="M1117" t="s">
        <v>2996</v>
      </c>
      <c r="N1117" t="s">
        <v>2997</v>
      </c>
      <c r="O1117" t="s">
        <v>2998</v>
      </c>
      <c r="P1117" t="s">
        <v>2999</v>
      </c>
      <c r="Q1117" t="s">
        <v>3000</v>
      </c>
      <c r="R1117" t="str">
        <f>IF(AND(Table1_2[[#This Row],[ratingcount]]&lt;1095,Table1_2[[#This Row],[Rating]]&gt;4.5),"1","0")</f>
        <v>0</v>
      </c>
      <c r="S1117" t="str">
        <f>IF(AND(Table1_2[[#This Row],[ratingcount]]&gt;15995,Table1_2[[#This Row],[Rating]]&lt;3.8),"1","0")</f>
        <v>0</v>
      </c>
      <c r="T1117" s="5">
        <f>IF(Table1_2[[#This Row],[discount_percentage]]&gt;0,Table1_2[[#This Row],[Rating]]/Table1_2[[#This Row],[discount_percentage]],"")</f>
        <v>6</v>
      </c>
      <c r="U1117" s="5">
        <f>IF(Table1_2[[#This Row],[discount_percentage]],Table1_2[[#This Row],[Rating]]/Table1_2[[#This Row],[discount_percentage]],"0")</f>
        <v>6</v>
      </c>
    </row>
    <row r="1118" spans="1:21" x14ac:dyDescent="0.45">
      <c r="A1118" t="s">
        <v>5427</v>
      </c>
      <c r="B1118" t="s">
        <v>5428</v>
      </c>
      <c r="C1118" t="s">
        <v>12076</v>
      </c>
      <c r="D1118" t="s">
        <v>12215</v>
      </c>
      <c r="E1118">
        <v>1199</v>
      </c>
      <c r="F1118">
        <v>5999</v>
      </c>
      <c r="G1118" s="2">
        <v>0.8</v>
      </c>
      <c r="H1118">
        <v>3.9</v>
      </c>
      <c r="I1118">
        <v>47521</v>
      </c>
      <c r="J1118" t="s">
        <v>5429</v>
      </c>
      <c r="K1118" t="s">
        <v>5430</v>
      </c>
      <c r="L1118" t="s">
        <v>5431</v>
      </c>
      <c r="M1118" t="s">
        <v>5432</v>
      </c>
      <c r="N1118" t="s">
        <v>5433</v>
      </c>
      <c r="O1118" t="s">
        <v>5434</v>
      </c>
      <c r="P1118" t="s">
        <v>5435</v>
      </c>
      <c r="Q1118" t="s">
        <v>5436</v>
      </c>
      <c r="R1118" t="str">
        <f>IF(AND(Table1_2[[#This Row],[ratingcount]]&lt;1095,Table1_2[[#This Row],[Rating]]&gt;4.5),"1","0")</f>
        <v>0</v>
      </c>
      <c r="S1118" t="str">
        <f>IF(AND(Table1_2[[#This Row],[ratingcount]]&gt;15995,Table1_2[[#This Row],[Rating]]&lt;3.8),"1","0")</f>
        <v>0</v>
      </c>
      <c r="T1118" s="5">
        <f>IF(Table1_2[[#This Row],[discount_percentage]]&gt;0,Table1_2[[#This Row],[Rating]]/Table1_2[[#This Row],[discount_percentage]],"")</f>
        <v>4.875</v>
      </c>
      <c r="U1118" s="5">
        <f>IF(Table1_2[[#This Row],[discount_percentage]],Table1_2[[#This Row],[Rating]]/Table1_2[[#This Row],[discount_percentage]],"0")</f>
        <v>4.875</v>
      </c>
    </row>
    <row r="1119" spans="1:21" x14ac:dyDescent="0.45">
      <c r="A1119" t="s">
        <v>2931</v>
      </c>
      <c r="B1119" t="s">
        <v>2932</v>
      </c>
      <c r="C1119" t="s">
        <v>12076</v>
      </c>
      <c r="D1119" t="s">
        <v>12215</v>
      </c>
      <c r="E1119">
        <v>599</v>
      </c>
      <c r="F1119">
        <v>2499</v>
      </c>
      <c r="G1119" s="2">
        <v>0.76</v>
      </c>
      <c r="H1119">
        <v>3.9</v>
      </c>
      <c r="I1119">
        <v>58162</v>
      </c>
      <c r="J1119" t="s">
        <v>2933</v>
      </c>
      <c r="K1119" t="s">
        <v>2934</v>
      </c>
      <c r="L1119" t="s">
        <v>2935</v>
      </c>
      <c r="M1119" t="s">
        <v>2936</v>
      </c>
      <c r="N1119" t="s">
        <v>12218</v>
      </c>
      <c r="O1119" t="s">
        <v>12219</v>
      </c>
      <c r="P1119" t="s">
        <v>2937</v>
      </c>
      <c r="Q1119" t="s">
        <v>2938</v>
      </c>
      <c r="R1119" t="str">
        <f>IF(AND(Table1_2[[#This Row],[ratingcount]]&lt;1095,Table1_2[[#This Row],[Rating]]&gt;4.5),"1","0")</f>
        <v>0</v>
      </c>
      <c r="S1119" t="str">
        <f>IF(AND(Table1_2[[#This Row],[ratingcount]]&gt;15995,Table1_2[[#This Row],[Rating]]&lt;3.8),"1","0")</f>
        <v>0</v>
      </c>
      <c r="T1119" s="5">
        <f>IF(Table1_2[[#This Row],[discount_percentage]]&gt;0,Table1_2[[#This Row],[Rating]]/Table1_2[[#This Row],[discount_percentage]],"")</f>
        <v>5.1315789473684212</v>
      </c>
      <c r="U1119" s="5">
        <f>IF(Table1_2[[#This Row],[discount_percentage]],Table1_2[[#This Row],[Rating]]/Table1_2[[#This Row],[discount_percentage]],"0")</f>
        <v>5.1315789473684212</v>
      </c>
    </row>
    <row r="1120" spans="1:21" x14ac:dyDescent="0.45">
      <c r="A1120" t="s">
        <v>7904</v>
      </c>
      <c r="B1120" t="s">
        <v>7905</v>
      </c>
      <c r="C1120" t="s">
        <v>12321</v>
      </c>
      <c r="D1120" t="s">
        <v>12464</v>
      </c>
      <c r="E1120">
        <v>749</v>
      </c>
      <c r="F1120">
        <v>1445</v>
      </c>
      <c r="G1120" s="2">
        <v>0.48</v>
      </c>
      <c r="H1120">
        <v>3.9</v>
      </c>
      <c r="I1120">
        <v>63350</v>
      </c>
      <c r="J1120" t="s">
        <v>7906</v>
      </c>
      <c r="K1120" t="s">
        <v>7907</v>
      </c>
      <c r="L1120" t="s">
        <v>7908</v>
      </c>
      <c r="M1120" t="s">
        <v>7909</v>
      </c>
      <c r="N1120" t="s">
        <v>12471</v>
      </c>
      <c r="O1120" t="s">
        <v>7910</v>
      </c>
      <c r="P1120" t="s">
        <v>7911</v>
      </c>
      <c r="Q1120" t="s">
        <v>7912</v>
      </c>
      <c r="R1120" t="str">
        <f>IF(AND(Table1_2[[#This Row],[ratingcount]]&lt;1095,Table1_2[[#This Row],[Rating]]&gt;4.5),"1","0")</f>
        <v>0</v>
      </c>
      <c r="S1120" t="str">
        <f>IF(AND(Table1_2[[#This Row],[ratingcount]]&gt;15995,Table1_2[[#This Row],[Rating]]&lt;3.8),"1","0")</f>
        <v>0</v>
      </c>
      <c r="T1120" s="5">
        <f>IF(Table1_2[[#This Row],[discount_percentage]]&gt;0,Table1_2[[#This Row],[Rating]]/Table1_2[[#This Row],[discount_percentage]],"")</f>
        <v>8.125</v>
      </c>
      <c r="U1120" s="5">
        <f>IF(Table1_2[[#This Row],[discount_percentage]],Table1_2[[#This Row],[Rating]]/Table1_2[[#This Row],[discount_percentage]],"0")</f>
        <v>8.125</v>
      </c>
    </row>
    <row r="1121" spans="1:21" x14ac:dyDescent="0.45">
      <c r="A1121" t="s">
        <v>5370</v>
      </c>
      <c r="B1121" t="s">
        <v>5371</v>
      </c>
      <c r="C1121" t="s">
        <v>12076</v>
      </c>
      <c r="D1121" t="s">
        <v>12127</v>
      </c>
      <c r="E1121">
        <v>549</v>
      </c>
      <c r="F1121">
        <v>999</v>
      </c>
      <c r="G1121" s="2">
        <v>0.45</v>
      </c>
      <c r="H1121">
        <v>3.9</v>
      </c>
      <c r="I1121">
        <v>64705</v>
      </c>
      <c r="J1121" t="s">
        <v>5372</v>
      </c>
      <c r="K1121" t="s">
        <v>5373</v>
      </c>
      <c r="L1121" t="s">
        <v>5374</v>
      </c>
      <c r="M1121" t="s">
        <v>5375</v>
      </c>
      <c r="N1121" t="s">
        <v>5376</v>
      </c>
      <c r="O1121" t="s">
        <v>12350</v>
      </c>
      <c r="P1121" t="s">
        <v>5377</v>
      </c>
      <c r="Q1121" t="s">
        <v>5378</v>
      </c>
      <c r="R1121" t="str">
        <f>IF(AND(Table1_2[[#This Row],[ratingcount]]&lt;1095,Table1_2[[#This Row],[Rating]]&gt;4.5),"1","0")</f>
        <v>0</v>
      </c>
      <c r="S1121" t="str">
        <f>IF(AND(Table1_2[[#This Row],[ratingcount]]&gt;15995,Table1_2[[#This Row],[Rating]]&lt;3.8),"1","0")</f>
        <v>0</v>
      </c>
      <c r="T1121" s="5">
        <f>IF(Table1_2[[#This Row],[discount_percentage]]&gt;0,Table1_2[[#This Row],[Rating]]/Table1_2[[#This Row],[discount_percentage]],"")</f>
        <v>8.6666666666666661</v>
      </c>
      <c r="U1121" s="5">
        <f>IF(Table1_2[[#This Row],[discount_percentage]],Table1_2[[#This Row],[Rating]]/Table1_2[[#This Row],[discount_percentage]],"0")</f>
        <v>8.6666666666666661</v>
      </c>
    </row>
    <row r="1122" spans="1:21" x14ac:dyDescent="0.45">
      <c r="A1122" t="s">
        <v>4635</v>
      </c>
      <c r="B1122" t="s">
        <v>4636</v>
      </c>
      <c r="C1122" t="s">
        <v>12076</v>
      </c>
      <c r="D1122" t="s">
        <v>12215</v>
      </c>
      <c r="E1122">
        <v>329</v>
      </c>
      <c r="F1122">
        <v>999</v>
      </c>
      <c r="G1122" s="2">
        <v>0.67</v>
      </c>
      <c r="H1122">
        <v>3.9</v>
      </c>
      <c r="I1122">
        <v>77027</v>
      </c>
      <c r="J1122" t="s">
        <v>4637</v>
      </c>
      <c r="K1122" t="s">
        <v>4638</v>
      </c>
      <c r="L1122" t="s">
        <v>4639</v>
      </c>
      <c r="M1122" t="s">
        <v>4640</v>
      </c>
      <c r="N1122" t="s">
        <v>4641</v>
      </c>
      <c r="O1122" t="s">
        <v>12314</v>
      </c>
      <c r="P1122" t="s">
        <v>4642</v>
      </c>
      <c r="Q1122" t="s">
        <v>4643</v>
      </c>
      <c r="R1122" t="str">
        <f>IF(AND(Table1_2[[#This Row],[ratingcount]]&lt;1095,Table1_2[[#This Row],[Rating]]&gt;4.5),"1","0")</f>
        <v>0</v>
      </c>
      <c r="S1122" t="str">
        <f>IF(AND(Table1_2[[#This Row],[ratingcount]]&gt;15995,Table1_2[[#This Row],[Rating]]&lt;3.8),"1","0")</f>
        <v>0</v>
      </c>
      <c r="T1122" s="5">
        <f>IF(Table1_2[[#This Row],[discount_percentage]]&gt;0,Table1_2[[#This Row],[Rating]]/Table1_2[[#This Row],[discount_percentage]],"")</f>
        <v>5.8208955223880592</v>
      </c>
      <c r="U1122" s="5">
        <f>IF(Table1_2[[#This Row],[discount_percentage]],Table1_2[[#This Row],[Rating]]/Table1_2[[#This Row],[discount_percentage]],"0")</f>
        <v>5.8208955223880592</v>
      </c>
    </row>
    <row r="1123" spans="1:21" x14ac:dyDescent="0.45">
      <c r="A1123" t="s">
        <v>4586</v>
      </c>
      <c r="B1123" t="s">
        <v>4587</v>
      </c>
      <c r="C1123" t="s">
        <v>12076</v>
      </c>
      <c r="D1123" t="s">
        <v>12215</v>
      </c>
      <c r="E1123">
        <v>499</v>
      </c>
      <c r="F1123">
        <v>999</v>
      </c>
      <c r="G1123" s="2">
        <v>0.5</v>
      </c>
      <c r="H1123">
        <v>3.9</v>
      </c>
      <c r="I1123">
        <v>92995</v>
      </c>
      <c r="J1123" t="s">
        <v>4588</v>
      </c>
      <c r="K1123" t="s">
        <v>4589</v>
      </c>
      <c r="L1123" t="s">
        <v>4590</v>
      </c>
      <c r="M1123" t="s">
        <v>4591</v>
      </c>
      <c r="N1123" t="s">
        <v>4592</v>
      </c>
      <c r="O1123" t="s">
        <v>4593</v>
      </c>
      <c r="P1123" t="s">
        <v>4594</v>
      </c>
      <c r="Q1123" t="s">
        <v>4595</v>
      </c>
      <c r="R1123" t="str">
        <f>IF(AND(Table1_2[[#This Row],[ratingcount]]&lt;1095,Table1_2[[#This Row],[Rating]]&gt;4.5),"1","0")</f>
        <v>0</v>
      </c>
      <c r="S1123" t="str">
        <f>IF(AND(Table1_2[[#This Row],[ratingcount]]&gt;15995,Table1_2[[#This Row],[Rating]]&lt;3.8),"1","0")</f>
        <v>0</v>
      </c>
      <c r="T1123" s="5">
        <f>IF(Table1_2[[#This Row],[discount_percentage]]&gt;0,Table1_2[[#This Row],[Rating]]/Table1_2[[#This Row],[discount_percentage]],"")</f>
        <v>7.8</v>
      </c>
      <c r="U1123" s="5">
        <f>IF(Table1_2[[#This Row],[discount_percentage]],Table1_2[[#This Row],[Rating]]/Table1_2[[#This Row],[discount_percentage]],"0")</f>
        <v>7.8</v>
      </c>
    </row>
    <row r="1124" spans="1:21" x14ac:dyDescent="0.45">
      <c r="A1124" t="s">
        <v>7818</v>
      </c>
      <c r="B1124" t="s">
        <v>7819</v>
      </c>
      <c r="C1124" t="s">
        <v>12321</v>
      </c>
      <c r="D1124" t="s">
        <v>12464</v>
      </c>
      <c r="E1124">
        <v>649</v>
      </c>
      <c r="F1124">
        <v>1245</v>
      </c>
      <c r="G1124" s="2">
        <v>0.48</v>
      </c>
      <c r="H1124">
        <v>3.9</v>
      </c>
      <c r="I1124">
        <v>123365</v>
      </c>
      <c r="J1124" t="s">
        <v>7820</v>
      </c>
      <c r="K1124" t="s">
        <v>7821</v>
      </c>
      <c r="L1124" t="s">
        <v>7822</v>
      </c>
      <c r="M1124" t="s">
        <v>7823</v>
      </c>
      <c r="N1124" t="s">
        <v>7824</v>
      </c>
      <c r="O1124" t="s">
        <v>7825</v>
      </c>
      <c r="P1124" t="s">
        <v>7826</v>
      </c>
      <c r="Q1124" t="s">
        <v>7827</v>
      </c>
      <c r="R1124" t="str">
        <f>IF(AND(Table1_2[[#This Row],[ratingcount]]&lt;1095,Table1_2[[#This Row],[Rating]]&gt;4.5),"1","0")</f>
        <v>0</v>
      </c>
      <c r="S1124" t="str">
        <f>IF(AND(Table1_2[[#This Row],[ratingcount]]&gt;15995,Table1_2[[#This Row],[Rating]]&lt;3.8),"1","0")</f>
        <v>0</v>
      </c>
      <c r="T1124" s="5">
        <f>IF(Table1_2[[#This Row],[discount_percentage]]&gt;0,Table1_2[[#This Row],[Rating]]/Table1_2[[#This Row],[discount_percentage]],"")</f>
        <v>8.125</v>
      </c>
      <c r="U1124" s="5">
        <f>IF(Table1_2[[#This Row],[discount_percentage]],Table1_2[[#This Row],[Rating]]/Table1_2[[#This Row],[discount_percentage]],"0")</f>
        <v>8.125</v>
      </c>
    </row>
    <row r="1125" spans="1:21" x14ac:dyDescent="0.45">
      <c r="A1125" t="s">
        <v>4493</v>
      </c>
      <c r="B1125" t="s">
        <v>4494</v>
      </c>
      <c r="C1125" t="s">
        <v>12076</v>
      </c>
      <c r="D1125" t="s">
        <v>12215</v>
      </c>
      <c r="E1125">
        <v>1499</v>
      </c>
      <c r="F1125">
        <v>4490</v>
      </c>
      <c r="G1125" s="2">
        <v>0.67</v>
      </c>
      <c r="H1125">
        <v>3.9</v>
      </c>
      <c r="I1125">
        <v>136954</v>
      </c>
      <c r="J1125" t="s">
        <v>4495</v>
      </c>
      <c r="K1125" t="s">
        <v>4496</v>
      </c>
      <c r="L1125" t="s">
        <v>4497</v>
      </c>
      <c r="M1125" t="s">
        <v>4498</v>
      </c>
      <c r="N1125" t="s">
        <v>4499</v>
      </c>
      <c r="O1125" t="s">
        <v>4500</v>
      </c>
      <c r="P1125" t="s">
        <v>4501</v>
      </c>
      <c r="Q1125" t="s">
        <v>4502</v>
      </c>
      <c r="R1125" t="str">
        <f>IF(AND(Table1_2[[#This Row],[ratingcount]]&lt;1095,Table1_2[[#This Row],[Rating]]&gt;4.5),"1","0")</f>
        <v>0</v>
      </c>
      <c r="S1125" t="str">
        <f>IF(AND(Table1_2[[#This Row],[ratingcount]]&gt;15995,Table1_2[[#This Row],[Rating]]&lt;3.8),"1","0")</f>
        <v>0</v>
      </c>
      <c r="T1125" s="5">
        <f>IF(Table1_2[[#This Row],[discount_percentage]]&gt;0,Table1_2[[#This Row],[Rating]]/Table1_2[[#This Row],[discount_percentage]],"")</f>
        <v>5.8208955223880592</v>
      </c>
      <c r="U1125" s="5">
        <f>IF(Table1_2[[#This Row],[discount_percentage]],Table1_2[[#This Row],[Rating]]/Table1_2[[#This Row],[discount_percentage]],"0")</f>
        <v>5.8208955223880592</v>
      </c>
    </row>
    <row r="1126" spans="1:21" x14ac:dyDescent="0.45">
      <c r="A1126" t="s">
        <v>8274</v>
      </c>
      <c r="B1126" t="s">
        <v>8275</v>
      </c>
      <c r="C1126" t="s">
        <v>12321</v>
      </c>
      <c r="D1126" t="s">
        <v>12465</v>
      </c>
      <c r="E1126">
        <v>1099</v>
      </c>
      <c r="F1126">
        <v>2400</v>
      </c>
      <c r="G1126" s="2">
        <v>0.54</v>
      </c>
      <c r="H1126">
        <v>3.8</v>
      </c>
      <c r="I1126">
        <v>4</v>
      </c>
      <c r="J1126" t="s">
        <v>8276</v>
      </c>
      <c r="K1126" t="s">
        <v>8277</v>
      </c>
      <c r="L1126" t="s">
        <v>8278</v>
      </c>
      <c r="M1126" t="s">
        <v>8279</v>
      </c>
      <c r="N1126" t="s">
        <v>8280</v>
      </c>
      <c r="O1126" t="s">
        <v>8281</v>
      </c>
      <c r="P1126" t="s">
        <v>8282</v>
      </c>
      <c r="Q1126" t="s">
        <v>8283</v>
      </c>
      <c r="R1126" t="str">
        <f>IF(AND(Table1_2[[#This Row],[ratingcount]]&lt;1095,Table1_2[[#This Row],[Rating]]&gt;4.5),"1","0")</f>
        <v>0</v>
      </c>
      <c r="S1126" t="str">
        <f>IF(AND(Table1_2[[#This Row],[ratingcount]]&gt;15995,Table1_2[[#This Row],[Rating]]&lt;3.8),"1","0")</f>
        <v>0</v>
      </c>
      <c r="T1126" s="5">
        <f>IF(Table1_2[[#This Row],[discount_percentage]]&gt;0,Table1_2[[#This Row],[Rating]]/Table1_2[[#This Row],[discount_percentage]],"")</f>
        <v>7.0370370370370363</v>
      </c>
      <c r="U1126" s="5">
        <f>IF(Table1_2[[#This Row],[discount_percentage]],Table1_2[[#This Row],[Rating]]/Table1_2[[#This Row],[discount_percentage]],"0")</f>
        <v>7.0370370370370363</v>
      </c>
    </row>
    <row r="1127" spans="1:21" x14ac:dyDescent="0.45">
      <c r="A1127" t="s">
        <v>9363</v>
      </c>
      <c r="B1127" t="s">
        <v>9364</v>
      </c>
      <c r="C1127" t="s">
        <v>12321</v>
      </c>
      <c r="D1127" t="s">
        <v>12465</v>
      </c>
      <c r="E1127">
        <v>649</v>
      </c>
      <c r="F1127">
        <v>999</v>
      </c>
      <c r="G1127" s="2">
        <v>0.35</v>
      </c>
      <c r="H1127">
        <v>3.8</v>
      </c>
      <c r="I1127">
        <v>49</v>
      </c>
      <c r="J1127" t="s">
        <v>9365</v>
      </c>
      <c r="K1127" t="s">
        <v>9366</v>
      </c>
      <c r="L1127" t="s">
        <v>9367</v>
      </c>
      <c r="M1127" t="s">
        <v>9368</v>
      </c>
      <c r="N1127" t="s">
        <v>12544</v>
      </c>
      <c r="O1127" t="s">
        <v>12545</v>
      </c>
      <c r="P1127" t="s">
        <v>9369</v>
      </c>
      <c r="Q1127" t="s">
        <v>9370</v>
      </c>
      <c r="R1127" t="str">
        <f>IF(AND(Table1_2[[#This Row],[ratingcount]]&lt;1095,Table1_2[[#This Row],[Rating]]&gt;4.5),"1","0")</f>
        <v>0</v>
      </c>
      <c r="S1127" t="str">
        <f>IF(AND(Table1_2[[#This Row],[ratingcount]]&gt;15995,Table1_2[[#This Row],[Rating]]&lt;3.8),"1","0")</f>
        <v>0</v>
      </c>
      <c r="T1127" s="5">
        <f>IF(Table1_2[[#This Row],[discount_percentage]]&gt;0,Table1_2[[#This Row],[Rating]]/Table1_2[[#This Row],[discount_percentage]],"")</f>
        <v>10.857142857142858</v>
      </c>
      <c r="U1127" s="5">
        <f>IF(Table1_2[[#This Row],[discount_percentage]],Table1_2[[#This Row],[Rating]]/Table1_2[[#This Row],[discount_percentage]],"0")</f>
        <v>10.857142857142858</v>
      </c>
    </row>
    <row r="1128" spans="1:21" x14ac:dyDescent="0.45">
      <c r="A1128" t="s">
        <v>2329</v>
      </c>
      <c r="B1128" t="s">
        <v>2330</v>
      </c>
      <c r="C1128" t="s">
        <v>12068</v>
      </c>
      <c r="D1128" t="s">
        <v>12069</v>
      </c>
      <c r="E1128">
        <v>119</v>
      </c>
      <c r="F1128">
        <v>299</v>
      </c>
      <c r="G1128" s="2">
        <v>0.6</v>
      </c>
      <c r="H1128">
        <v>3.8</v>
      </c>
      <c r="I1128">
        <v>51</v>
      </c>
      <c r="J1128" t="s">
        <v>2331</v>
      </c>
      <c r="K1128" t="s">
        <v>2332</v>
      </c>
      <c r="L1128" t="s">
        <v>2333</v>
      </c>
      <c r="M1128" t="s">
        <v>2334</v>
      </c>
      <c r="N1128" t="s">
        <v>2335</v>
      </c>
      <c r="O1128" t="s">
        <v>2336</v>
      </c>
      <c r="P1128" t="s">
        <v>2337</v>
      </c>
      <c r="Q1128" t="s">
        <v>2338</v>
      </c>
      <c r="R1128" t="str">
        <f>IF(AND(Table1_2[[#This Row],[ratingcount]]&lt;1095,Table1_2[[#This Row],[Rating]]&gt;4.5),"1","0")</f>
        <v>0</v>
      </c>
      <c r="S1128" t="str">
        <f>IF(AND(Table1_2[[#This Row],[ratingcount]]&gt;15995,Table1_2[[#This Row],[Rating]]&lt;3.8),"1","0")</f>
        <v>0</v>
      </c>
      <c r="T1128" s="5">
        <f>IF(Table1_2[[#This Row],[discount_percentage]]&gt;0,Table1_2[[#This Row],[Rating]]/Table1_2[[#This Row],[discount_percentage]],"")</f>
        <v>6.333333333333333</v>
      </c>
      <c r="U1128" s="5">
        <f>IF(Table1_2[[#This Row],[discount_percentage]],Table1_2[[#This Row],[Rating]]/Table1_2[[#This Row],[discount_percentage]],"0")</f>
        <v>6.333333333333333</v>
      </c>
    </row>
    <row r="1129" spans="1:21" x14ac:dyDescent="0.45">
      <c r="A1129" t="s">
        <v>8677</v>
      </c>
      <c r="B1129" t="s">
        <v>8678</v>
      </c>
      <c r="C1129" t="s">
        <v>12321</v>
      </c>
      <c r="D1129" t="s">
        <v>12465</v>
      </c>
      <c r="E1129">
        <v>1498</v>
      </c>
      <c r="F1129">
        <v>2300</v>
      </c>
      <c r="G1129" s="2">
        <v>0.35</v>
      </c>
      <c r="H1129">
        <v>3.8</v>
      </c>
      <c r="I1129">
        <v>95</v>
      </c>
      <c r="J1129" t="s">
        <v>8679</v>
      </c>
      <c r="K1129" t="s">
        <v>8680</v>
      </c>
      <c r="L1129" t="s">
        <v>8681</v>
      </c>
      <c r="M1129" t="s">
        <v>8682</v>
      </c>
      <c r="N1129" t="s">
        <v>8683</v>
      </c>
      <c r="O1129" t="s">
        <v>8684</v>
      </c>
      <c r="P1129" t="s">
        <v>8685</v>
      </c>
      <c r="Q1129" t="s">
        <v>8686</v>
      </c>
      <c r="R1129" t="str">
        <f>IF(AND(Table1_2[[#This Row],[ratingcount]]&lt;1095,Table1_2[[#This Row],[Rating]]&gt;4.5),"1","0")</f>
        <v>0</v>
      </c>
      <c r="S1129" t="str">
        <f>IF(AND(Table1_2[[#This Row],[ratingcount]]&gt;15995,Table1_2[[#This Row],[Rating]]&lt;3.8),"1","0")</f>
        <v>0</v>
      </c>
      <c r="T1129" s="5">
        <f>IF(Table1_2[[#This Row],[discount_percentage]]&gt;0,Table1_2[[#This Row],[Rating]]/Table1_2[[#This Row],[discount_percentage]],"")</f>
        <v>10.857142857142858</v>
      </c>
      <c r="U1129" s="5">
        <f>IF(Table1_2[[#This Row],[discount_percentage]],Table1_2[[#This Row],[Rating]]/Table1_2[[#This Row],[discount_percentage]],"0")</f>
        <v>10.857142857142858</v>
      </c>
    </row>
    <row r="1130" spans="1:21" x14ac:dyDescent="0.45">
      <c r="A1130" t="s">
        <v>1816</v>
      </c>
      <c r="B1130" t="s">
        <v>1817</v>
      </c>
      <c r="C1130" t="s">
        <v>12076</v>
      </c>
      <c r="D1130" t="s">
        <v>12077</v>
      </c>
      <c r="E1130">
        <v>6999</v>
      </c>
      <c r="F1130">
        <v>16990</v>
      </c>
      <c r="G1130" s="2">
        <v>0.59</v>
      </c>
      <c r="H1130">
        <v>3.8</v>
      </c>
      <c r="I1130">
        <v>110</v>
      </c>
      <c r="J1130" t="s">
        <v>1818</v>
      </c>
      <c r="K1130" t="s">
        <v>1819</v>
      </c>
      <c r="L1130" t="s">
        <v>1820</v>
      </c>
      <c r="M1130" t="s">
        <v>1821</v>
      </c>
      <c r="N1130" t="s">
        <v>1822</v>
      </c>
      <c r="O1130" t="s">
        <v>12154</v>
      </c>
      <c r="P1130" t="s">
        <v>1823</v>
      </c>
      <c r="Q1130" t="s">
        <v>1824</v>
      </c>
      <c r="R1130" t="str">
        <f>IF(AND(Table1_2[[#This Row],[ratingcount]]&lt;1095,Table1_2[[#This Row],[Rating]]&gt;4.5),"1","0")</f>
        <v>0</v>
      </c>
      <c r="S1130" t="str">
        <f>IF(AND(Table1_2[[#This Row],[ratingcount]]&gt;15995,Table1_2[[#This Row],[Rating]]&lt;3.8),"1","0")</f>
        <v>0</v>
      </c>
      <c r="T1130" s="5">
        <f>IF(Table1_2[[#This Row],[discount_percentage]]&gt;0,Table1_2[[#This Row],[Rating]]/Table1_2[[#This Row],[discount_percentage]],"")</f>
        <v>6.4406779661016946</v>
      </c>
      <c r="U1130" s="5">
        <f>IF(Table1_2[[#This Row],[discount_percentage]],Table1_2[[#This Row],[Rating]]/Table1_2[[#This Row],[discount_percentage]],"0")</f>
        <v>6.4406779661016946</v>
      </c>
    </row>
    <row r="1131" spans="1:21" x14ac:dyDescent="0.45">
      <c r="A1131" t="s">
        <v>4147</v>
      </c>
      <c r="B1131" t="s">
        <v>4148</v>
      </c>
      <c r="C1131" t="s">
        <v>12076</v>
      </c>
      <c r="D1131" t="s">
        <v>12206</v>
      </c>
      <c r="E1131">
        <v>799</v>
      </c>
      <c r="F1131">
        <v>3990</v>
      </c>
      <c r="G1131" s="2">
        <v>0.8</v>
      </c>
      <c r="H1131">
        <v>3.8</v>
      </c>
      <c r="I1131">
        <v>119</v>
      </c>
      <c r="J1131" t="s">
        <v>4149</v>
      </c>
      <c r="K1131" t="s">
        <v>4150</v>
      </c>
      <c r="L1131" t="s">
        <v>4151</v>
      </c>
      <c r="M1131" t="s">
        <v>4152</v>
      </c>
      <c r="N1131" t="s">
        <v>4153</v>
      </c>
      <c r="O1131" t="s">
        <v>4154</v>
      </c>
      <c r="P1131" t="s">
        <v>4155</v>
      </c>
      <c r="Q1131" t="s">
        <v>4156</v>
      </c>
      <c r="R1131" t="str">
        <f>IF(AND(Table1_2[[#This Row],[ratingcount]]&lt;1095,Table1_2[[#This Row],[Rating]]&gt;4.5),"1","0")</f>
        <v>0</v>
      </c>
      <c r="S1131" t="str">
        <f>IF(AND(Table1_2[[#This Row],[ratingcount]]&gt;15995,Table1_2[[#This Row],[Rating]]&lt;3.8),"1","0")</f>
        <v>0</v>
      </c>
      <c r="T1131" s="5">
        <f>IF(Table1_2[[#This Row],[discount_percentage]]&gt;0,Table1_2[[#This Row],[Rating]]/Table1_2[[#This Row],[discount_percentage]],"")</f>
        <v>4.7499999999999991</v>
      </c>
      <c r="U1131" s="5">
        <f>IF(Table1_2[[#This Row],[discount_percentage]],Table1_2[[#This Row],[Rating]]/Table1_2[[#This Row],[discount_percentage]],"0")</f>
        <v>4.7499999999999991</v>
      </c>
    </row>
    <row r="1132" spans="1:21" x14ac:dyDescent="0.45">
      <c r="A1132" t="s">
        <v>4211</v>
      </c>
      <c r="B1132" t="s">
        <v>4212</v>
      </c>
      <c r="C1132" t="s">
        <v>12076</v>
      </c>
      <c r="D1132" t="s">
        <v>12206</v>
      </c>
      <c r="E1132">
        <v>7998</v>
      </c>
      <c r="F1132">
        <v>11999</v>
      </c>
      <c r="G1132" s="2">
        <v>0.33</v>
      </c>
      <c r="H1132">
        <v>3.8</v>
      </c>
      <c r="I1132">
        <v>125</v>
      </c>
      <c r="J1132" t="s">
        <v>4213</v>
      </c>
      <c r="K1132" t="s">
        <v>4214</v>
      </c>
      <c r="L1132" t="s">
        <v>4215</v>
      </c>
      <c r="M1132" t="s">
        <v>4216</v>
      </c>
      <c r="N1132" t="s">
        <v>12290</v>
      </c>
      <c r="O1132" t="s">
        <v>12291</v>
      </c>
      <c r="P1132" t="s">
        <v>4217</v>
      </c>
      <c r="Q1132" t="s">
        <v>4218</v>
      </c>
      <c r="R1132" t="str">
        <f>IF(AND(Table1_2[[#This Row],[ratingcount]]&lt;1095,Table1_2[[#This Row],[Rating]]&gt;4.5),"1","0")</f>
        <v>0</v>
      </c>
      <c r="S1132" t="str">
        <f>IF(AND(Table1_2[[#This Row],[ratingcount]]&gt;15995,Table1_2[[#This Row],[Rating]]&lt;3.8),"1","0")</f>
        <v>0</v>
      </c>
      <c r="T1132" s="5">
        <f>IF(Table1_2[[#This Row],[discount_percentage]]&gt;0,Table1_2[[#This Row],[Rating]]/Table1_2[[#This Row],[discount_percentage]],"")</f>
        <v>11.515151515151514</v>
      </c>
      <c r="U1132" s="5">
        <f>IF(Table1_2[[#This Row],[discount_percentage]],Table1_2[[#This Row],[Rating]]/Table1_2[[#This Row],[discount_percentage]],"0")</f>
        <v>11.515151515151514</v>
      </c>
    </row>
    <row r="1133" spans="1:21" x14ac:dyDescent="0.45">
      <c r="A1133" t="s">
        <v>1026</v>
      </c>
      <c r="B1133" t="s">
        <v>1027</v>
      </c>
      <c r="C1133" t="s">
        <v>12068</v>
      </c>
      <c r="D1133" t="s">
        <v>12069</v>
      </c>
      <c r="E1133">
        <v>228</v>
      </c>
      <c r="F1133">
        <v>899</v>
      </c>
      <c r="G1133" s="2">
        <v>0.75</v>
      </c>
      <c r="H1133">
        <v>3.8</v>
      </c>
      <c r="I1133">
        <v>132</v>
      </c>
      <c r="J1133" t="s">
        <v>1028</v>
      </c>
      <c r="K1133" t="s">
        <v>1029</v>
      </c>
      <c r="L1133" t="s">
        <v>1030</v>
      </c>
      <c r="M1133" t="s">
        <v>1031</v>
      </c>
      <c r="N1133" t="s">
        <v>1032</v>
      </c>
      <c r="O1133" t="s">
        <v>12121</v>
      </c>
      <c r="P1133" t="s">
        <v>1033</v>
      </c>
      <c r="Q1133" t="s">
        <v>1034</v>
      </c>
      <c r="R1133" t="str">
        <f>IF(AND(Table1_2[[#This Row],[ratingcount]]&lt;1095,Table1_2[[#This Row],[Rating]]&gt;4.5),"1","0")</f>
        <v>0</v>
      </c>
      <c r="S1133" t="str">
        <f>IF(AND(Table1_2[[#This Row],[ratingcount]]&gt;15995,Table1_2[[#This Row],[Rating]]&lt;3.8),"1","0")</f>
        <v>0</v>
      </c>
      <c r="T1133" s="5">
        <f>IF(Table1_2[[#This Row],[discount_percentage]]&gt;0,Table1_2[[#This Row],[Rating]]/Table1_2[[#This Row],[discount_percentage]],"")</f>
        <v>5.0666666666666664</v>
      </c>
      <c r="U1133" s="5">
        <f>IF(Table1_2[[#This Row],[discount_percentage]],Table1_2[[#This Row],[Rating]]/Table1_2[[#This Row],[discount_percentage]],"0")</f>
        <v>5.0666666666666664</v>
      </c>
    </row>
    <row r="1134" spans="1:21" x14ac:dyDescent="0.45">
      <c r="A1134" t="s">
        <v>11702</v>
      </c>
      <c r="B1134" t="s">
        <v>11703</v>
      </c>
      <c r="C1134" t="s">
        <v>12321</v>
      </c>
      <c r="D1134" t="s">
        <v>12464</v>
      </c>
      <c r="E1134">
        <v>1199</v>
      </c>
      <c r="F1134">
        <v>2990</v>
      </c>
      <c r="G1134" s="2">
        <v>0.6</v>
      </c>
      <c r="H1134">
        <v>3.8</v>
      </c>
      <c r="I1134">
        <v>133</v>
      </c>
      <c r="J1134" t="s">
        <v>11704</v>
      </c>
      <c r="K1134" t="s">
        <v>11705</v>
      </c>
      <c r="L1134" t="s">
        <v>11706</v>
      </c>
      <c r="M1134" t="s">
        <v>11707</v>
      </c>
      <c r="N1134" t="s">
        <v>12635</v>
      </c>
      <c r="O1134" t="s">
        <v>11708</v>
      </c>
      <c r="P1134" t="s">
        <v>11709</v>
      </c>
      <c r="Q1134" t="s">
        <v>11710</v>
      </c>
      <c r="R1134" t="str">
        <f>IF(AND(Table1_2[[#This Row],[ratingcount]]&lt;1095,Table1_2[[#This Row],[Rating]]&gt;4.5),"1","0")</f>
        <v>0</v>
      </c>
      <c r="S1134" t="str">
        <f>IF(AND(Table1_2[[#This Row],[ratingcount]]&gt;15995,Table1_2[[#This Row],[Rating]]&lt;3.8),"1","0")</f>
        <v>0</v>
      </c>
      <c r="T1134" s="5">
        <f>IF(Table1_2[[#This Row],[discount_percentage]]&gt;0,Table1_2[[#This Row],[Rating]]/Table1_2[[#This Row],[discount_percentage]],"")</f>
        <v>6.333333333333333</v>
      </c>
      <c r="U1134" s="5">
        <f>IF(Table1_2[[#This Row],[discount_percentage]],Table1_2[[#This Row],[Rating]]/Table1_2[[#This Row],[discount_percentage]],"0")</f>
        <v>6.333333333333333</v>
      </c>
    </row>
    <row r="1135" spans="1:21" x14ac:dyDescent="0.45">
      <c r="A1135" t="s">
        <v>2770</v>
      </c>
      <c r="B1135" t="s">
        <v>2771</v>
      </c>
      <c r="C1135" t="s">
        <v>12076</v>
      </c>
      <c r="D1135" t="s">
        <v>12077</v>
      </c>
      <c r="E1135">
        <v>197</v>
      </c>
      <c r="F1135">
        <v>499</v>
      </c>
      <c r="G1135" s="2">
        <v>0.61</v>
      </c>
      <c r="H1135">
        <v>3.8</v>
      </c>
      <c r="I1135">
        <v>136</v>
      </c>
      <c r="J1135" t="s">
        <v>2772</v>
      </c>
      <c r="K1135" t="s">
        <v>2773</v>
      </c>
      <c r="L1135" t="s">
        <v>2774</v>
      </c>
      <c r="M1135" t="s">
        <v>2775</v>
      </c>
      <c r="N1135" t="s">
        <v>12192</v>
      </c>
      <c r="O1135" t="s">
        <v>12193</v>
      </c>
      <c r="P1135" t="s">
        <v>2776</v>
      </c>
      <c r="Q1135" t="s">
        <v>2777</v>
      </c>
      <c r="R1135" t="str">
        <f>IF(AND(Table1_2[[#This Row],[ratingcount]]&lt;1095,Table1_2[[#This Row],[Rating]]&gt;4.5),"1","0")</f>
        <v>0</v>
      </c>
      <c r="S1135" t="str">
        <f>IF(AND(Table1_2[[#This Row],[ratingcount]]&gt;15995,Table1_2[[#This Row],[Rating]]&lt;3.8),"1","0")</f>
        <v>0</v>
      </c>
      <c r="T1135" s="5">
        <f>IF(Table1_2[[#This Row],[discount_percentage]]&gt;0,Table1_2[[#This Row],[Rating]]/Table1_2[[#This Row],[discount_percentage]],"")</f>
        <v>6.2295081967213113</v>
      </c>
      <c r="U1135" s="5">
        <f>IF(Table1_2[[#This Row],[discount_percentage]],Table1_2[[#This Row],[Rating]]/Table1_2[[#This Row],[discount_percentage]],"0")</f>
        <v>6.2295081967213113</v>
      </c>
    </row>
    <row r="1136" spans="1:21" x14ac:dyDescent="0.45">
      <c r="A1136" t="s">
        <v>11029</v>
      </c>
      <c r="B1136" t="s">
        <v>11030</v>
      </c>
      <c r="C1136" t="s">
        <v>12321</v>
      </c>
      <c r="D1136" t="s">
        <v>12464</v>
      </c>
      <c r="E1136">
        <v>697</v>
      </c>
      <c r="F1136">
        <v>1499</v>
      </c>
      <c r="G1136" s="2">
        <v>0.54</v>
      </c>
      <c r="H1136">
        <v>3.8</v>
      </c>
      <c r="I1136">
        <v>144</v>
      </c>
      <c r="J1136" t="s">
        <v>11031</v>
      </c>
      <c r="K1136" t="s">
        <v>11032</v>
      </c>
      <c r="L1136" t="s">
        <v>11033</v>
      </c>
      <c r="M1136" t="s">
        <v>11034</v>
      </c>
      <c r="N1136" t="s">
        <v>11035</v>
      </c>
      <c r="O1136" t="s">
        <v>12608</v>
      </c>
      <c r="P1136" t="s">
        <v>11036</v>
      </c>
      <c r="Q1136" t="s">
        <v>11037</v>
      </c>
      <c r="R1136" t="str">
        <f>IF(AND(Table1_2[[#This Row],[ratingcount]]&lt;1095,Table1_2[[#This Row],[Rating]]&gt;4.5),"1","0")</f>
        <v>0</v>
      </c>
      <c r="S1136" t="str">
        <f>IF(AND(Table1_2[[#This Row],[ratingcount]]&gt;15995,Table1_2[[#This Row],[Rating]]&lt;3.8),"1","0")</f>
        <v>0</v>
      </c>
      <c r="T1136" s="5">
        <f>IF(Table1_2[[#This Row],[discount_percentage]]&gt;0,Table1_2[[#This Row],[Rating]]/Table1_2[[#This Row],[discount_percentage]],"")</f>
        <v>7.0370370370370363</v>
      </c>
      <c r="U1136" s="5">
        <f>IF(Table1_2[[#This Row],[discount_percentage]],Table1_2[[#This Row],[Rating]]/Table1_2[[#This Row],[discount_percentage]],"0")</f>
        <v>7.0370370370370363</v>
      </c>
    </row>
    <row r="1137" spans="1:21" x14ac:dyDescent="0.45">
      <c r="A1137" t="s">
        <v>10305</v>
      </c>
      <c r="B1137" t="s">
        <v>10306</v>
      </c>
      <c r="C1137" t="s">
        <v>12321</v>
      </c>
      <c r="D1137" t="s">
        <v>12465</v>
      </c>
      <c r="E1137">
        <v>1349</v>
      </c>
      <c r="F1137">
        <v>2495</v>
      </c>
      <c r="G1137" s="2">
        <v>0.46</v>
      </c>
      <c r="H1137">
        <v>3.8</v>
      </c>
      <c r="I1137">
        <v>166</v>
      </c>
      <c r="J1137" t="s">
        <v>10307</v>
      </c>
      <c r="K1137" t="s">
        <v>10308</v>
      </c>
      <c r="L1137" t="s">
        <v>10309</v>
      </c>
      <c r="M1137" t="s">
        <v>10310</v>
      </c>
      <c r="N1137" t="s">
        <v>10311</v>
      </c>
      <c r="O1137" t="s">
        <v>10312</v>
      </c>
      <c r="P1137" t="s">
        <v>10313</v>
      </c>
      <c r="Q1137" t="s">
        <v>10314</v>
      </c>
      <c r="R1137" t="str">
        <f>IF(AND(Table1_2[[#This Row],[ratingcount]]&lt;1095,Table1_2[[#This Row],[Rating]]&gt;4.5),"1","0")</f>
        <v>0</v>
      </c>
      <c r="S1137" t="str">
        <f>IF(AND(Table1_2[[#This Row],[ratingcount]]&gt;15995,Table1_2[[#This Row],[Rating]]&lt;3.8),"1","0")</f>
        <v>0</v>
      </c>
      <c r="T1137" s="5">
        <f>IF(Table1_2[[#This Row],[discount_percentage]]&gt;0,Table1_2[[#This Row],[Rating]]/Table1_2[[#This Row],[discount_percentage]],"")</f>
        <v>8.2608695652173907</v>
      </c>
      <c r="U1137" s="5">
        <f>IF(Table1_2[[#This Row],[discount_percentage]],Table1_2[[#This Row],[Rating]]/Table1_2[[#This Row],[discount_percentage]],"0")</f>
        <v>8.2608695652173907</v>
      </c>
    </row>
    <row r="1138" spans="1:21" x14ac:dyDescent="0.45">
      <c r="A1138" t="s">
        <v>11950</v>
      </c>
      <c r="B1138" t="s">
        <v>11951</v>
      </c>
      <c r="C1138" t="s">
        <v>12321</v>
      </c>
      <c r="D1138" t="s">
        <v>12465</v>
      </c>
      <c r="E1138">
        <v>2320</v>
      </c>
      <c r="F1138">
        <v>3290</v>
      </c>
      <c r="G1138" s="2">
        <v>0.28999999999999998</v>
      </c>
      <c r="H1138">
        <v>3.8</v>
      </c>
      <c r="I1138">
        <v>195</v>
      </c>
      <c r="J1138" t="s">
        <v>11952</v>
      </c>
      <c r="K1138" t="s">
        <v>11953</v>
      </c>
      <c r="L1138" t="s">
        <v>11954</v>
      </c>
      <c r="M1138" t="s">
        <v>11955</v>
      </c>
      <c r="N1138" t="s">
        <v>11956</v>
      </c>
      <c r="O1138" t="s">
        <v>11957</v>
      </c>
      <c r="P1138" t="s">
        <v>11958</v>
      </c>
      <c r="Q1138" t="s">
        <v>11959</v>
      </c>
      <c r="R1138" t="str">
        <f>IF(AND(Table1_2[[#This Row],[ratingcount]]&lt;1095,Table1_2[[#This Row],[Rating]]&gt;4.5),"1","0")</f>
        <v>0</v>
      </c>
      <c r="S1138" t="str">
        <f>IF(AND(Table1_2[[#This Row],[ratingcount]]&gt;15995,Table1_2[[#This Row],[Rating]]&lt;3.8),"1","0")</f>
        <v>0</v>
      </c>
      <c r="T1138" s="5">
        <f>IF(Table1_2[[#This Row],[discount_percentage]]&gt;0,Table1_2[[#This Row],[Rating]]/Table1_2[[#This Row],[discount_percentage]],"")</f>
        <v>13.103448275862069</v>
      </c>
      <c r="U1138" s="5">
        <f>IF(Table1_2[[#This Row],[discount_percentage]],Table1_2[[#This Row],[Rating]]/Table1_2[[#This Row],[discount_percentage]],"0")</f>
        <v>13.103448275862069</v>
      </c>
    </row>
    <row r="1139" spans="1:21" x14ac:dyDescent="0.45">
      <c r="A1139" t="s">
        <v>2074</v>
      </c>
      <c r="B1139" t="s">
        <v>2075</v>
      </c>
      <c r="C1139" t="s">
        <v>12076</v>
      </c>
      <c r="D1139" t="s">
        <v>12077</v>
      </c>
      <c r="E1139">
        <v>349</v>
      </c>
      <c r="F1139">
        <v>1999</v>
      </c>
      <c r="G1139" s="2">
        <v>0.83</v>
      </c>
      <c r="H1139">
        <v>3.8</v>
      </c>
      <c r="I1139">
        <v>197</v>
      </c>
      <c r="J1139" t="s">
        <v>2076</v>
      </c>
      <c r="K1139" t="s">
        <v>2077</v>
      </c>
      <c r="L1139" t="s">
        <v>2078</v>
      </c>
      <c r="M1139" t="s">
        <v>2079</v>
      </c>
      <c r="N1139" t="s">
        <v>2080</v>
      </c>
      <c r="O1139" t="s">
        <v>2081</v>
      </c>
      <c r="P1139" t="s">
        <v>2082</v>
      </c>
      <c r="Q1139" t="s">
        <v>2083</v>
      </c>
      <c r="R1139" t="str">
        <f>IF(AND(Table1_2[[#This Row],[ratingcount]]&lt;1095,Table1_2[[#This Row],[Rating]]&gt;4.5),"1","0")</f>
        <v>0</v>
      </c>
      <c r="S1139" t="str">
        <f>IF(AND(Table1_2[[#This Row],[ratingcount]]&gt;15995,Table1_2[[#This Row],[Rating]]&lt;3.8),"1","0")</f>
        <v>0</v>
      </c>
      <c r="T1139" s="5">
        <f>IF(Table1_2[[#This Row],[discount_percentage]]&gt;0,Table1_2[[#This Row],[Rating]]/Table1_2[[#This Row],[discount_percentage]],"")</f>
        <v>4.5783132530120483</v>
      </c>
      <c r="U1139" s="5">
        <f>IF(Table1_2[[#This Row],[discount_percentage]],Table1_2[[#This Row],[Rating]]/Table1_2[[#This Row],[discount_percentage]],"0")</f>
        <v>4.5783132530120483</v>
      </c>
    </row>
    <row r="1140" spans="1:21" x14ac:dyDescent="0.45">
      <c r="A1140" t="s">
        <v>9646</v>
      </c>
      <c r="B1140" t="s">
        <v>9647</v>
      </c>
      <c r="C1140" t="s">
        <v>12321</v>
      </c>
      <c r="D1140" t="s">
        <v>12464</v>
      </c>
      <c r="E1140">
        <v>1049</v>
      </c>
      <c r="F1140">
        <v>1950</v>
      </c>
      <c r="G1140" s="2">
        <v>0.46</v>
      </c>
      <c r="H1140">
        <v>3.8</v>
      </c>
      <c r="I1140">
        <v>250</v>
      </c>
      <c r="J1140" t="s">
        <v>9648</v>
      </c>
      <c r="K1140" t="s">
        <v>9649</v>
      </c>
      <c r="L1140" t="s">
        <v>9650</v>
      </c>
      <c r="M1140" t="s">
        <v>9651</v>
      </c>
      <c r="N1140" t="s">
        <v>9652</v>
      </c>
      <c r="O1140" t="s">
        <v>9653</v>
      </c>
      <c r="P1140" t="s">
        <v>9654</v>
      </c>
      <c r="Q1140" t="s">
        <v>9655</v>
      </c>
      <c r="R1140" t="str">
        <f>IF(AND(Table1_2[[#This Row],[ratingcount]]&lt;1095,Table1_2[[#This Row],[Rating]]&gt;4.5),"1","0")</f>
        <v>0</v>
      </c>
      <c r="S1140" t="str">
        <f>IF(AND(Table1_2[[#This Row],[ratingcount]]&gt;15995,Table1_2[[#This Row],[Rating]]&lt;3.8),"1","0")</f>
        <v>0</v>
      </c>
      <c r="T1140" s="5">
        <f>IF(Table1_2[[#This Row],[discount_percentage]]&gt;0,Table1_2[[#This Row],[Rating]]/Table1_2[[#This Row],[discount_percentage]],"")</f>
        <v>8.2608695652173907</v>
      </c>
      <c r="U1140" s="5">
        <f>IF(Table1_2[[#This Row],[discount_percentage]],Table1_2[[#This Row],[Rating]]/Table1_2[[#This Row],[discount_percentage]],"0")</f>
        <v>8.2608695652173907</v>
      </c>
    </row>
    <row r="1141" spans="1:21" x14ac:dyDescent="0.45">
      <c r="A1141" t="s">
        <v>2267</v>
      </c>
      <c r="B1141" t="s">
        <v>2268</v>
      </c>
      <c r="C1141" t="s">
        <v>12076</v>
      </c>
      <c r="D1141" t="s">
        <v>12127</v>
      </c>
      <c r="E1141">
        <v>2299</v>
      </c>
      <c r="F1141">
        <v>3999</v>
      </c>
      <c r="G1141" s="2">
        <v>0.43</v>
      </c>
      <c r="H1141">
        <v>3.8</v>
      </c>
      <c r="I1141">
        <v>282</v>
      </c>
      <c r="J1141" t="s">
        <v>2269</v>
      </c>
      <c r="K1141" t="s">
        <v>2270</v>
      </c>
      <c r="L1141" t="s">
        <v>2271</v>
      </c>
      <c r="M1141" t="s">
        <v>2272</v>
      </c>
      <c r="N1141" t="s">
        <v>2273</v>
      </c>
      <c r="O1141" t="s">
        <v>2274</v>
      </c>
      <c r="P1141" t="s">
        <v>2275</v>
      </c>
      <c r="Q1141" t="s">
        <v>2276</v>
      </c>
      <c r="R1141" t="str">
        <f>IF(AND(Table1_2[[#This Row],[ratingcount]]&lt;1095,Table1_2[[#This Row],[Rating]]&gt;4.5),"1","0")</f>
        <v>0</v>
      </c>
      <c r="S1141" t="str">
        <f>IF(AND(Table1_2[[#This Row],[ratingcount]]&gt;15995,Table1_2[[#This Row],[Rating]]&lt;3.8),"1","0")</f>
        <v>0</v>
      </c>
      <c r="T1141" s="5">
        <f>IF(Table1_2[[#This Row],[discount_percentage]]&gt;0,Table1_2[[#This Row],[Rating]]/Table1_2[[#This Row],[discount_percentage]],"")</f>
        <v>8.8372093023255811</v>
      </c>
      <c r="U1141" s="5">
        <f>IF(Table1_2[[#This Row],[discount_percentage]],Table1_2[[#This Row],[Rating]]/Table1_2[[#This Row],[discount_percentage]],"0")</f>
        <v>8.8372093023255811</v>
      </c>
    </row>
    <row r="1142" spans="1:21" x14ac:dyDescent="0.45">
      <c r="A1142" t="s">
        <v>11603</v>
      </c>
      <c r="B1142" t="s">
        <v>11604</v>
      </c>
      <c r="C1142" t="s">
        <v>12321</v>
      </c>
      <c r="D1142" t="s">
        <v>12483</v>
      </c>
      <c r="E1142">
        <v>390</v>
      </c>
      <c r="F1142">
        <v>799</v>
      </c>
      <c r="G1142" s="2">
        <v>0.51</v>
      </c>
      <c r="H1142">
        <v>3.8</v>
      </c>
      <c r="I1142">
        <v>287</v>
      </c>
      <c r="J1142" t="s">
        <v>11605</v>
      </c>
      <c r="K1142" t="s">
        <v>11606</v>
      </c>
      <c r="L1142" t="s">
        <v>11607</v>
      </c>
      <c r="M1142" t="s">
        <v>11608</v>
      </c>
      <c r="N1142" t="s">
        <v>11609</v>
      </c>
      <c r="O1142" t="s">
        <v>11610</v>
      </c>
      <c r="P1142" t="s">
        <v>11611</v>
      </c>
      <c r="Q1142" t="s">
        <v>11612</v>
      </c>
      <c r="R1142" t="str">
        <f>IF(AND(Table1_2[[#This Row],[ratingcount]]&lt;1095,Table1_2[[#This Row],[Rating]]&gt;4.5),"1","0")</f>
        <v>0</v>
      </c>
      <c r="S1142" t="str">
        <f>IF(AND(Table1_2[[#This Row],[ratingcount]]&gt;15995,Table1_2[[#This Row],[Rating]]&lt;3.8),"1","0")</f>
        <v>0</v>
      </c>
      <c r="T1142" s="5">
        <f>IF(Table1_2[[#This Row],[discount_percentage]]&gt;0,Table1_2[[#This Row],[Rating]]/Table1_2[[#This Row],[discount_percentage]],"")</f>
        <v>7.450980392156862</v>
      </c>
      <c r="U1142" s="5">
        <f>IF(Table1_2[[#This Row],[discount_percentage]],Table1_2[[#This Row],[Rating]]/Table1_2[[#This Row],[discount_percentage]],"0")</f>
        <v>7.450980392156862</v>
      </c>
    </row>
    <row r="1143" spans="1:21" x14ac:dyDescent="0.45">
      <c r="A1143" t="s">
        <v>9238</v>
      </c>
      <c r="B1143" t="s">
        <v>9239</v>
      </c>
      <c r="C1143" t="s">
        <v>12321</v>
      </c>
      <c r="D1143" t="s">
        <v>12464</v>
      </c>
      <c r="E1143">
        <v>999</v>
      </c>
      <c r="F1143">
        <v>1950</v>
      </c>
      <c r="G1143" s="2">
        <v>0.49</v>
      </c>
      <c r="H1143">
        <v>3.8</v>
      </c>
      <c r="I1143">
        <v>305</v>
      </c>
      <c r="J1143" t="s">
        <v>9240</v>
      </c>
      <c r="K1143" t="s">
        <v>9241</v>
      </c>
      <c r="L1143" t="s">
        <v>9242</v>
      </c>
      <c r="M1143" t="s">
        <v>9243</v>
      </c>
      <c r="N1143" t="s">
        <v>9244</v>
      </c>
      <c r="O1143" t="s">
        <v>9245</v>
      </c>
      <c r="P1143" t="s">
        <v>9246</v>
      </c>
      <c r="Q1143" t="s">
        <v>9247</v>
      </c>
      <c r="R1143" t="str">
        <f>IF(AND(Table1_2[[#This Row],[ratingcount]]&lt;1095,Table1_2[[#This Row],[Rating]]&gt;4.5),"1","0")</f>
        <v>0</v>
      </c>
      <c r="S1143" t="str">
        <f>IF(AND(Table1_2[[#This Row],[ratingcount]]&gt;15995,Table1_2[[#This Row],[Rating]]&lt;3.8),"1","0")</f>
        <v>0</v>
      </c>
      <c r="T1143" s="5">
        <f>IF(Table1_2[[#This Row],[discount_percentage]]&gt;0,Table1_2[[#This Row],[Rating]]/Table1_2[[#This Row],[discount_percentage]],"")</f>
        <v>7.7551020408163263</v>
      </c>
      <c r="U1143" s="5">
        <f>IF(Table1_2[[#This Row],[discount_percentage]],Table1_2[[#This Row],[Rating]]/Table1_2[[#This Row],[discount_percentage]],"0")</f>
        <v>7.7551020408163263</v>
      </c>
    </row>
    <row r="1144" spans="1:21" x14ac:dyDescent="0.45">
      <c r="A1144" t="s">
        <v>8802</v>
      </c>
      <c r="B1144" t="s">
        <v>8803</v>
      </c>
      <c r="C1144" t="s">
        <v>12321</v>
      </c>
      <c r="D1144" t="s">
        <v>12464</v>
      </c>
      <c r="E1144">
        <v>1299</v>
      </c>
      <c r="F1144">
        <v>1999</v>
      </c>
      <c r="G1144" s="2">
        <v>0.35</v>
      </c>
      <c r="H1144">
        <v>3.8</v>
      </c>
      <c r="I1144">
        <v>311</v>
      </c>
      <c r="J1144" t="s">
        <v>8804</v>
      </c>
      <c r="K1144" t="s">
        <v>8805</v>
      </c>
      <c r="L1144" t="s">
        <v>8806</v>
      </c>
      <c r="M1144" t="s">
        <v>8807</v>
      </c>
      <c r="N1144" t="s">
        <v>8808</v>
      </c>
      <c r="O1144" t="s">
        <v>8809</v>
      </c>
      <c r="P1144" t="s">
        <v>8810</v>
      </c>
      <c r="Q1144" t="s">
        <v>8811</v>
      </c>
      <c r="R1144" t="str">
        <f>IF(AND(Table1_2[[#This Row],[ratingcount]]&lt;1095,Table1_2[[#This Row],[Rating]]&gt;4.5),"1","0")</f>
        <v>0</v>
      </c>
      <c r="S1144" t="str">
        <f>IF(AND(Table1_2[[#This Row],[ratingcount]]&gt;15995,Table1_2[[#This Row],[Rating]]&lt;3.8),"1","0")</f>
        <v>0</v>
      </c>
      <c r="T1144" s="5">
        <f>IF(Table1_2[[#This Row],[discount_percentage]]&gt;0,Table1_2[[#This Row],[Rating]]/Table1_2[[#This Row],[discount_percentage]],"")</f>
        <v>10.857142857142858</v>
      </c>
      <c r="U1144" s="5">
        <f>IF(Table1_2[[#This Row],[discount_percentage]],Table1_2[[#This Row],[Rating]]/Table1_2[[#This Row],[discount_percentage]],"0")</f>
        <v>10.857142857142858</v>
      </c>
    </row>
    <row r="1145" spans="1:21" x14ac:dyDescent="0.45">
      <c r="A1145" t="s">
        <v>1527</v>
      </c>
      <c r="B1145" t="s">
        <v>1528</v>
      </c>
      <c r="C1145" t="s">
        <v>12076</v>
      </c>
      <c r="D1145" t="s">
        <v>12077</v>
      </c>
      <c r="E1145">
        <v>205</v>
      </c>
      <c r="F1145">
        <v>499</v>
      </c>
      <c r="G1145" s="2">
        <v>0.59</v>
      </c>
      <c r="H1145">
        <v>3.8</v>
      </c>
      <c r="I1145">
        <v>313</v>
      </c>
      <c r="J1145" t="s">
        <v>1529</v>
      </c>
      <c r="K1145" t="s">
        <v>1530</v>
      </c>
      <c r="L1145" t="s">
        <v>1531</v>
      </c>
      <c r="M1145" t="s">
        <v>1532</v>
      </c>
      <c r="N1145" t="s">
        <v>1533</v>
      </c>
      <c r="O1145" t="s">
        <v>1534</v>
      </c>
      <c r="P1145" t="s">
        <v>1535</v>
      </c>
      <c r="Q1145" t="s">
        <v>1536</v>
      </c>
      <c r="R1145" t="str">
        <f>IF(AND(Table1_2[[#This Row],[ratingcount]]&lt;1095,Table1_2[[#This Row],[Rating]]&gt;4.5),"1","0")</f>
        <v>0</v>
      </c>
      <c r="S1145" t="str">
        <f>IF(AND(Table1_2[[#This Row],[ratingcount]]&gt;15995,Table1_2[[#This Row],[Rating]]&lt;3.8),"1","0")</f>
        <v>0</v>
      </c>
      <c r="T1145" s="5">
        <f>IF(Table1_2[[#This Row],[discount_percentage]]&gt;0,Table1_2[[#This Row],[Rating]]/Table1_2[[#This Row],[discount_percentage]],"")</f>
        <v>6.4406779661016946</v>
      </c>
      <c r="U1145" s="5">
        <f>IF(Table1_2[[#This Row],[discount_percentage]],Table1_2[[#This Row],[Rating]]/Table1_2[[#This Row],[discount_percentage]],"0")</f>
        <v>6.4406779661016946</v>
      </c>
    </row>
    <row r="1146" spans="1:21" x14ac:dyDescent="0.45">
      <c r="A1146" t="s">
        <v>10594</v>
      </c>
      <c r="B1146" t="s">
        <v>10595</v>
      </c>
      <c r="C1146" t="s">
        <v>12321</v>
      </c>
      <c r="D1146" t="s">
        <v>12465</v>
      </c>
      <c r="E1146">
        <v>2399</v>
      </c>
      <c r="F1146">
        <v>4200</v>
      </c>
      <c r="G1146" s="2">
        <v>0.43</v>
      </c>
      <c r="H1146">
        <v>3.8</v>
      </c>
      <c r="I1146">
        <v>397</v>
      </c>
      <c r="J1146" t="s">
        <v>10596</v>
      </c>
      <c r="K1146" t="s">
        <v>10597</v>
      </c>
      <c r="L1146" t="s">
        <v>10598</v>
      </c>
      <c r="M1146" t="s">
        <v>10599</v>
      </c>
      <c r="N1146" t="s">
        <v>10600</v>
      </c>
      <c r="O1146" t="s">
        <v>10601</v>
      </c>
      <c r="P1146" t="s">
        <v>10602</v>
      </c>
      <c r="Q1146" t="s">
        <v>10603</v>
      </c>
      <c r="R1146" t="str">
        <f>IF(AND(Table1_2[[#This Row],[ratingcount]]&lt;1095,Table1_2[[#This Row],[Rating]]&gt;4.5),"1","0")</f>
        <v>0</v>
      </c>
      <c r="S1146" t="str">
        <f>IF(AND(Table1_2[[#This Row],[ratingcount]]&gt;15995,Table1_2[[#This Row],[Rating]]&lt;3.8),"1","0")</f>
        <v>0</v>
      </c>
      <c r="T1146" s="5">
        <f>IF(Table1_2[[#This Row],[discount_percentage]]&gt;0,Table1_2[[#This Row],[Rating]]/Table1_2[[#This Row],[discount_percentage]],"")</f>
        <v>8.8372093023255811</v>
      </c>
      <c r="U1146" s="5">
        <f>IF(Table1_2[[#This Row],[discount_percentage]],Table1_2[[#This Row],[Rating]]/Table1_2[[#This Row],[discount_percentage]],"0")</f>
        <v>8.8372093023255811</v>
      </c>
    </row>
    <row r="1147" spans="1:21" x14ac:dyDescent="0.45">
      <c r="A1147" t="s">
        <v>1870</v>
      </c>
      <c r="B1147" t="s">
        <v>1871</v>
      </c>
      <c r="C1147" t="s">
        <v>12076</v>
      </c>
      <c r="D1147" t="s">
        <v>12077</v>
      </c>
      <c r="E1147">
        <v>299</v>
      </c>
      <c r="F1147">
        <v>899</v>
      </c>
      <c r="G1147" s="2">
        <v>0.67</v>
      </c>
      <c r="H1147">
        <v>3.8</v>
      </c>
      <c r="I1147">
        <v>425</v>
      </c>
      <c r="J1147" t="s">
        <v>1872</v>
      </c>
      <c r="K1147" t="s">
        <v>1873</v>
      </c>
      <c r="L1147" t="s">
        <v>1874</v>
      </c>
      <c r="M1147" t="s">
        <v>1875</v>
      </c>
      <c r="N1147" t="s">
        <v>1876</v>
      </c>
      <c r="O1147" t="s">
        <v>1877</v>
      </c>
      <c r="P1147" t="s">
        <v>1878</v>
      </c>
      <c r="Q1147" t="s">
        <v>1879</v>
      </c>
      <c r="R1147" t="str">
        <f>IF(AND(Table1_2[[#This Row],[ratingcount]]&lt;1095,Table1_2[[#This Row],[Rating]]&gt;4.5),"1","0")</f>
        <v>0</v>
      </c>
      <c r="S1147" t="str">
        <f>IF(AND(Table1_2[[#This Row],[ratingcount]]&gt;15995,Table1_2[[#This Row],[Rating]]&lt;3.8),"1","0")</f>
        <v>0</v>
      </c>
      <c r="T1147" s="5">
        <f>IF(Table1_2[[#This Row],[discount_percentage]]&gt;0,Table1_2[[#This Row],[Rating]]/Table1_2[[#This Row],[discount_percentage]],"")</f>
        <v>5.6716417910447756</v>
      </c>
      <c r="U1147" s="5">
        <f>IF(Table1_2[[#This Row],[discount_percentage]],Table1_2[[#This Row],[Rating]]/Table1_2[[#This Row],[discount_percentage]],"0")</f>
        <v>5.6716417910447756</v>
      </c>
    </row>
    <row r="1148" spans="1:21" x14ac:dyDescent="0.45">
      <c r="A1148" t="s">
        <v>10256</v>
      </c>
      <c r="B1148" t="s">
        <v>10257</v>
      </c>
      <c r="C1148" t="s">
        <v>12321</v>
      </c>
      <c r="D1148" t="s">
        <v>12464</v>
      </c>
      <c r="E1148">
        <v>1349</v>
      </c>
      <c r="F1148">
        <v>2999</v>
      </c>
      <c r="G1148" s="2">
        <v>0.55000000000000004</v>
      </c>
      <c r="H1148">
        <v>3.8</v>
      </c>
      <c r="I1148">
        <v>441</v>
      </c>
      <c r="J1148" t="s">
        <v>10258</v>
      </c>
      <c r="K1148" t="s">
        <v>10259</v>
      </c>
      <c r="L1148" t="s">
        <v>10260</v>
      </c>
      <c r="M1148" t="s">
        <v>10261</v>
      </c>
      <c r="N1148" t="s">
        <v>10262</v>
      </c>
      <c r="O1148" t="s">
        <v>10263</v>
      </c>
      <c r="P1148" t="s">
        <v>10264</v>
      </c>
      <c r="Q1148" t="s">
        <v>10265</v>
      </c>
      <c r="R1148" t="str">
        <f>IF(AND(Table1_2[[#This Row],[ratingcount]]&lt;1095,Table1_2[[#This Row],[Rating]]&gt;4.5),"1","0")</f>
        <v>0</v>
      </c>
      <c r="S1148" t="str">
        <f>IF(AND(Table1_2[[#This Row],[ratingcount]]&gt;15995,Table1_2[[#This Row],[Rating]]&lt;3.8),"1","0")</f>
        <v>0</v>
      </c>
      <c r="T1148" s="5">
        <f>IF(Table1_2[[#This Row],[discount_percentage]]&gt;0,Table1_2[[#This Row],[Rating]]/Table1_2[[#This Row],[discount_percentage]],"")</f>
        <v>6.9090909090909083</v>
      </c>
      <c r="U1148" s="5">
        <f>IF(Table1_2[[#This Row],[discount_percentage]],Table1_2[[#This Row],[Rating]]/Table1_2[[#This Row],[discount_percentage]],"0")</f>
        <v>6.9090909090909083</v>
      </c>
    </row>
    <row r="1149" spans="1:21" x14ac:dyDescent="0.45">
      <c r="A1149" t="s">
        <v>2689</v>
      </c>
      <c r="B1149" t="s">
        <v>2690</v>
      </c>
      <c r="C1149" t="s">
        <v>12076</v>
      </c>
      <c r="D1149" t="s">
        <v>12077</v>
      </c>
      <c r="E1149">
        <v>199</v>
      </c>
      <c r="F1149">
        <v>499</v>
      </c>
      <c r="G1149" s="2">
        <v>0.6</v>
      </c>
      <c r="H1149">
        <v>3.8</v>
      </c>
      <c r="I1149">
        <v>538</v>
      </c>
      <c r="J1149" t="s">
        <v>2691</v>
      </c>
      <c r="K1149" t="s">
        <v>2692</v>
      </c>
      <c r="L1149" t="s">
        <v>2693</v>
      </c>
      <c r="M1149" t="s">
        <v>2694</v>
      </c>
      <c r="N1149" t="s">
        <v>2695</v>
      </c>
      <c r="O1149" t="s">
        <v>2696</v>
      </c>
      <c r="P1149" t="s">
        <v>2697</v>
      </c>
      <c r="Q1149" t="s">
        <v>2698</v>
      </c>
      <c r="R1149" t="str">
        <f>IF(AND(Table1_2[[#This Row],[ratingcount]]&lt;1095,Table1_2[[#This Row],[Rating]]&gt;4.5),"1","0")</f>
        <v>0</v>
      </c>
      <c r="S1149" t="str">
        <f>IF(AND(Table1_2[[#This Row],[ratingcount]]&gt;15995,Table1_2[[#This Row],[Rating]]&lt;3.8),"1","0")</f>
        <v>0</v>
      </c>
      <c r="T1149" s="5">
        <f>IF(Table1_2[[#This Row],[discount_percentage]]&gt;0,Table1_2[[#This Row],[Rating]]/Table1_2[[#This Row],[discount_percentage]],"")</f>
        <v>6.333333333333333</v>
      </c>
      <c r="U1149" s="5">
        <f>IF(Table1_2[[#This Row],[discount_percentage]],Table1_2[[#This Row],[Rating]]/Table1_2[[#This Row],[discount_percentage]],"0")</f>
        <v>6.333333333333333</v>
      </c>
    </row>
    <row r="1150" spans="1:21" x14ac:dyDescent="0.45">
      <c r="A1150" t="s">
        <v>7045</v>
      </c>
      <c r="B1150" t="s">
        <v>7046</v>
      </c>
      <c r="C1150" t="s">
        <v>12076</v>
      </c>
      <c r="D1150" t="s">
        <v>12215</v>
      </c>
      <c r="E1150">
        <v>99</v>
      </c>
      <c r="F1150">
        <v>999</v>
      </c>
      <c r="G1150" s="2">
        <v>0.9</v>
      </c>
      <c r="H1150">
        <v>3.8</v>
      </c>
      <c r="I1150">
        <v>594</v>
      </c>
      <c r="J1150" t="s">
        <v>7047</v>
      </c>
      <c r="K1150" t="s">
        <v>7048</v>
      </c>
      <c r="L1150" t="s">
        <v>7049</v>
      </c>
      <c r="M1150" t="s">
        <v>7050</v>
      </c>
      <c r="N1150" t="s">
        <v>7051</v>
      </c>
      <c r="O1150" t="s">
        <v>7052</v>
      </c>
      <c r="P1150" t="s">
        <v>7053</v>
      </c>
      <c r="Q1150" t="s">
        <v>7054</v>
      </c>
      <c r="R1150" t="str">
        <f>IF(AND(Table1_2[[#This Row],[ratingcount]]&lt;1095,Table1_2[[#This Row],[Rating]]&gt;4.5),"1","0")</f>
        <v>0</v>
      </c>
      <c r="S1150" t="str">
        <f>IF(AND(Table1_2[[#This Row],[ratingcount]]&gt;15995,Table1_2[[#This Row],[Rating]]&lt;3.8),"1","0")</f>
        <v>0</v>
      </c>
      <c r="T1150" s="5">
        <f>IF(Table1_2[[#This Row],[discount_percentage]]&gt;0,Table1_2[[#This Row],[Rating]]/Table1_2[[#This Row],[discount_percentage]],"")</f>
        <v>4.2222222222222223</v>
      </c>
      <c r="U1150" s="5">
        <f>IF(Table1_2[[#This Row],[discount_percentage]],Table1_2[[#This Row],[Rating]]/Table1_2[[#This Row],[discount_percentage]],"0")</f>
        <v>4.2222222222222223</v>
      </c>
    </row>
    <row r="1151" spans="1:21" x14ac:dyDescent="0.45">
      <c r="A1151" t="s">
        <v>10699</v>
      </c>
      <c r="B1151" t="s">
        <v>10700</v>
      </c>
      <c r="C1151" t="s">
        <v>12321</v>
      </c>
      <c r="D1151" t="s">
        <v>12464</v>
      </c>
      <c r="E1151">
        <v>1799</v>
      </c>
      <c r="F1151">
        <v>3295</v>
      </c>
      <c r="G1151" s="2">
        <v>0.45</v>
      </c>
      <c r="H1151">
        <v>3.8</v>
      </c>
      <c r="I1151">
        <v>687</v>
      </c>
      <c r="J1151" t="s">
        <v>10701</v>
      </c>
      <c r="K1151" t="s">
        <v>10702</v>
      </c>
      <c r="L1151" t="s">
        <v>10703</v>
      </c>
      <c r="M1151" t="s">
        <v>10704</v>
      </c>
      <c r="N1151" t="s">
        <v>10705</v>
      </c>
      <c r="O1151" t="s">
        <v>10706</v>
      </c>
      <c r="P1151" t="s">
        <v>10707</v>
      </c>
      <c r="Q1151" t="s">
        <v>10708</v>
      </c>
      <c r="R1151" t="str">
        <f>IF(AND(Table1_2[[#This Row],[ratingcount]]&lt;1095,Table1_2[[#This Row],[Rating]]&gt;4.5),"1","0")</f>
        <v>0</v>
      </c>
      <c r="S1151" t="str">
        <f>IF(AND(Table1_2[[#This Row],[ratingcount]]&gt;15995,Table1_2[[#This Row],[Rating]]&lt;3.8),"1","0")</f>
        <v>0</v>
      </c>
      <c r="T1151" s="5">
        <f>IF(Table1_2[[#This Row],[discount_percentage]]&gt;0,Table1_2[[#This Row],[Rating]]/Table1_2[[#This Row],[discount_percentage]],"")</f>
        <v>8.4444444444444446</v>
      </c>
      <c r="U1151" s="5">
        <f>IF(Table1_2[[#This Row],[discount_percentage]],Table1_2[[#This Row],[Rating]]/Table1_2[[#This Row],[discount_percentage]],"0")</f>
        <v>8.4444444444444446</v>
      </c>
    </row>
    <row r="1152" spans="1:21" x14ac:dyDescent="0.45">
      <c r="A1152" t="s">
        <v>3966</v>
      </c>
      <c r="B1152" t="s">
        <v>12272</v>
      </c>
      <c r="C1152" t="s">
        <v>12076</v>
      </c>
      <c r="D1152" t="s">
        <v>12198</v>
      </c>
      <c r="E1152">
        <v>4999</v>
      </c>
      <c r="F1152">
        <v>6999</v>
      </c>
      <c r="G1152" s="2">
        <v>0.28999999999999998</v>
      </c>
      <c r="H1152">
        <v>3.8</v>
      </c>
      <c r="I1152">
        <v>758</v>
      </c>
      <c r="J1152" t="s">
        <v>12273</v>
      </c>
      <c r="K1152" t="s">
        <v>3967</v>
      </c>
      <c r="L1152" t="s">
        <v>3968</v>
      </c>
      <c r="M1152" t="s">
        <v>3969</v>
      </c>
      <c r="N1152" t="s">
        <v>3970</v>
      </c>
      <c r="O1152" t="s">
        <v>3971</v>
      </c>
      <c r="P1152" t="s">
        <v>3972</v>
      </c>
      <c r="Q1152" t="s">
        <v>3973</v>
      </c>
      <c r="R1152" t="str">
        <f>IF(AND(Table1_2[[#This Row],[ratingcount]]&lt;1095,Table1_2[[#This Row],[Rating]]&gt;4.5),"1","0")</f>
        <v>0</v>
      </c>
      <c r="S1152" t="str">
        <f>IF(AND(Table1_2[[#This Row],[ratingcount]]&gt;15995,Table1_2[[#This Row],[Rating]]&lt;3.8),"1","0")</f>
        <v>0</v>
      </c>
      <c r="T1152" s="5">
        <f>IF(Table1_2[[#This Row],[discount_percentage]]&gt;0,Table1_2[[#This Row],[Rating]]/Table1_2[[#This Row],[discount_percentage]],"")</f>
        <v>13.103448275862069</v>
      </c>
      <c r="U1152" s="5">
        <f>IF(Table1_2[[#This Row],[discount_percentage]],Table1_2[[#This Row],[Rating]]/Table1_2[[#This Row],[discount_percentage]],"0")</f>
        <v>13.103448275862069</v>
      </c>
    </row>
    <row r="1153" spans="1:21" x14ac:dyDescent="0.45">
      <c r="A1153" t="s">
        <v>1807</v>
      </c>
      <c r="B1153" t="s">
        <v>1808</v>
      </c>
      <c r="C1153" t="s">
        <v>12076</v>
      </c>
      <c r="D1153" t="s">
        <v>12077</v>
      </c>
      <c r="E1153">
        <v>299</v>
      </c>
      <c r="F1153">
        <v>999</v>
      </c>
      <c r="G1153" s="2">
        <v>0.7</v>
      </c>
      <c r="H1153">
        <v>3.8</v>
      </c>
      <c r="I1153">
        <v>928</v>
      </c>
      <c r="J1153" t="s">
        <v>1809</v>
      </c>
      <c r="K1153" t="s">
        <v>1810</v>
      </c>
      <c r="L1153" t="s">
        <v>1811</v>
      </c>
      <c r="M1153" t="s">
        <v>1812</v>
      </c>
      <c r="N1153" t="s">
        <v>1813</v>
      </c>
      <c r="O1153" t="s">
        <v>12153</v>
      </c>
      <c r="P1153" t="s">
        <v>1814</v>
      </c>
      <c r="Q1153" t="s">
        <v>1815</v>
      </c>
      <c r="R1153" t="str">
        <f>IF(AND(Table1_2[[#This Row],[ratingcount]]&lt;1095,Table1_2[[#This Row],[Rating]]&gt;4.5),"1","0")</f>
        <v>0</v>
      </c>
      <c r="S1153" t="str">
        <f>IF(AND(Table1_2[[#This Row],[ratingcount]]&gt;15995,Table1_2[[#This Row],[Rating]]&lt;3.8),"1","0")</f>
        <v>0</v>
      </c>
      <c r="T1153" s="5">
        <f>IF(Table1_2[[#This Row],[discount_percentage]]&gt;0,Table1_2[[#This Row],[Rating]]/Table1_2[[#This Row],[discount_percentage]],"")</f>
        <v>5.4285714285714288</v>
      </c>
      <c r="U1153" s="5">
        <f>IF(Table1_2[[#This Row],[discount_percentage]],Table1_2[[#This Row],[Rating]]/Table1_2[[#This Row],[discount_percentage]],"0")</f>
        <v>5.4285714285714288</v>
      </c>
    </row>
    <row r="1154" spans="1:21" x14ac:dyDescent="0.45">
      <c r="A1154" t="s">
        <v>842</v>
      </c>
      <c r="B1154" t="s">
        <v>843</v>
      </c>
      <c r="C1154" t="s">
        <v>12076</v>
      </c>
      <c r="D1154" t="s">
        <v>12077</v>
      </c>
      <c r="E1154">
        <v>249</v>
      </c>
      <c r="F1154">
        <v>799</v>
      </c>
      <c r="G1154" s="2">
        <v>0.69</v>
      </c>
      <c r="H1154">
        <v>3.8</v>
      </c>
      <c r="I1154">
        <v>1079</v>
      </c>
      <c r="J1154" t="s">
        <v>844</v>
      </c>
      <c r="K1154" t="s">
        <v>845</v>
      </c>
      <c r="L1154" t="s">
        <v>846</v>
      </c>
      <c r="M1154" t="s">
        <v>847</v>
      </c>
      <c r="N1154" t="s">
        <v>848</v>
      </c>
      <c r="O1154" t="s">
        <v>849</v>
      </c>
      <c r="P1154" t="s">
        <v>850</v>
      </c>
      <c r="Q1154" t="s">
        <v>851</v>
      </c>
      <c r="R1154" t="str">
        <f>IF(AND(Table1_2[[#This Row],[ratingcount]]&lt;1095,Table1_2[[#This Row],[Rating]]&gt;4.5),"1","0")</f>
        <v>0</v>
      </c>
      <c r="S1154" t="str">
        <f>IF(AND(Table1_2[[#This Row],[ratingcount]]&gt;15995,Table1_2[[#This Row],[Rating]]&lt;3.8),"1","0")</f>
        <v>0</v>
      </c>
      <c r="T1154" s="5">
        <f>IF(Table1_2[[#This Row],[discount_percentage]]&gt;0,Table1_2[[#This Row],[Rating]]/Table1_2[[#This Row],[discount_percentage]],"")</f>
        <v>5.5072463768115947</v>
      </c>
      <c r="U1154" s="5">
        <f>IF(Table1_2[[#This Row],[discount_percentage]],Table1_2[[#This Row],[Rating]]/Table1_2[[#This Row],[discount_percentage]],"0")</f>
        <v>5.5072463768115947</v>
      </c>
    </row>
    <row r="1155" spans="1:21" x14ac:dyDescent="0.45">
      <c r="A1155" t="s">
        <v>9105</v>
      </c>
      <c r="B1155" t="s">
        <v>9106</v>
      </c>
      <c r="C1155" t="s">
        <v>12531</v>
      </c>
      <c r="D1155" t="s">
        <v>12532</v>
      </c>
      <c r="E1155">
        <v>2339</v>
      </c>
      <c r="F1155">
        <v>4000</v>
      </c>
      <c r="G1155" s="2">
        <v>0.42</v>
      </c>
      <c r="H1155">
        <v>3.8</v>
      </c>
      <c r="I1155">
        <v>1118</v>
      </c>
      <c r="J1155" t="s">
        <v>9107</v>
      </c>
      <c r="K1155" t="s">
        <v>9108</v>
      </c>
      <c r="L1155" t="s">
        <v>9109</v>
      </c>
      <c r="M1155" t="s">
        <v>9110</v>
      </c>
      <c r="N1155" t="s">
        <v>9111</v>
      </c>
      <c r="O1155" t="s">
        <v>9112</v>
      </c>
      <c r="P1155" t="s">
        <v>9113</v>
      </c>
      <c r="Q1155" t="s">
        <v>9114</v>
      </c>
      <c r="R1155" t="str">
        <f>IF(AND(Table1_2[[#This Row],[ratingcount]]&lt;1095,Table1_2[[#This Row],[Rating]]&gt;4.5),"1","0")</f>
        <v>0</v>
      </c>
      <c r="S1155" t="str">
        <f>IF(AND(Table1_2[[#This Row],[ratingcount]]&gt;15995,Table1_2[[#This Row],[Rating]]&lt;3.8),"1","0")</f>
        <v>0</v>
      </c>
      <c r="T1155" s="5">
        <f>IF(Table1_2[[#This Row],[discount_percentage]]&gt;0,Table1_2[[#This Row],[Rating]]/Table1_2[[#This Row],[discount_percentage]],"")</f>
        <v>9.0476190476190474</v>
      </c>
      <c r="U1155" s="5">
        <f>IF(Table1_2[[#This Row],[discount_percentage]],Table1_2[[#This Row],[Rating]]/Table1_2[[#This Row],[discount_percentage]],"0")</f>
        <v>9.0476190476190474</v>
      </c>
    </row>
    <row r="1156" spans="1:21" x14ac:dyDescent="0.45">
      <c r="A1156" t="s">
        <v>8072</v>
      </c>
      <c r="B1156" t="s">
        <v>8073</v>
      </c>
      <c r="C1156" t="s">
        <v>12321</v>
      </c>
      <c r="D1156" t="s">
        <v>12465</v>
      </c>
      <c r="E1156">
        <v>999</v>
      </c>
      <c r="F1156">
        <v>2000</v>
      </c>
      <c r="G1156" s="2">
        <v>0.5</v>
      </c>
      <c r="H1156">
        <v>3.8</v>
      </c>
      <c r="I1156">
        <v>1163</v>
      </c>
      <c r="J1156" t="s">
        <v>8074</v>
      </c>
      <c r="K1156" t="s">
        <v>8075</v>
      </c>
      <c r="L1156" t="s">
        <v>8076</v>
      </c>
      <c r="M1156" t="s">
        <v>8077</v>
      </c>
      <c r="N1156" t="s">
        <v>8078</v>
      </c>
      <c r="O1156" t="s">
        <v>8079</v>
      </c>
      <c r="P1156" t="s">
        <v>8080</v>
      </c>
      <c r="Q1156" t="s">
        <v>8081</v>
      </c>
      <c r="R1156" t="str">
        <f>IF(AND(Table1_2[[#This Row],[ratingcount]]&lt;1095,Table1_2[[#This Row],[Rating]]&gt;4.5),"1","0")</f>
        <v>0</v>
      </c>
      <c r="S1156" t="str">
        <f>IF(AND(Table1_2[[#This Row],[ratingcount]]&gt;15995,Table1_2[[#This Row],[Rating]]&lt;3.8),"1","0")</f>
        <v>0</v>
      </c>
      <c r="T1156" s="5">
        <f>IF(Table1_2[[#This Row],[discount_percentage]]&gt;0,Table1_2[[#This Row],[Rating]]/Table1_2[[#This Row],[discount_percentage]],"")</f>
        <v>7.6</v>
      </c>
      <c r="U1156" s="5">
        <f>IF(Table1_2[[#This Row],[discount_percentage]],Table1_2[[#This Row],[Rating]]/Table1_2[[#This Row],[discount_percentage]],"0")</f>
        <v>7.6</v>
      </c>
    </row>
    <row r="1157" spans="1:21" x14ac:dyDescent="0.45">
      <c r="A1157" t="s">
        <v>5908</v>
      </c>
      <c r="B1157" t="s">
        <v>5909</v>
      </c>
      <c r="C1157" t="s">
        <v>12068</v>
      </c>
      <c r="D1157" t="s">
        <v>12069</v>
      </c>
      <c r="E1157">
        <v>235</v>
      </c>
      <c r="F1157">
        <v>1599</v>
      </c>
      <c r="G1157" s="2">
        <v>0.85</v>
      </c>
      <c r="H1157">
        <v>3.8</v>
      </c>
      <c r="I1157">
        <v>1173</v>
      </c>
      <c r="J1157" t="s">
        <v>5910</v>
      </c>
      <c r="K1157" t="s">
        <v>5911</v>
      </c>
      <c r="L1157" t="s">
        <v>5912</v>
      </c>
      <c r="M1157" t="s">
        <v>5913</v>
      </c>
      <c r="N1157" t="s">
        <v>5914</v>
      </c>
      <c r="O1157" t="s">
        <v>5915</v>
      </c>
      <c r="P1157" t="s">
        <v>5916</v>
      </c>
      <c r="Q1157" t="s">
        <v>5917</v>
      </c>
      <c r="R1157" t="str">
        <f>IF(AND(Table1_2[[#This Row],[ratingcount]]&lt;1095,Table1_2[[#This Row],[Rating]]&gt;4.5),"1","0")</f>
        <v>0</v>
      </c>
      <c r="S1157" t="str">
        <f>IF(AND(Table1_2[[#This Row],[ratingcount]]&gt;15995,Table1_2[[#This Row],[Rating]]&lt;3.8),"1","0")</f>
        <v>0</v>
      </c>
      <c r="T1157" s="5">
        <f>IF(Table1_2[[#This Row],[discount_percentage]]&gt;0,Table1_2[[#This Row],[Rating]]/Table1_2[[#This Row],[discount_percentage]],"")</f>
        <v>4.4705882352941178</v>
      </c>
      <c r="U1157" s="5">
        <f>IF(Table1_2[[#This Row],[discount_percentage]],Table1_2[[#This Row],[Rating]]/Table1_2[[#This Row],[discount_percentage]],"0")</f>
        <v>4.4705882352941178</v>
      </c>
    </row>
    <row r="1158" spans="1:21" x14ac:dyDescent="0.45">
      <c r="A1158" t="s">
        <v>11238</v>
      </c>
      <c r="B1158" t="s">
        <v>11239</v>
      </c>
      <c r="C1158" t="s">
        <v>12321</v>
      </c>
      <c r="D1158" t="s">
        <v>12465</v>
      </c>
      <c r="E1158">
        <v>1190</v>
      </c>
      <c r="F1158">
        <v>2550</v>
      </c>
      <c r="G1158" s="2">
        <v>0.53</v>
      </c>
      <c r="H1158">
        <v>3.8</v>
      </c>
      <c r="I1158">
        <v>1181</v>
      </c>
      <c r="J1158" t="s">
        <v>11240</v>
      </c>
      <c r="K1158" t="s">
        <v>11241</v>
      </c>
      <c r="L1158" t="s">
        <v>11242</v>
      </c>
      <c r="M1158" t="s">
        <v>11243</v>
      </c>
      <c r="N1158" t="s">
        <v>12619</v>
      </c>
      <c r="O1158" t="s">
        <v>12620</v>
      </c>
      <c r="P1158" t="s">
        <v>11244</v>
      </c>
      <c r="Q1158" t="s">
        <v>11245</v>
      </c>
      <c r="R1158" t="str">
        <f>IF(AND(Table1_2[[#This Row],[ratingcount]]&lt;1095,Table1_2[[#This Row],[Rating]]&gt;4.5),"1","0")</f>
        <v>0</v>
      </c>
      <c r="S1158" t="str">
        <f>IF(AND(Table1_2[[#This Row],[ratingcount]]&gt;15995,Table1_2[[#This Row],[Rating]]&lt;3.8),"1","0")</f>
        <v>0</v>
      </c>
      <c r="T1158" s="5">
        <f>IF(Table1_2[[#This Row],[discount_percentage]]&gt;0,Table1_2[[#This Row],[Rating]]/Table1_2[[#This Row],[discount_percentage]],"")</f>
        <v>7.1698113207547163</v>
      </c>
      <c r="U1158" s="5">
        <f>IF(Table1_2[[#This Row],[discount_percentage]],Table1_2[[#This Row],[Rating]]/Table1_2[[#This Row],[discount_percentage]],"0")</f>
        <v>7.1698113207547163</v>
      </c>
    </row>
    <row r="1159" spans="1:21" x14ac:dyDescent="0.45">
      <c r="A1159" t="s">
        <v>9914</v>
      </c>
      <c r="B1159" t="s">
        <v>9915</v>
      </c>
      <c r="C1159" t="s">
        <v>12321</v>
      </c>
      <c r="D1159" t="s">
        <v>12464</v>
      </c>
      <c r="E1159">
        <v>3299</v>
      </c>
      <c r="F1159">
        <v>4995</v>
      </c>
      <c r="G1159" s="2">
        <v>0.34</v>
      </c>
      <c r="H1159">
        <v>3.8</v>
      </c>
      <c r="I1159">
        <v>1393</v>
      </c>
      <c r="J1159" t="s">
        <v>9916</v>
      </c>
      <c r="K1159" t="s">
        <v>9917</v>
      </c>
      <c r="L1159" t="s">
        <v>9918</v>
      </c>
      <c r="M1159" t="s">
        <v>9919</v>
      </c>
      <c r="N1159" t="s">
        <v>9920</v>
      </c>
      <c r="O1159" t="s">
        <v>9921</v>
      </c>
      <c r="P1159" t="s">
        <v>9922</v>
      </c>
      <c r="Q1159" t="s">
        <v>9923</v>
      </c>
      <c r="R1159" t="str">
        <f>IF(AND(Table1_2[[#This Row],[ratingcount]]&lt;1095,Table1_2[[#This Row],[Rating]]&gt;4.5),"1","0")</f>
        <v>0</v>
      </c>
      <c r="S1159" t="str">
        <f>IF(AND(Table1_2[[#This Row],[ratingcount]]&gt;15995,Table1_2[[#This Row],[Rating]]&lt;3.8),"1","0")</f>
        <v>0</v>
      </c>
      <c r="T1159" s="5">
        <f>IF(Table1_2[[#This Row],[discount_percentage]]&gt;0,Table1_2[[#This Row],[Rating]]/Table1_2[[#This Row],[discount_percentage]],"")</f>
        <v>11.176470588235293</v>
      </c>
      <c r="U1159" s="5">
        <f>IF(Table1_2[[#This Row],[discount_percentage]],Table1_2[[#This Row],[Rating]]/Table1_2[[#This Row],[discount_percentage]],"0")</f>
        <v>11.176470588235293</v>
      </c>
    </row>
    <row r="1160" spans="1:21" x14ac:dyDescent="0.45">
      <c r="A1160" t="s">
        <v>8687</v>
      </c>
      <c r="B1160" t="s">
        <v>8688</v>
      </c>
      <c r="C1160" t="s">
        <v>12321</v>
      </c>
      <c r="D1160" t="s">
        <v>12465</v>
      </c>
      <c r="E1160">
        <v>2199</v>
      </c>
      <c r="F1160">
        <v>2990</v>
      </c>
      <c r="G1160" s="2">
        <v>0.26</v>
      </c>
      <c r="H1160">
        <v>3.8</v>
      </c>
      <c r="I1160">
        <v>1558</v>
      </c>
      <c r="J1160" t="s">
        <v>8689</v>
      </c>
      <c r="K1160" t="s">
        <v>8690</v>
      </c>
      <c r="L1160" t="s">
        <v>8691</v>
      </c>
      <c r="M1160" t="s">
        <v>8692</v>
      </c>
      <c r="N1160" t="s">
        <v>8693</v>
      </c>
      <c r="O1160" t="s">
        <v>8694</v>
      </c>
      <c r="P1160" t="s">
        <v>8695</v>
      </c>
      <c r="Q1160" t="s">
        <v>8696</v>
      </c>
      <c r="R1160" t="str">
        <f>IF(AND(Table1_2[[#This Row],[ratingcount]]&lt;1095,Table1_2[[#This Row],[Rating]]&gt;4.5),"1","0")</f>
        <v>0</v>
      </c>
      <c r="S1160" t="str">
        <f>IF(AND(Table1_2[[#This Row],[ratingcount]]&gt;15995,Table1_2[[#This Row],[Rating]]&lt;3.8),"1","0")</f>
        <v>0</v>
      </c>
      <c r="T1160" s="5">
        <f>IF(Table1_2[[#This Row],[discount_percentage]]&gt;0,Table1_2[[#This Row],[Rating]]/Table1_2[[#This Row],[discount_percentage]],"")</f>
        <v>14.615384615384615</v>
      </c>
      <c r="U1160" s="5">
        <f>IF(Table1_2[[#This Row],[discount_percentage]],Table1_2[[#This Row],[Rating]]/Table1_2[[#This Row],[discount_percentage]],"0")</f>
        <v>14.615384615384615</v>
      </c>
    </row>
    <row r="1161" spans="1:21" x14ac:dyDescent="0.45">
      <c r="A1161" t="s">
        <v>11264</v>
      </c>
      <c r="B1161" t="s">
        <v>11265</v>
      </c>
      <c r="C1161" t="s">
        <v>12321</v>
      </c>
      <c r="D1161" t="s">
        <v>12464</v>
      </c>
      <c r="E1161">
        <v>1799</v>
      </c>
      <c r="F1161">
        <v>3299</v>
      </c>
      <c r="G1161" s="2">
        <v>0.45</v>
      </c>
      <c r="H1161">
        <v>3.8</v>
      </c>
      <c r="I1161">
        <v>1846</v>
      </c>
      <c r="J1161" t="s">
        <v>11266</v>
      </c>
      <c r="K1161" t="s">
        <v>11267</v>
      </c>
      <c r="L1161" t="s">
        <v>11268</v>
      </c>
      <c r="M1161" t="s">
        <v>11269</v>
      </c>
      <c r="N1161" t="s">
        <v>12623</v>
      </c>
      <c r="O1161" t="s">
        <v>11270</v>
      </c>
      <c r="P1161" t="s">
        <v>11271</v>
      </c>
      <c r="Q1161" t="s">
        <v>11272</v>
      </c>
      <c r="R1161" t="str">
        <f>IF(AND(Table1_2[[#This Row],[ratingcount]]&lt;1095,Table1_2[[#This Row],[Rating]]&gt;4.5),"1","0")</f>
        <v>0</v>
      </c>
      <c r="S1161" t="str">
        <f>IF(AND(Table1_2[[#This Row],[ratingcount]]&gt;15995,Table1_2[[#This Row],[Rating]]&lt;3.8),"1","0")</f>
        <v>0</v>
      </c>
      <c r="T1161" s="5">
        <f>IF(Table1_2[[#This Row],[discount_percentage]]&gt;0,Table1_2[[#This Row],[Rating]]/Table1_2[[#This Row],[discount_percentage]],"")</f>
        <v>8.4444444444444446</v>
      </c>
      <c r="U1161" s="5">
        <f>IF(Table1_2[[#This Row],[discount_percentage]],Table1_2[[#This Row],[Rating]]/Table1_2[[#This Row],[discount_percentage]],"0")</f>
        <v>8.4444444444444446</v>
      </c>
    </row>
    <row r="1162" spans="1:21" x14ac:dyDescent="0.45">
      <c r="A1162" t="s">
        <v>6662</v>
      </c>
      <c r="B1162" t="s">
        <v>6663</v>
      </c>
      <c r="C1162" t="s">
        <v>12076</v>
      </c>
      <c r="D1162" t="s">
        <v>12324</v>
      </c>
      <c r="E1162">
        <v>1999</v>
      </c>
      <c r="F1162">
        <v>4700</v>
      </c>
      <c r="G1162" s="2">
        <v>0.56999999999999995</v>
      </c>
      <c r="H1162">
        <v>3.8</v>
      </c>
      <c r="I1162">
        <v>1880</v>
      </c>
      <c r="J1162" t="s">
        <v>6664</v>
      </c>
      <c r="K1162" t="s">
        <v>6665</v>
      </c>
      <c r="L1162" t="s">
        <v>6666</v>
      </c>
      <c r="M1162" t="s">
        <v>6667</v>
      </c>
      <c r="N1162" t="s">
        <v>6668</v>
      </c>
      <c r="O1162" t="s">
        <v>6669</v>
      </c>
      <c r="P1162" t="s">
        <v>6670</v>
      </c>
      <c r="Q1162" t="s">
        <v>6671</v>
      </c>
      <c r="R1162" t="str">
        <f>IF(AND(Table1_2[[#This Row],[ratingcount]]&lt;1095,Table1_2[[#This Row],[Rating]]&gt;4.5),"1","0")</f>
        <v>0</v>
      </c>
      <c r="S1162" t="str">
        <f>IF(AND(Table1_2[[#This Row],[ratingcount]]&gt;15995,Table1_2[[#This Row],[Rating]]&lt;3.8),"1","0")</f>
        <v>0</v>
      </c>
      <c r="T1162" s="5">
        <f>IF(Table1_2[[#This Row],[discount_percentage]]&gt;0,Table1_2[[#This Row],[Rating]]/Table1_2[[#This Row],[discount_percentage]],"")</f>
        <v>6.666666666666667</v>
      </c>
      <c r="U1162" s="5">
        <f>IF(Table1_2[[#This Row],[discount_percentage]],Table1_2[[#This Row],[Rating]]/Table1_2[[#This Row],[discount_percentage]],"0")</f>
        <v>6.666666666666667</v>
      </c>
    </row>
    <row r="1163" spans="1:21" x14ac:dyDescent="0.45">
      <c r="A1163" t="s">
        <v>8561</v>
      </c>
      <c r="B1163" t="s">
        <v>8562</v>
      </c>
      <c r="C1163" t="s">
        <v>12321</v>
      </c>
      <c r="D1163" t="s">
        <v>12465</v>
      </c>
      <c r="E1163">
        <v>2499</v>
      </c>
      <c r="F1163">
        <v>5000</v>
      </c>
      <c r="G1163" s="2">
        <v>0.5</v>
      </c>
      <c r="H1163">
        <v>3.8</v>
      </c>
      <c r="I1163">
        <v>1889</v>
      </c>
      <c r="J1163" t="s">
        <v>8563</v>
      </c>
      <c r="K1163" t="s">
        <v>8564</v>
      </c>
      <c r="L1163" t="s">
        <v>8565</v>
      </c>
      <c r="M1163" t="s">
        <v>8566</v>
      </c>
      <c r="N1163" t="s">
        <v>8567</v>
      </c>
      <c r="O1163" t="s">
        <v>8568</v>
      </c>
      <c r="P1163" t="s">
        <v>8569</v>
      </c>
      <c r="Q1163" t="s">
        <v>8570</v>
      </c>
      <c r="R1163" t="str">
        <f>IF(AND(Table1_2[[#This Row],[ratingcount]]&lt;1095,Table1_2[[#This Row],[Rating]]&gt;4.5),"1","0")</f>
        <v>0</v>
      </c>
      <c r="S1163" t="str">
        <f>IF(AND(Table1_2[[#This Row],[ratingcount]]&gt;15995,Table1_2[[#This Row],[Rating]]&lt;3.8),"1","0")</f>
        <v>0</v>
      </c>
      <c r="T1163" s="5">
        <f>IF(Table1_2[[#This Row],[discount_percentage]]&gt;0,Table1_2[[#This Row],[Rating]]/Table1_2[[#This Row],[discount_percentage]],"")</f>
        <v>7.6</v>
      </c>
      <c r="U1163" s="5">
        <f>IF(Table1_2[[#This Row],[discount_percentage]],Table1_2[[#This Row],[Rating]]/Table1_2[[#This Row],[discount_percentage]],"0")</f>
        <v>7.6</v>
      </c>
    </row>
    <row r="1164" spans="1:21" x14ac:dyDescent="0.45">
      <c r="A1164" t="s">
        <v>7142</v>
      </c>
      <c r="B1164" t="s">
        <v>7143</v>
      </c>
      <c r="C1164" t="s">
        <v>12068</v>
      </c>
      <c r="D1164" t="s">
        <v>12069</v>
      </c>
      <c r="E1164">
        <v>1199</v>
      </c>
      <c r="F1164">
        <v>5499</v>
      </c>
      <c r="G1164" s="2">
        <v>0.78</v>
      </c>
      <c r="H1164">
        <v>3.8</v>
      </c>
      <c r="I1164">
        <v>2043</v>
      </c>
      <c r="J1164" t="s">
        <v>7144</v>
      </c>
      <c r="K1164" t="s">
        <v>7145</v>
      </c>
      <c r="L1164" t="s">
        <v>7146</v>
      </c>
      <c r="M1164" t="s">
        <v>7147</v>
      </c>
      <c r="N1164" t="s">
        <v>12439</v>
      </c>
      <c r="O1164" t="s">
        <v>7148</v>
      </c>
      <c r="P1164" t="s">
        <v>7149</v>
      </c>
      <c r="Q1164" t="s">
        <v>7150</v>
      </c>
      <c r="R1164" t="str">
        <f>IF(AND(Table1_2[[#This Row],[ratingcount]]&lt;1095,Table1_2[[#This Row],[Rating]]&gt;4.5),"1","0")</f>
        <v>0</v>
      </c>
      <c r="S1164" t="str">
        <f>IF(AND(Table1_2[[#This Row],[ratingcount]]&gt;15995,Table1_2[[#This Row],[Rating]]&lt;3.8),"1","0")</f>
        <v>0</v>
      </c>
      <c r="T1164" s="5">
        <f>IF(Table1_2[[#This Row],[discount_percentage]]&gt;0,Table1_2[[#This Row],[Rating]]/Table1_2[[#This Row],[discount_percentage]],"")</f>
        <v>4.8717948717948714</v>
      </c>
      <c r="U1164" s="5">
        <f>IF(Table1_2[[#This Row],[discount_percentage]],Table1_2[[#This Row],[Rating]]/Table1_2[[#This Row],[discount_percentage]],"0")</f>
        <v>4.8717948717948714</v>
      </c>
    </row>
    <row r="1165" spans="1:21" x14ac:dyDescent="0.45">
      <c r="A1165" t="s">
        <v>9480</v>
      </c>
      <c r="B1165" t="s">
        <v>9481</v>
      </c>
      <c r="C1165" t="s">
        <v>12321</v>
      </c>
      <c r="D1165" t="s">
        <v>12464</v>
      </c>
      <c r="E1165">
        <v>4280</v>
      </c>
      <c r="F1165">
        <v>5995</v>
      </c>
      <c r="G1165" s="2">
        <v>0.28999999999999998</v>
      </c>
      <c r="H1165">
        <v>3.8</v>
      </c>
      <c r="I1165">
        <v>2112</v>
      </c>
      <c r="J1165" t="s">
        <v>9482</v>
      </c>
      <c r="K1165" t="s">
        <v>9483</v>
      </c>
      <c r="L1165" t="s">
        <v>9484</v>
      </c>
      <c r="M1165" t="s">
        <v>9485</v>
      </c>
      <c r="N1165" t="s">
        <v>9486</v>
      </c>
      <c r="O1165" t="s">
        <v>9487</v>
      </c>
      <c r="P1165" t="s">
        <v>9488</v>
      </c>
      <c r="Q1165" t="s">
        <v>9489</v>
      </c>
      <c r="R1165" t="str">
        <f>IF(AND(Table1_2[[#This Row],[ratingcount]]&lt;1095,Table1_2[[#This Row],[Rating]]&gt;4.5),"1","0")</f>
        <v>0</v>
      </c>
      <c r="S1165" t="str">
        <f>IF(AND(Table1_2[[#This Row],[ratingcount]]&gt;15995,Table1_2[[#This Row],[Rating]]&lt;3.8),"1","0")</f>
        <v>0</v>
      </c>
      <c r="T1165" s="5">
        <f>IF(Table1_2[[#This Row],[discount_percentage]]&gt;0,Table1_2[[#This Row],[Rating]]/Table1_2[[#This Row],[discount_percentage]],"")</f>
        <v>13.103448275862069</v>
      </c>
      <c r="U1165" s="5">
        <f>IF(Table1_2[[#This Row],[discount_percentage]],Table1_2[[#This Row],[Rating]]/Table1_2[[#This Row],[discount_percentage]],"0")</f>
        <v>13.103448275862069</v>
      </c>
    </row>
    <row r="1166" spans="1:21" x14ac:dyDescent="0.45">
      <c r="A1166" t="s">
        <v>9304</v>
      </c>
      <c r="B1166" t="s">
        <v>9305</v>
      </c>
      <c r="C1166" t="s">
        <v>12321</v>
      </c>
      <c r="D1166" t="s">
        <v>12464</v>
      </c>
      <c r="E1166">
        <v>1199</v>
      </c>
      <c r="F1166">
        <v>1499</v>
      </c>
      <c r="G1166" s="2">
        <v>0.2</v>
      </c>
      <c r="H1166">
        <v>3.8</v>
      </c>
      <c r="I1166">
        <v>2206</v>
      </c>
      <c r="J1166" t="s">
        <v>9306</v>
      </c>
      <c r="K1166" t="s">
        <v>9307</v>
      </c>
      <c r="L1166" t="s">
        <v>9308</v>
      </c>
      <c r="M1166" t="s">
        <v>9309</v>
      </c>
      <c r="N1166" t="s">
        <v>9310</v>
      </c>
      <c r="O1166" t="s">
        <v>9311</v>
      </c>
      <c r="P1166" t="s">
        <v>9312</v>
      </c>
      <c r="Q1166" t="s">
        <v>9313</v>
      </c>
      <c r="R1166" t="str">
        <f>IF(AND(Table1_2[[#This Row],[ratingcount]]&lt;1095,Table1_2[[#This Row],[Rating]]&gt;4.5),"1","0")</f>
        <v>0</v>
      </c>
      <c r="S1166" t="str">
        <f>IF(AND(Table1_2[[#This Row],[ratingcount]]&gt;15995,Table1_2[[#This Row],[Rating]]&lt;3.8),"1","0")</f>
        <v>0</v>
      </c>
      <c r="T1166" s="5">
        <f>IF(Table1_2[[#This Row],[discount_percentage]]&gt;0,Table1_2[[#This Row],[Rating]]/Table1_2[[#This Row],[discount_percentage]],"")</f>
        <v>18.999999999999996</v>
      </c>
      <c r="U1166" s="5">
        <f>IF(Table1_2[[#This Row],[discount_percentage]],Table1_2[[#This Row],[Rating]]/Table1_2[[#This Row],[discount_percentage]],"0")</f>
        <v>18.999999999999996</v>
      </c>
    </row>
    <row r="1167" spans="1:21" x14ac:dyDescent="0.45">
      <c r="A1167" t="s">
        <v>4324</v>
      </c>
      <c r="B1167" t="s">
        <v>4325</v>
      </c>
      <c r="C1167" t="s">
        <v>12076</v>
      </c>
      <c r="D1167" t="s">
        <v>12206</v>
      </c>
      <c r="E1167">
        <v>1055</v>
      </c>
      <c r="F1167">
        <v>1249</v>
      </c>
      <c r="G1167" s="2">
        <v>0.16</v>
      </c>
      <c r="H1167">
        <v>3.8</v>
      </c>
      <c r="I1167">
        <v>2352</v>
      </c>
      <c r="J1167" t="s">
        <v>4326</v>
      </c>
      <c r="K1167" t="s">
        <v>4327</v>
      </c>
      <c r="L1167" t="s">
        <v>4328</v>
      </c>
      <c r="M1167" t="s">
        <v>4329</v>
      </c>
      <c r="N1167" t="s">
        <v>4330</v>
      </c>
      <c r="O1167" t="s">
        <v>12299</v>
      </c>
      <c r="P1167" t="s">
        <v>4331</v>
      </c>
      <c r="Q1167" t="s">
        <v>4332</v>
      </c>
      <c r="R1167" t="str">
        <f>IF(AND(Table1_2[[#This Row],[ratingcount]]&lt;1095,Table1_2[[#This Row],[Rating]]&gt;4.5),"1","0")</f>
        <v>0</v>
      </c>
      <c r="S1167" t="str">
        <f>IF(AND(Table1_2[[#This Row],[ratingcount]]&gt;15995,Table1_2[[#This Row],[Rating]]&lt;3.8),"1","0")</f>
        <v>0</v>
      </c>
      <c r="T1167" s="5">
        <f>IF(Table1_2[[#This Row],[discount_percentage]]&gt;0,Table1_2[[#This Row],[Rating]]/Table1_2[[#This Row],[discount_percentage]],"")</f>
        <v>23.75</v>
      </c>
      <c r="U1167" s="5">
        <f>IF(Table1_2[[#This Row],[discount_percentage]],Table1_2[[#This Row],[Rating]]/Table1_2[[#This Row],[discount_percentage]],"0")</f>
        <v>23.75</v>
      </c>
    </row>
    <row r="1168" spans="1:21" x14ac:dyDescent="0.45">
      <c r="A1168" t="s">
        <v>1689</v>
      </c>
      <c r="B1168" t="s">
        <v>1690</v>
      </c>
      <c r="C1168" t="s">
        <v>12068</v>
      </c>
      <c r="D1168" t="s">
        <v>12069</v>
      </c>
      <c r="E1168">
        <v>259</v>
      </c>
      <c r="F1168">
        <v>699</v>
      </c>
      <c r="G1168" s="2">
        <v>0.63</v>
      </c>
      <c r="H1168">
        <v>3.8</v>
      </c>
      <c r="I1168">
        <v>2399</v>
      </c>
      <c r="J1168" t="s">
        <v>1691</v>
      </c>
      <c r="K1168" t="s">
        <v>1692</v>
      </c>
      <c r="L1168" t="s">
        <v>1693</v>
      </c>
      <c r="M1168" t="s">
        <v>1694</v>
      </c>
      <c r="N1168" t="s">
        <v>1695</v>
      </c>
      <c r="O1168" t="s">
        <v>1696</v>
      </c>
      <c r="P1168" t="s">
        <v>1697</v>
      </c>
      <c r="Q1168" t="s">
        <v>1698</v>
      </c>
      <c r="R1168" t="str">
        <f>IF(AND(Table1_2[[#This Row],[ratingcount]]&lt;1095,Table1_2[[#This Row],[Rating]]&gt;4.5),"1","0")</f>
        <v>0</v>
      </c>
      <c r="S1168" t="str">
        <f>IF(AND(Table1_2[[#This Row],[ratingcount]]&gt;15995,Table1_2[[#This Row],[Rating]]&lt;3.8),"1","0")</f>
        <v>0</v>
      </c>
      <c r="T1168" s="5">
        <f>IF(Table1_2[[#This Row],[discount_percentage]]&gt;0,Table1_2[[#This Row],[Rating]]/Table1_2[[#This Row],[discount_percentage]],"")</f>
        <v>6.0317460317460316</v>
      </c>
      <c r="U1168" s="5">
        <f>IF(Table1_2[[#This Row],[discount_percentage]],Table1_2[[#This Row],[Rating]]/Table1_2[[#This Row],[discount_percentage]],"0")</f>
        <v>6.0317460317460316</v>
      </c>
    </row>
    <row r="1169" spans="1:21" x14ac:dyDescent="0.45">
      <c r="A1169" t="s">
        <v>8658</v>
      </c>
      <c r="B1169" t="s">
        <v>8659</v>
      </c>
      <c r="C1169" t="s">
        <v>12321</v>
      </c>
      <c r="D1169" t="s">
        <v>12464</v>
      </c>
      <c r="E1169">
        <v>1345</v>
      </c>
      <c r="F1169">
        <v>1750</v>
      </c>
      <c r="G1169" s="2">
        <v>0.23</v>
      </c>
      <c r="H1169">
        <v>3.8</v>
      </c>
      <c r="I1169">
        <v>2466</v>
      </c>
      <c r="J1169" t="s">
        <v>8660</v>
      </c>
      <c r="K1169" t="s">
        <v>8661</v>
      </c>
      <c r="L1169" t="s">
        <v>8662</v>
      </c>
      <c r="M1169" t="s">
        <v>8663</v>
      </c>
      <c r="N1169" t="s">
        <v>8664</v>
      </c>
      <c r="O1169" t="s">
        <v>8665</v>
      </c>
      <c r="P1169" t="s">
        <v>8666</v>
      </c>
      <c r="Q1169" t="s">
        <v>8667</v>
      </c>
      <c r="R1169" t="str">
        <f>IF(AND(Table1_2[[#This Row],[ratingcount]]&lt;1095,Table1_2[[#This Row],[Rating]]&gt;4.5),"1","0")</f>
        <v>0</v>
      </c>
      <c r="S1169" t="str">
        <f>IF(AND(Table1_2[[#This Row],[ratingcount]]&gt;15995,Table1_2[[#This Row],[Rating]]&lt;3.8),"1","0")</f>
        <v>0</v>
      </c>
      <c r="T1169" s="5">
        <f>IF(Table1_2[[#This Row],[discount_percentage]]&gt;0,Table1_2[[#This Row],[Rating]]/Table1_2[[#This Row],[discount_percentage]],"")</f>
        <v>16.521739130434781</v>
      </c>
      <c r="U1169" s="5">
        <f>IF(Table1_2[[#This Row],[discount_percentage]],Table1_2[[#This Row],[Rating]]/Table1_2[[#This Row],[discount_percentage]],"0")</f>
        <v>16.521739130434781</v>
      </c>
    </row>
    <row r="1170" spans="1:21" x14ac:dyDescent="0.45">
      <c r="A1170" t="s">
        <v>10137</v>
      </c>
      <c r="B1170" t="s">
        <v>10138</v>
      </c>
      <c r="C1170" t="s">
        <v>12321</v>
      </c>
      <c r="D1170" t="s">
        <v>12464</v>
      </c>
      <c r="E1170">
        <v>600</v>
      </c>
      <c r="F1170">
        <v>640</v>
      </c>
      <c r="G1170" s="2">
        <v>0.06</v>
      </c>
      <c r="H1170">
        <v>3.8</v>
      </c>
      <c r="I1170">
        <v>2593</v>
      </c>
      <c r="J1170" t="s">
        <v>10139</v>
      </c>
      <c r="K1170" t="s">
        <v>10140</v>
      </c>
      <c r="L1170" t="s">
        <v>10141</v>
      </c>
      <c r="M1170" t="s">
        <v>10142</v>
      </c>
      <c r="N1170" t="s">
        <v>10143</v>
      </c>
      <c r="O1170" t="s">
        <v>10144</v>
      </c>
      <c r="P1170" t="s">
        <v>10145</v>
      </c>
      <c r="Q1170" t="s">
        <v>10146</v>
      </c>
      <c r="R1170" t="str">
        <f>IF(AND(Table1_2[[#This Row],[ratingcount]]&lt;1095,Table1_2[[#This Row],[Rating]]&gt;4.5),"1","0")</f>
        <v>0</v>
      </c>
      <c r="S1170" t="str">
        <f>IF(AND(Table1_2[[#This Row],[ratingcount]]&gt;15995,Table1_2[[#This Row],[Rating]]&lt;3.8),"1","0")</f>
        <v>0</v>
      </c>
      <c r="T1170" s="5">
        <f>IF(Table1_2[[#This Row],[discount_percentage]]&gt;0,Table1_2[[#This Row],[Rating]]/Table1_2[[#This Row],[discount_percentage]],"")</f>
        <v>63.333333333333336</v>
      </c>
      <c r="U1170" s="5">
        <f>IF(Table1_2[[#This Row],[discount_percentage]],Table1_2[[#This Row],[Rating]]/Table1_2[[#This Row],[discount_percentage]],"0")</f>
        <v>63.333333333333336</v>
      </c>
    </row>
    <row r="1171" spans="1:21" x14ac:dyDescent="0.45">
      <c r="A1171" t="s">
        <v>8201</v>
      </c>
      <c r="B1171" t="s">
        <v>8202</v>
      </c>
      <c r="C1171" t="s">
        <v>12321</v>
      </c>
      <c r="D1171" t="s">
        <v>12465</v>
      </c>
      <c r="E1171">
        <v>2499</v>
      </c>
      <c r="F1171">
        <v>3945</v>
      </c>
      <c r="G1171" s="2">
        <v>0.37</v>
      </c>
      <c r="H1171">
        <v>3.8</v>
      </c>
      <c r="I1171">
        <v>2732</v>
      </c>
      <c r="J1171" t="s">
        <v>8203</v>
      </c>
      <c r="K1171" t="s">
        <v>8204</v>
      </c>
      <c r="L1171" t="s">
        <v>8205</v>
      </c>
      <c r="M1171" t="s">
        <v>8206</v>
      </c>
      <c r="N1171" t="s">
        <v>8207</v>
      </c>
      <c r="O1171" t="s">
        <v>8208</v>
      </c>
      <c r="P1171" t="s">
        <v>8209</v>
      </c>
      <c r="Q1171" t="s">
        <v>8210</v>
      </c>
      <c r="R1171" t="str">
        <f>IF(AND(Table1_2[[#This Row],[ratingcount]]&lt;1095,Table1_2[[#This Row],[Rating]]&gt;4.5),"1","0")</f>
        <v>0</v>
      </c>
      <c r="S1171" t="str">
        <f>IF(AND(Table1_2[[#This Row],[ratingcount]]&gt;15995,Table1_2[[#This Row],[Rating]]&lt;3.8),"1","0")</f>
        <v>0</v>
      </c>
      <c r="T1171" s="5">
        <f>IF(Table1_2[[#This Row],[discount_percentage]]&gt;0,Table1_2[[#This Row],[Rating]]/Table1_2[[#This Row],[discount_percentage]],"")</f>
        <v>10.27027027027027</v>
      </c>
      <c r="U1171" s="5">
        <f>IF(Table1_2[[#This Row],[discount_percentage]],Table1_2[[#This Row],[Rating]]/Table1_2[[#This Row],[discount_percentage]],"0")</f>
        <v>10.27027027027027</v>
      </c>
    </row>
    <row r="1172" spans="1:21" x14ac:dyDescent="0.45">
      <c r="A1172" t="s">
        <v>2421</v>
      </c>
      <c r="B1172" t="s">
        <v>2422</v>
      </c>
      <c r="C1172" t="s">
        <v>12076</v>
      </c>
      <c r="D1172" t="s">
        <v>12077</v>
      </c>
      <c r="E1172">
        <v>7999</v>
      </c>
      <c r="F1172">
        <v>15999</v>
      </c>
      <c r="G1172" s="2">
        <v>0.5</v>
      </c>
      <c r="H1172">
        <v>3.8</v>
      </c>
      <c r="I1172">
        <v>3022</v>
      </c>
      <c r="J1172" t="s">
        <v>2423</v>
      </c>
      <c r="K1172" t="s">
        <v>2424</v>
      </c>
      <c r="L1172" t="s">
        <v>2425</v>
      </c>
      <c r="M1172" t="s">
        <v>2426</v>
      </c>
      <c r="N1172" t="s">
        <v>12171</v>
      </c>
      <c r="O1172" t="s">
        <v>2427</v>
      </c>
      <c r="P1172" t="s">
        <v>2428</v>
      </c>
      <c r="Q1172" t="s">
        <v>2429</v>
      </c>
      <c r="R1172" t="str">
        <f>IF(AND(Table1_2[[#This Row],[ratingcount]]&lt;1095,Table1_2[[#This Row],[Rating]]&gt;4.5),"1","0")</f>
        <v>0</v>
      </c>
      <c r="S1172" t="str">
        <f>IF(AND(Table1_2[[#This Row],[ratingcount]]&gt;15995,Table1_2[[#This Row],[Rating]]&lt;3.8),"1","0")</f>
        <v>0</v>
      </c>
      <c r="T1172" s="5">
        <f>IF(Table1_2[[#This Row],[discount_percentage]]&gt;0,Table1_2[[#This Row],[Rating]]/Table1_2[[#This Row],[discount_percentage]],"")</f>
        <v>7.6</v>
      </c>
      <c r="U1172" s="5">
        <f>IF(Table1_2[[#This Row],[discount_percentage]],Table1_2[[#This Row],[Rating]]/Table1_2[[#This Row],[discount_percentage]],"0")</f>
        <v>7.6</v>
      </c>
    </row>
    <row r="1173" spans="1:21" x14ac:dyDescent="0.45">
      <c r="A1173" t="s">
        <v>5064</v>
      </c>
      <c r="B1173" t="s">
        <v>5065</v>
      </c>
      <c r="C1173" t="s">
        <v>12068</v>
      </c>
      <c r="D1173" t="s">
        <v>12069</v>
      </c>
      <c r="E1173">
        <v>139</v>
      </c>
      <c r="F1173">
        <v>299</v>
      </c>
      <c r="G1173" s="2">
        <v>0.54</v>
      </c>
      <c r="H1173">
        <v>3.8</v>
      </c>
      <c r="I1173">
        <v>3044</v>
      </c>
      <c r="J1173" t="s">
        <v>5066</v>
      </c>
      <c r="K1173" t="s">
        <v>5067</v>
      </c>
      <c r="L1173" t="s">
        <v>5068</v>
      </c>
      <c r="M1173" t="s">
        <v>5069</v>
      </c>
      <c r="N1173" t="s">
        <v>5070</v>
      </c>
      <c r="O1173" t="s">
        <v>5071</v>
      </c>
      <c r="P1173" t="s">
        <v>5072</v>
      </c>
      <c r="Q1173" t="s">
        <v>5073</v>
      </c>
      <c r="R1173" t="str">
        <f>IF(AND(Table1_2[[#This Row],[ratingcount]]&lt;1095,Table1_2[[#This Row],[Rating]]&gt;4.5),"1","0")</f>
        <v>0</v>
      </c>
      <c r="S1173" t="str">
        <f>IF(AND(Table1_2[[#This Row],[ratingcount]]&gt;15995,Table1_2[[#This Row],[Rating]]&lt;3.8),"1","0")</f>
        <v>0</v>
      </c>
      <c r="T1173" s="5">
        <f>IF(Table1_2[[#This Row],[discount_percentage]]&gt;0,Table1_2[[#This Row],[Rating]]/Table1_2[[#This Row],[discount_percentage]],"")</f>
        <v>7.0370370370370363</v>
      </c>
      <c r="U1173" s="5">
        <f>IF(Table1_2[[#This Row],[discount_percentage]],Table1_2[[#This Row],[Rating]]/Table1_2[[#This Row],[discount_percentage]],"0")</f>
        <v>7.0370370370370363</v>
      </c>
    </row>
    <row r="1174" spans="1:21" x14ac:dyDescent="0.45">
      <c r="A1174" t="s">
        <v>5147</v>
      </c>
      <c r="B1174" t="s">
        <v>5148</v>
      </c>
      <c r="C1174" t="s">
        <v>12068</v>
      </c>
      <c r="D1174" t="s">
        <v>12069</v>
      </c>
      <c r="E1174">
        <v>299</v>
      </c>
      <c r="F1174">
        <v>599</v>
      </c>
      <c r="G1174" s="2">
        <v>0.5</v>
      </c>
      <c r="H1174">
        <v>3.8</v>
      </c>
      <c r="I1174">
        <v>3066</v>
      </c>
      <c r="J1174" t="s">
        <v>5149</v>
      </c>
      <c r="K1174" t="s">
        <v>5150</v>
      </c>
      <c r="L1174" t="s">
        <v>5151</v>
      </c>
      <c r="M1174" t="s">
        <v>5152</v>
      </c>
      <c r="N1174" t="s">
        <v>5153</v>
      </c>
      <c r="O1174" t="s">
        <v>5154</v>
      </c>
      <c r="P1174" t="s">
        <v>5155</v>
      </c>
      <c r="Q1174" t="s">
        <v>5156</v>
      </c>
      <c r="R1174" t="str">
        <f>IF(AND(Table1_2[[#This Row],[ratingcount]]&lt;1095,Table1_2[[#This Row],[Rating]]&gt;4.5),"1","0")</f>
        <v>0</v>
      </c>
      <c r="S1174" t="str">
        <f>IF(AND(Table1_2[[#This Row],[ratingcount]]&gt;15995,Table1_2[[#This Row],[Rating]]&lt;3.8),"1","0")</f>
        <v>0</v>
      </c>
      <c r="T1174" s="5">
        <f>IF(Table1_2[[#This Row],[discount_percentage]]&gt;0,Table1_2[[#This Row],[Rating]]/Table1_2[[#This Row],[discount_percentage]],"")</f>
        <v>7.6</v>
      </c>
      <c r="U1174" s="5">
        <f>IF(Table1_2[[#This Row],[discount_percentage]],Table1_2[[#This Row],[Rating]]/Table1_2[[#This Row],[discount_percentage]],"0")</f>
        <v>7.6</v>
      </c>
    </row>
    <row r="1175" spans="1:21" x14ac:dyDescent="0.45">
      <c r="A1175" t="s">
        <v>3743</v>
      </c>
      <c r="B1175" t="s">
        <v>3744</v>
      </c>
      <c r="C1175" t="s">
        <v>12076</v>
      </c>
      <c r="D1175" t="s">
        <v>12206</v>
      </c>
      <c r="E1175">
        <v>8999</v>
      </c>
      <c r="F1175">
        <v>13499</v>
      </c>
      <c r="G1175" s="2">
        <v>0.33</v>
      </c>
      <c r="H1175">
        <v>3.8</v>
      </c>
      <c r="I1175">
        <v>3145</v>
      </c>
      <c r="J1175" t="s">
        <v>3745</v>
      </c>
      <c r="K1175" t="s">
        <v>3746</v>
      </c>
      <c r="L1175" t="s">
        <v>3747</v>
      </c>
      <c r="M1175" t="s">
        <v>3748</v>
      </c>
      <c r="N1175" t="s">
        <v>3749</v>
      </c>
      <c r="O1175" t="s">
        <v>12259</v>
      </c>
      <c r="P1175" t="s">
        <v>3750</v>
      </c>
      <c r="Q1175" t="s">
        <v>3751</v>
      </c>
      <c r="R1175" t="str">
        <f>IF(AND(Table1_2[[#This Row],[ratingcount]]&lt;1095,Table1_2[[#This Row],[Rating]]&gt;4.5),"1","0")</f>
        <v>0</v>
      </c>
      <c r="S1175" t="str">
        <f>IF(AND(Table1_2[[#This Row],[ratingcount]]&gt;15995,Table1_2[[#This Row],[Rating]]&lt;3.8),"1","0")</f>
        <v>0</v>
      </c>
      <c r="T1175" s="5">
        <f>IF(Table1_2[[#This Row],[discount_percentage]]&gt;0,Table1_2[[#This Row],[Rating]]/Table1_2[[#This Row],[discount_percentage]],"")</f>
        <v>11.515151515151514</v>
      </c>
      <c r="U1175" s="5">
        <f>IF(Table1_2[[#This Row],[discount_percentage]],Table1_2[[#This Row],[Rating]]/Table1_2[[#This Row],[discount_percentage]],"0")</f>
        <v>11.515151515151514</v>
      </c>
    </row>
    <row r="1176" spans="1:21" x14ac:dyDescent="0.45">
      <c r="A1176" t="s">
        <v>11125</v>
      </c>
      <c r="B1176" t="s">
        <v>11126</v>
      </c>
      <c r="C1176" t="s">
        <v>12321</v>
      </c>
      <c r="D1176" t="s">
        <v>12465</v>
      </c>
      <c r="E1176">
        <v>335</v>
      </c>
      <c r="F1176">
        <v>510</v>
      </c>
      <c r="G1176" s="2">
        <v>0.34</v>
      </c>
      <c r="H1176">
        <v>3.8</v>
      </c>
      <c r="I1176">
        <v>3195</v>
      </c>
      <c r="J1176" t="s">
        <v>11127</v>
      </c>
      <c r="K1176" t="s">
        <v>11128</v>
      </c>
      <c r="L1176" t="s">
        <v>11129</v>
      </c>
      <c r="M1176" t="s">
        <v>11130</v>
      </c>
      <c r="N1176" t="s">
        <v>11131</v>
      </c>
      <c r="O1176" t="s">
        <v>11132</v>
      </c>
      <c r="P1176" t="s">
        <v>11133</v>
      </c>
      <c r="Q1176" t="s">
        <v>11134</v>
      </c>
      <c r="R1176" t="str">
        <f>IF(AND(Table1_2[[#This Row],[ratingcount]]&lt;1095,Table1_2[[#This Row],[Rating]]&gt;4.5),"1","0")</f>
        <v>0</v>
      </c>
      <c r="S1176" t="str">
        <f>IF(AND(Table1_2[[#This Row],[ratingcount]]&gt;15995,Table1_2[[#This Row],[Rating]]&lt;3.8),"1","0")</f>
        <v>0</v>
      </c>
      <c r="T1176" s="5">
        <f>IF(Table1_2[[#This Row],[discount_percentage]]&gt;0,Table1_2[[#This Row],[Rating]]/Table1_2[[#This Row],[discount_percentage]],"")</f>
        <v>11.176470588235293</v>
      </c>
      <c r="U1176" s="5">
        <f>IF(Table1_2[[#This Row],[discount_percentage]],Table1_2[[#This Row],[Rating]]/Table1_2[[#This Row],[discount_percentage]],"0")</f>
        <v>11.176470588235293</v>
      </c>
    </row>
    <row r="1177" spans="1:21" x14ac:dyDescent="0.45">
      <c r="A1177" t="s">
        <v>7471</v>
      </c>
      <c r="B1177" t="s">
        <v>7472</v>
      </c>
      <c r="C1177" t="s">
        <v>12068</v>
      </c>
      <c r="D1177" t="s">
        <v>12069</v>
      </c>
      <c r="E1177">
        <v>39</v>
      </c>
      <c r="F1177">
        <v>39</v>
      </c>
      <c r="G1177" s="2">
        <v>0</v>
      </c>
      <c r="H1177">
        <v>3.8</v>
      </c>
      <c r="I1177">
        <v>3344</v>
      </c>
      <c r="J1177" t="s">
        <v>7473</v>
      </c>
      <c r="K1177" t="s">
        <v>7474</v>
      </c>
      <c r="L1177" t="s">
        <v>7475</v>
      </c>
      <c r="M1177" t="s">
        <v>7476</v>
      </c>
      <c r="N1177" t="s">
        <v>7477</v>
      </c>
      <c r="O1177" t="s">
        <v>7478</v>
      </c>
      <c r="P1177" t="s">
        <v>7479</v>
      </c>
      <c r="Q1177" t="s">
        <v>7480</v>
      </c>
      <c r="R1177" t="str">
        <f>IF(AND(Table1_2[[#This Row],[ratingcount]]&lt;1095,Table1_2[[#This Row],[Rating]]&gt;4.5),"1","0")</f>
        <v>0</v>
      </c>
      <c r="S1177" t="str">
        <f>IF(AND(Table1_2[[#This Row],[ratingcount]]&gt;15995,Table1_2[[#This Row],[Rating]]&lt;3.8),"1","0")</f>
        <v>0</v>
      </c>
      <c r="T1177" s="5" t="str">
        <f>IF(Table1_2[[#This Row],[discount_percentage]]&gt;0,Table1_2[[#This Row],[Rating]]/Table1_2[[#This Row],[discount_percentage]],"")</f>
        <v/>
      </c>
      <c r="U1177" s="5" t="str">
        <f>IF(Table1_2[[#This Row],[discount_percentage]],Table1_2[[#This Row],[Rating]]/Table1_2[[#This Row],[discount_percentage]],"0")</f>
        <v>0</v>
      </c>
    </row>
    <row r="1178" spans="1:21" x14ac:dyDescent="0.45">
      <c r="A1178" t="s">
        <v>4955</v>
      </c>
      <c r="B1178" t="s">
        <v>4956</v>
      </c>
      <c r="C1178" t="s">
        <v>12076</v>
      </c>
      <c r="D1178" t="s">
        <v>12215</v>
      </c>
      <c r="E1178">
        <v>999</v>
      </c>
      <c r="F1178">
        <v>4499</v>
      </c>
      <c r="G1178" s="2">
        <v>0.78</v>
      </c>
      <c r="H1178">
        <v>3.8</v>
      </c>
      <c r="I1178">
        <v>3390</v>
      </c>
      <c r="J1178" t="s">
        <v>4957</v>
      </c>
      <c r="K1178" t="s">
        <v>4958</v>
      </c>
      <c r="L1178" t="s">
        <v>4959</v>
      </c>
      <c r="M1178" t="s">
        <v>4960</v>
      </c>
      <c r="N1178" t="s">
        <v>4961</v>
      </c>
      <c r="O1178" t="s">
        <v>4962</v>
      </c>
      <c r="P1178" t="s">
        <v>4963</v>
      </c>
      <c r="Q1178" t="s">
        <v>4964</v>
      </c>
      <c r="R1178" t="str">
        <f>IF(AND(Table1_2[[#This Row],[ratingcount]]&lt;1095,Table1_2[[#This Row],[Rating]]&gt;4.5),"1","0")</f>
        <v>0</v>
      </c>
      <c r="S1178" t="str">
        <f>IF(AND(Table1_2[[#This Row],[ratingcount]]&gt;15995,Table1_2[[#This Row],[Rating]]&lt;3.8),"1","0")</f>
        <v>0</v>
      </c>
      <c r="T1178" s="5">
        <f>IF(Table1_2[[#This Row],[discount_percentage]]&gt;0,Table1_2[[#This Row],[Rating]]/Table1_2[[#This Row],[discount_percentage]],"")</f>
        <v>4.8717948717948714</v>
      </c>
      <c r="U1178" s="5">
        <f>IF(Table1_2[[#This Row],[discount_percentage]],Table1_2[[#This Row],[Rating]]/Table1_2[[#This Row],[discount_percentage]],"0")</f>
        <v>4.8717948717948714</v>
      </c>
    </row>
    <row r="1179" spans="1:21" x14ac:dyDescent="0.45">
      <c r="A1179" t="s">
        <v>7721</v>
      </c>
      <c r="B1179" t="s">
        <v>7722</v>
      </c>
      <c r="C1179" t="s">
        <v>12068</v>
      </c>
      <c r="D1179" t="s">
        <v>12329</v>
      </c>
      <c r="E1179">
        <v>8349</v>
      </c>
      <c r="F1179">
        <v>9625</v>
      </c>
      <c r="G1179" s="2">
        <v>0.13</v>
      </c>
      <c r="H1179">
        <v>3.8</v>
      </c>
      <c r="I1179">
        <v>3652</v>
      </c>
      <c r="J1179" t="s">
        <v>7723</v>
      </c>
      <c r="K1179" t="s">
        <v>7724</v>
      </c>
      <c r="L1179" t="s">
        <v>7725</v>
      </c>
      <c r="M1179" t="s">
        <v>7726</v>
      </c>
      <c r="N1179" t="s">
        <v>7727</v>
      </c>
      <c r="O1179" t="s">
        <v>7728</v>
      </c>
      <c r="P1179" t="s">
        <v>7729</v>
      </c>
      <c r="Q1179" t="s">
        <v>7730</v>
      </c>
      <c r="R1179" t="str">
        <f>IF(AND(Table1_2[[#This Row],[ratingcount]]&lt;1095,Table1_2[[#This Row],[Rating]]&gt;4.5),"1","0")</f>
        <v>0</v>
      </c>
      <c r="S1179" t="str">
        <f>IF(AND(Table1_2[[#This Row],[ratingcount]]&gt;15995,Table1_2[[#This Row],[Rating]]&lt;3.8),"1","0")</f>
        <v>0</v>
      </c>
      <c r="T1179" s="5">
        <f>IF(Table1_2[[#This Row],[discount_percentage]]&gt;0,Table1_2[[#This Row],[Rating]]/Table1_2[[#This Row],[discount_percentage]],"")</f>
        <v>29.23076923076923</v>
      </c>
      <c r="U1179" s="5">
        <f>IF(Table1_2[[#This Row],[discount_percentage]],Table1_2[[#This Row],[Rating]]/Table1_2[[#This Row],[discount_percentage]],"0")</f>
        <v>29.23076923076923</v>
      </c>
    </row>
    <row r="1180" spans="1:21" x14ac:dyDescent="0.45">
      <c r="A1180" t="s">
        <v>9780</v>
      </c>
      <c r="B1180" t="s">
        <v>9781</v>
      </c>
      <c r="C1180" t="s">
        <v>12321</v>
      </c>
      <c r="D1180" t="s">
        <v>12465</v>
      </c>
      <c r="E1180">
        <v>1899</v>
      </c>
      <c r="F1180">
        <v>3790</v>
      </c>
      <c r="G1180" s="2">
        <v>0.5</v>
      </c>
      <c r="H1180">
        <v>3.8</v>
      </c>
      <c r="I1180">
        <v>3842</v>
      </c>
      <c r="J1180" t="s">
        <v>9782</v>
      </c>
      <c r="K1180" t="s">
        <v>9783</v>
      </c>
      <c r="L1180" t="s">
        <v>9784</v>
      </c>
      <c r="M1180" t="s">
        <v>9785</v>
      </c>
      <c r="N1180" t="s">
        <v>9786</v>
      </c>
      <c r="O1180" t="s">
        <v>9787</v>
      </c>
      <c r="P1180" t="s">
        <v>9788</v>
      </c>
      <c r="Q1180" t="s">
        <v>9789</v>
      </c>
      <c r="R1180" t="str">
        <f>IF(AND(Table1_2[[#This Row],[ratingcount]]&lt;1095,Table1_2[[#This Row],[Rating]]&gt;4.5),"1","0")</f>
        <v>0</v>
      </c>
      <c r="S1180" t="str">
        <f>IF(AND(Table1_2[[#This Row],[ratingcount]]&gt;15995,Table1_2[[#This Row],[Rating]]&lt;3.8),"1","0")</f>
        <v>0</v>
      </c>
      <c r="T1180" s="5">
        <f>IF(Table1_2[[#This Row],[discount_percentage]]&gt;0,Table1_2[[#This Row],[Rating]]/Table1_2[[#This Row],[discount_percentage]],"")</f>
        <v>7.6</v>
      </c>
      <c r="U1180" s="5">
        <f>IF(Table1_2[[#This Row],[discount_percentage]],Table1_2[[#This Row],[Rating]]/Table1_2[[#This Row],[discount_percentage]],"0")</f>
        <v>7.6</v>
      </c>
    </row>
    <row r="1181" spans="1:21" x14ac:dyDescent="0.45">
      <c r="A1181" t="s">
        <v>9124</v>
      </c>
      <c r="B1181" t="s">
        <v>9125</v>
      </c>
      <c r="C1181" t="s">
        <v>12321</v>
      </c>
      <c r="D1181" t="s">
        <v>12464</v>
      </c>
      <c r="E1181">
        <v>5499</v>
      </c>
      <c r="F1181">
        <v>9999</v>
      </c>
      <c r="G1181" s="2">
        <v>0.45</v>
      </c>
      <c r="H1181">
        <v>3.8</v>
      </c>
      <c r="I1181">
        <v>4353</v>
      </c>
      <c r="J1181" t="s">
        <v>9126</v>
      </c>
      <c r="K1181" t="s">
        <v>9127</v>
      </c>
      <c r="L1181" t="s">
        <v>9128</v>
      </c>
      <c r="M1181" t="s">
        <v>9129</v>
      </c>
      <c r="N1181" t="s">
        <v>9130</v>
      </c>
      <c r="O1181" t="s">
        <v>9131</v>
      </c>
      <c r="P1181" t="s">
        <v>9132</v>
      </c>
      <c r="Q1181" t="s">
        <v>9133</v>
      </c>
      <c r="R1181" t="str">
        <f>IF(AND(Table1_2[[#This Row],[ratingcount]]&lt;1095,Table1_2[[#This Row],[Rating]]&gt;4.5),"1","0")</f>
        <v>0</v>
      </c>
      <c r="S1181" t="str">
        <f>IF(AND(Table1_2[[#This Row],[ratingcount]]&gt;15995,Table1_2[[#This Row],[Rating]]&lt;3.8),"1","0")</f>
        <v>0</v>
      </c>
      <c r="T1181" s="5">
        <f>IF(Table1_2[[#This Row],[discount_percentage]]&gt;0,Table1_2[[#This Row],[Rating]]/Table1_2[[#This Row],[discount_percentage]],"")</f>
        <v>8.4444444444444446</v>
      </c>
      <c r="U1181" s="5">
        <f>IF(Table1_2[[#This Row],[discount_percentage]],Table1_2[[#This Row],[Rating]]/Table1_2[[#This Row],[discount_percentage]],"0")</f>
        <v>8.4444444444444446</v>
      </c>
    </row>
    <row r="1182" spans="1:21" x14ac:dyDescent="0.45">
      <c r="A1182" t="s">
        <v>8717</v>
      </c>
      <c r="B1182" t="s">
        <v>8718</v>
      </c>
      <c r="C1182" t="s">
        <v>12321</v>
      </c>
      <c r="D1182" t="s">
        <v>12464</v>
      </c>
      <c r="E1182">
        <v>1149</v>
      </c>
      <c r="F1182">
        <v>2499</v>
      </c>
      <c r="G1182" s="2">
        <v>0.54</v>
      </c>
      <c r="H1182">
        <v>3.8</v>
      </c>
      <c r="I1182">
        <v>4383</v>
      </c>
      <c r="J1182" t="s">
        <v>8719</v>
      </c>
      <c r="K1182" t="s">
        <v>8720</v>
      </c>
      <c r="L1182" t="s">
        <v>8721</v>
      </c>
      <c r="M1182" t="s">
        <v>8722</v>
      </c>
      <c r="N1182" t="s">
        <v>8723</v>
      </c>
      <c r="O1182" t="s">
        <v>12509</v>
      </c>
      <c r="P1182" t="s">
        <v>8724</v>
      </c>
      <c r="Q1182" t="s">
        <v>8725</v>
      </c>
      <c r="R1182" t="str">
        <f>IF(AND(Table1_2[[#This Row],[ratingcount]]&lt;1095,Table1_2[[#This Row],[Rating]]&gt;4.5),"1","0")</f>
        <v>0</v>
      </c>
      <c r="S1182" t="str">
        <f>IF(AND(Table1_2[[#This Row],[ratingcount]]&gt;15995,Table1_2[[#This Row],[Rating]]&lt;3.8),"1","0")</f>
        <v>0</v>
      </c>
      <c r="T1182" s="5">
        <f>IF(Table1_2[[#This Row],[discount_percentage]]&gt;0,Table1_2[[#This Row],[Rating]]/Table1_2[[#This Row],[discount_percentage]],"")</f>
        <v>7.0370370370370363</v>
      </c>
      <c r="U1182" s="5">
        <f>IF(Table1_2[[#This Row],[discount_percentage]],Table1_2[[#This Row],[Rating]]/Table1_2[[#This Row],[discount_percentage]],"0")</f>
        <v>7.0370370370370363</v>
      </c>
    </row>
    <row r="1183" spans="1:21" x14ac:dyDescent="0.45">
      <c r="A1183" t="s">
        <v>5351</v>
      </c>
      <c r="B1183" t="s">
        <v>5352</v>
      </c>
      <c r="C1183" t="s">
        <v>12068</v>
      </c>
      <c r="D1183" t="s">
        <v>12069</v>
      </c>
      <c r="E1183">
        <v>59</v>
      </c>
      <c r="F1183">
        <v>59</v>
      </c>
      <c r="G1183" s="2">
        <v>0</v>
      </c>
      <c r="H1183">
        <v>3.8</v>
      </c>
      <c r="I1183">
        <v>5958</v>
      </c>
      <c r="J1183" t="s">
        <v>5353</v>
      </c>
      <c r="K1183" t="s">
        <v>5354</v>
      </c>
      <c r="L1183" t="s">
        <v>5355</v>
      </c>
      <c r="M1183" t="s">
        <v>5356</v>
      </c>
      <c r="N1183" t="s">
        <v>5357</v>
      </c>
      <c r="O1183" t="s">
        <v>5358</v>
      </c>
      <c r="P1183" t="s">
        <v>5359</v>
      </c>
      <c r="Q1183" t="s">
        <v>5360</v>
      </c>
      <c r="R1183" t="str">
        <f>IF(AND(Table1_2[[#This Row],[ratingcount]]&lt;1095,Table1_2[[#This Row],[Rating]]&gt;4.5),"1","0")</f>
        <v>0</v>
      </c>
      <c r="S1183" t="str">
        <f>IF(AND(Table1_2[[#This Row],[ratingcount]]&gt;15995,Table1_2[[#This Row],[Rating]]&lt;3.8),"1","0")</f>
        <v>0</v>
      </c>
      <c r="T1183" s="5" t="str">
        <f>IF(Table1_2[[#This Row],[discount_percentage]]&gt;0,Table1_2[[#This Row],[Rating]]/Table1_2[[#This Row],[discount_percentage]],"")</f>
        <v/>
      </c>
      <c r="U1183" s="5" t="str">
        <f>IF(Table1_2[[#This Row],[discount_percentage]],Table1_2[[#This Row],[Rating]]/Table1_2[[#This Row],[discount_percentage]],"0")</f>
        <v>0</v>
      </c>
    </row>
    <row r="1184" spans="1:21" x14ac:dyDescent="0.45">
      <c r="A1184" t="s">
        <v>4522</v>
      </c>
      <c r="B1184" t="s">
        <v>4523</v>
      </c>
      <c r="C1184" t="s">
        <v>12068</v>
      </c>
      <c r="D1184" t="s">
        <v>12069</v>
      </c>
      <c r="E1184">
        <v>217</v>
      </c>
      <c r="F1184">
        <v>237</v>
      </c>
      <c r="G1184" s="2">
        <v>0.08</v>
      </c>
      <c r="H1184">
        <v>3.8</v>
      </c>
      <c r="I1184">
        <v>7354</v>
      </c>
      <c r="J1184" t="s">
        <v>4524</v>
      </c>
      <c r="K1184" t="s">
        <v>4525</v>
      </c>
      <c r="L1184" t="s">
        <v>4526</v>
      </c>
      <c r="M1184" t="s">
        <v>4527</v>
      </c>
      <c r="N1184" t="s">
        <v>4528</v>
      </c>
      <c r="O1184" t="s">
        <v>4529</v>
      </c>
      <c r="P1184" t="s">
        <v>4530</v>
      </c>
      <c r="Q1184" t="s">
        <v>4531</v>
      </c>
      <c r="R1184" t="str">
        <f>IF(AND(Table1_2[[#This Row],[ratingcount]]&lt;1095,Table1_2[[#This Row],[Rating]]&gt;4.5),"1","0")</f>
        <v>0</v>
      </c>
      <c r="S1184" t="str">
        <f>IF(AND(Table1_2[[#This Row],[ratingcount]]&gt;15995,Table1_2[[#This Row],[Rating]]&lt;3.8),"1","0")</f>
        <v>0</v>
      </c>
      <c r="T1184" s="5">
        <f>IF(Table1_2[[#This Row],[discount_percentage]]&gt;0,Table1_2[[#This Row],[Rating]]/Table1_2[[#This Row],[discount_percentage]],"")</f>
        <v>47.5</v>
      </c>
      <c r="U1184" s="5">
        <f>IF(Table1_2[[#This Row],[discount_percentage]],Table1_2[[#This Row],[Rating]]/Table1_2[[#This Row],[discount_percentage]],"0")</f>
        <v>47.5</v>
      </c>
    </row>
    <row r="1185" spans="1:21" x14ac:dyDescent="0.45">
      <c r="A1185" t="s">
        <v>10100</v>
      </c>
      <c r="B1185" t="s">
        <v>10101</v>
      </c>
      <c r="C1185" t="s">
        <v>12321</v>
      </c>
      <c r="D1185" t="s">
        <v>12464</v>
      </c>
      <c r="E1185">
        <v>1699</v>
      </c>
      <c r="F1185">
        <v>3398</v>
      </c>
      <c r="G1185" s="2">
        <v>0.5</v>
      </c>
      <c r="H1185">
        <v>3.8</v>
      </c>
      <c r="I1185">
        <v>7988</v>
      </c>
      <c r="J1185" t="s">
        <v>10102</v>
      </c>
      <c r="K1185" t="s">
        <v>10103</v>
      </c>
      <c r="L1185" t="s">
        <v>10104</v>
      </c>
      <c r="M1185" t="s">
        <v>10105</v>
      </c>
      <c r="N1185" t="s">
        <v>12578</v>
      </c>
      <c r="O1185" t="s">
        <v>10106</v>
      </c>
      <c r="P1185" t="s">
        <v>10107</v>
      </c>
      <c r="Q1185" t="s">
        <v>10108</v>
      </c>
      <c r="R1185" t="str">
        <f>IF(AND(Table1_2[[#This Row],[ratingcount]]&lt;1095,Table1_2[[#This Row],[Rating]]&gt;4.5),"1","0")</f>
        <v>0</v>
      </c>
      <c r="S1185" t="str">
        <f>IF(AND(Table1_2[[#This Row],[ratingcount]]&gt;15995,Table1_2[[#This Row],[Rating]]&lt;3.8),"1","0")</f>
        <v>0</v>
      </c>
      <c r="T1185" s="5">
        <f>IF(Table1_2[[#This Row],[discount_percentage]]&gt;0,Table1_2[[#This Row],[Rating]]/Table1_2[[#This Row],[discount_percentage]],"")</f>
        <v>7.6</v>
      </c>
      <c r="U1185" s="5">
        <f>IF(Table1_2[[#This Row],[discount_percentage]],Table1_2[[#This Row],[Rating]]/Table1_2[[#This Row],[discount_percentage]],"0")</f>
        <v>7.6</v>
      </c>
    </row>
    <row r="1186" spans="1:21" x14ac:dyDescent="0.45">
      <c r="A1186" t="s">
        <v>9894</v>
      </c>
      <c r="B1186" t="s">
        <v>9895</v>
      </c>
      <c r="C1186" t="s">
        <v>12321</v>
      </c>
      <c r="D1186" t="s">
        <v>12464</v>
      </c>
      <c r="E1186">
        <v>2899</v>
      </c>
      <c r="F1186">
        <v>5500</v>
      </c>
      <c r="G1186" s="2">
        <v>0.47</v>
      </c>
      <c r="H1186">
        <v>3.8</v>
      </c>
      <c r="I1186">
        <v>8958</v>
      </c>
      <c r="J1186" t="s">
        <v>9896</v>
      </c>
      <c r="K1186" t="s">
        <v>9897</v>
      </c>
      <c r="L1186" t="s">
        <v>9898</v>
      </c>
      <c r="M1186" t="s">
        <v>9899</v>
      </c>
      <c r="N1186" t="s">
        <v>9900</v>
      </c>
      <c r="O1186" t="s">
        <v>9901</v>
      </c>
      <c r="P1186" t="s">
        <v>9902</v>
      </c>
      <c r="Q1186" t="s">
        <v>9903</v>
      </c>
      <c r="R1186" t="str">
        <f>IF(AND(Table1_2[[#This Row],[ratingcount]]&lt;1095,Table1_2[[#This Row],[Rating]]&gt;4.5),"1","0")</f>
        <v>0</v>
      </c>
      <c r="S1186" t="str">
        <f>IF(AND(Table1_2[[#This Row],[ratingcount]]&gt;15995,Table1_2[[#This Row],[Rating]]&lt;3.8),"1","0")</f>
        <v>0</v>
      </c>
      <c r="T1186" s="5">
        <f>IF(Table1_2[[#This Row],[discount_percentage]]&gt;0,Table1_2[[#This Row],[Rating]]/Table1_2[[#This Row],[discount_percentage]],"")</f>
        <v>8.085106382978724</v>
      </c>
      <c r="U1186" s="5">
        <f>IF(Table1_2[[#This Row],[discount_percentage]],Table1_2[[#This Row],[Rating]]/Table1_2[[#This Row],[discount_percentage]],"0")</f>
        <v>8.085106382978724</v>
      </c>
    </row>
    <row r="1187" spans="1:21" x14ac:dyDescent="0.45">
      <c r="A1187" t="s">
        <v>8229</v>
      </c>
      <c r="B1187" t="s">
        <v>8230</v>
      </c>
      <c r="C1187" t="s">
        <v>12321</v>
      </c>
      <c r="D1187" t="s">
        <v>12464</v>
      </c>
      <c r="E1187">
        <v>1799</v>
      </c>
      <c r="F1187">
        <v>3595</v>
      </c>
      <c r="G1187" s="2">
        <v>0.5</v>
      </c>
      <c r="H1187">
        <v>3.8</v>
      </c>
      <c r="I1187">
        <v>9791</v>
      </c>
      <c r="J1187" t="s">
        <v>8231</v>
      </c>
      <c r="K1187" t="s">
        <v>8232</v>
      </c>
      <c r="L1187" t="s">
        <v>8233</v>
      </c>
      <c r="M1187" t="s">
        <v>8234</v>
      </c>
      <c r="N1187" t="s">
        <v>8235</v>
      </c>
      <c r="O1187" t="s">
        <v>12487</v>
      </c>
      <c r="P1187" t="s">
        <v>8236</v>
      </c>
      <c r="Q1187" t="s">
        <v>8237</v>
      </c>
      <c r="R1187" t="str">
        <f>IF(AND(Table1_2[[#This Row],[ratingcount]]&lt;1095,Table1_2[[#This Row],[Rating]]&gt;4.5),"1","0")</f>
        <v>0</v>
      </c>
      <c r="S1187" t="str">
        <f>IF(AND(Table1_2[[#This Row],[ratingcount]]&gt;15995,Table1_2[[#This Row],[Rating]]&lt;3.8),"1","0")</f>
        <v>0</v>
      </c>
      <c r="T1187" s="5">
        <f>IF(Table1_2[[#This Row],[discount_percentage]]&gt;0,Table1_2[[#This Row],[Rating]]/Table1_2[[#This Row],[discount_percentage]],"")</f>
        <v>7.6</v>
      </c>
      <c r="U1187" s="5">
        <f>IF(Table1_2[[#This Row],[discount_percentage]],Table1_2[[#This Row],[Rating]]/Table1_2[[#This Row],[discount_percentage]],"0")</f>
        <v>7.6</v>
      </c>
    </row>
    <row r="1188" spans="1:21" x14ac:dyDescent="0.45">
      <c r="A1188" t="s">
        <v>6874</v>
      </c>
      <c r="B1188" t="s">
        <v>6875</v>
      </c>
      <c r="C1188" t="s">
        <v>12076</v>
      </c>
      <c r="D1188" t="s">
        <v>12127</v>
      </c>
      <c r="E1188">
        <v>899</v>
      </c>
      <c r="F1188">
        <v>1199</v>
      </c>
      <c r="G1188" s="2">
        <v>0.25</v>
      </c>
      <c r="H1188">
        <v>3.8</v>
      </c>
      <c r="I1188">
        <v>10751</v>
      </c>
      <c r="J1188" t="s">
        <v>6876</v>
      </c>
      <c r="K1188" t="s">
        <v>6877</v>
      </c>
      <c r="L1188" t="s">
        <v>6878</v>
      </c>
      <c r="M1188" t="s">
        <v>6879</v>
      </c>
      <c r="N1188" t="s">
        <v>12425</v>
      </c>
      <c r="O1188" t="s">
        <v>6880</v>
      </c>
      <c r="P1188" t="s">
        <v>6881</v>
      </c>
      <c r="Q1188" t="s">
        <v>6882</v>
      </c>
      <c r="R1188" t="str">
        <f>IF(AND(Table1_2[[#This Row],[ratingcount]]&lt;1095,Table1_2[[#This Row],[Rating]]&gt;4.5),"1","0")</f>
        <v>0</v>
      </c>
      <c r="S1188" t="str">
        <f>IF(AND(Table1_2[[#This Row],[ratingcount]]&gt;15995,Table1_2[[#This Row],[Rating]]&lt;3.8),"1","0")</f>
        <v>0</v>
      </c>
      <c r="T1188" s="5">
        <f>IF(Table1_2[[#This Row],[discount_percentage]]&gt;0,Table1_2[[#This Row],[Rating]]/Table1_2[[#This Row],[discount_percentage]],"")</f>
        <v>15.2</v>
      </c>
      <c r="U1188" s="5">
        <f>IF(Table1_2[[#This Row],[discount_percentage]],Table1_2[[#This Row],[Rating]]/Table1_2[[#This Row],[discount_percentage]],"0")</f>
        <v>15.2</v>
      </c>
    </row>
    <row r="1189" spans="1:21" x14ac:dyDescent="0.45">
      <c r="A1189" t="s">
        <v>5207</v>
      </c>
      <c r="B1189" t="s">
        <v>5208</v>
      </c>
      <c r="C1189" t="s">
        <v>12076</v>
      </c>
      <c r="D1189" t="s">
        <v>12215</v>
      </c>
      <c r="E1189">
        <v>1598</v>
      </c>
      <c r="F1189">
        <v>2990</v>
      </c>
      <c r="G1189" s="2">
        <v>0.47</v>
      </c>
      <c r="H1189">
        <v>3.8</v>
      </c>
      <c r="I1189">
        <v>11015</v>
      </c>
      <c r="J1189" t="s">
        <v>5209</v>
      </c>
      <c r="K1189" t="s">
        <v>5210</v>
      </c>
      <c r="L1189" t="s">
        <v>5211</v>
      </c>
      <c r="M1189" t="s">
        <v>5212</v>
      </c>
      <c r="N1189" t="s">
        <v>12342</v>
      </c>
      <c r="O1189" t="s">
        <v>5213</v>
      </c>
      <c r="P1189" t="s">
        <v>5214</v>
      </c>
      <c r="Q1189" t="s">
        <v>5215</v>
      </c>
      <c r="R1189" t="str">
        <f>IF(AND(Table1_2[[#This Row],[ratingcount]]&lt;1095,Table1_2[[#This Row],[Rating]]&gt;4.5),"1","0")</f>
        <v>0</v>
      </c>
      <c r="S1189" t="str">
        <f>IF(AND(Table1_2[[#This Row],[ratingcount]]&gt;15995,Table1_2[[#This Row],[Rating]]&lt;3.8),"1","0")</f>
        <v>0</v>
      </c>
      <c r="T1189" s="5">
        <f>IF(Table1_2[[#This Row],[discount_percentage]]&gt;0,Table1_2[[#This Row],[Rating]]/Table1_2[[#This Row],[discount_percentage]],"")</f>
        <v>8.085106382978724</v>
      </c>
      <c r="U1189" s="5">
        <f>IF(Table1_2[[#This Row],[discount_percentage]],Table1_2[[#This Row],[Rating]]/Table1_2[[#This Row],[discount_percentage]],"0")</f>
        <v>8.085106382978724</v>
      </c>
    </row>
    <row r="1190" spans="1:21" x14ac:dyDescent="0.45">
      <c r="A1190" t="s">
        <v>6323</v>
      </c>
      <c r="B1190" t="s">
        <v>6324</v>
      </c>
      <c r="C1190" t="s">
        <v>12068</v>
      </c>
      <c r="D1190" t="s">
        <v>12074</v>
      </c>
      <c r="E1190">
        <v>2099</v>
      </c>
      <c r="F1190">
        <v>3250</v>
      </c>
      <c r="G1190" s="2">
        <v>0.35</v>
      </c>
      <c r="H1190">
        <v>3.8</v>
      </c>
      <c r="I1190">
        <v>11213</v>
      </c>
      <c r="J1190" t="s">
        <v>6325</v>
      </c>
      <c r="K1190" t="s">
        <v>6326</v>
      </c>
      <c r="L1190" t="s">
        <v>6327</v>
      </c>
      <c r="M1190" t="s">
        <v>6328</v>
      </c>
      <c r="N1190" t="s">
        <v>6329</v>
      </c>
      <c r="O1190" t="s">
        <v>6330</v>
      </c>
      <c r="P1190" t="s">
        <v>6331</v>
      </c>
      <c r="Q1190" t="s">
        <v>6332</v>
      </c>
      <c r="R1190" t="str">
        <f>IF(AND(Table1_2[[#This Row],[ratingcount]]&lt;1095,Table1_2[[#This Row],[Rating]]&gt;4.5),"1","0")</f>
        <v>0</v>
      </c>
      <c r="S1190" t="str">
        <f>IF(AND(Table1_2[[#This Row],[ratingcount]]&gt;15995,Table1_2[[#This Row],[Rating]]&lt;3.8),"1","0")</f>
        <v>0</v>
      </c>
      <c r="T1190" s="5">
        <f>IF(Table1_2[[#This Row],[discount_percentage]]&gt;0,Table1_2[[#This Row],[Rating]]/Table1_2[[#This Row],[discount_percentage]],"")</f>
        <v>10.857142857142858</v>
      </c>
      <c r="U1190" s="5">
        <f>IF(Table1_2[[#This Row],[discount_percentage]],Table1_2[[#This Row],[Rating]]/Table1_2[[#This Row],[discount_percentage]],"0")</f>
        <v>10.857142857142858</v>
      </c>
    </row>
    <row r="1191" spans="1:21" x14ac:dyDescent="0.45">
      <c r="A1191" t="s">
        <v>4985</v>
      </c>
      <c r="B1191" t="s">
        <v>4986</v>
      </c>
      <c r="C1191" t="s">
        <v>12076</v>
      </c>
      <c r="D1191" t="s">
        <v>12324</v>
      </c>
      <c r="E1191">
        <v>799</v>
      </c>
      <c r="F1191">
        <v>1999</v>
      </c>
      <c r="G1191" s="2">
        <v>0.6</v>
      </c>
      <c r="H1191">
        <v>3.8</v>
      </c>
      <c r="I1191">
        <v>12958</v>
      </c>
      <c r="J1191" t="s">
        <v>4987</v>
      </c>
      <c r="K1191" t="s">
        <v>4988</v>
      </c>
      <c r="L1191" t="s">
        <v>4989</v>
      </c>
      <c r="M1191" t="s">
        <v>4990</v>
      </c>
      <c r="N1191" t="s">
        <v>4991</v>
      </c>
      <c r="O1191" t="s">
        <v>4992</v>
      </c>
      <c r="P1191" t="s">
        <v>4993</v>
      </c>
      <c r="Q1191" t="s">
        <v>4994</v>
      </c>
      <c r="R1191" t="str">
        <f>IF(AND(Table1_2[[#This Row],[ratingcount]]&lt;1095,Table1_2[[#This Row],[Rating]]&gt;4.5),"1","0")</f>
        <v>0</v>
      </c>
      <c r="S1191" t="str">
        <f>IF(AND(Table1_2[[#This Row],[ratingcount]]&gt;15995,Table1_2[[#This Row],[Rating]]&lt;3.8),"1","0")</f>
        <v>0</v>
      </c>
      <c r="T1191" s="5">
        <f>IF(Table1_2[[#This Row],[discount_percentage]]&gt;0,Table1_2[[#This Row],[Rating]]/Table1_2[[#This Row],[discount_percentage]],"")</f>
        <v>6.333333333333333</v>
      </c>
      <c r="U1191" s="5">
        <f>IF(Table1_2[[#This Row],[discount_percentage]],Table1_2[[#This Row],[Rating]]/Table1_2[[#This Row],[discount_percentage]],"0")</f>
        <v>6.333333333333333</v>
      </c>
    </row>
    <row r="1192" spans="1:21" x14ac:dyDescent="0.45">
      <c r="A1192" t="s">
        <v>8440</v>
      </c>
      <c r="B1192" t="s">
        <v>8441</v>
      </c>
      <c r="C1192" t="s">
        <v>12321</v>
      </c>
      <c r="D1192" t="s">
        <v>12464</v>
      </c>
      <c r="E1192">
        <v>3249</v>
      </c>
      <c r="F1192">
        <v>6295</v>
      </c>
      <c r="G1192" s="2">
        <v>0.48</v>
      </c>
      <c r="H1192">
        <v>3.8</v>
      </c>
      <c r="I1192">
        <v>14062</v>
      </c>
      <c r="J1192" t="s">
        <v>8442</v>
      </c>
      <c r="K1192" t="s">
        <v>8443</v>
      </c>
      <c r="L1192" t="s">
        <v>8444</v>
      </c>
      <c r="M1192" t="s">
        <v>8445</v>
      </c>
      <c r="N1192" t="s">
        <v>12496</v>
      </c>
      <c r="O1192" t="s">
        <v>12497</v>
      </c>
      <c r="P1192" t="s">
        <v>8446</v>
      </c>
      <c r="Q1192" t="s">
        <v>8447</v>
      </c>
      <c r="R1192" t="str">
        <f>IF(AND(Table1_2[[#This Row],[ratingcount]]&lt;1095,Table1_2[[#This Row],[Rating]]&gt;4.5),"1","0")</f>
        <v>0</v>
      </c>
      <c r="S1192" t="str">
        <f>IF(AND(Table1_2[[#This Row],[ratingcount]]&gt;15995,Table1_2[[#This Row],[Rating]]&lt;3.8),"1","0")</f>
        <v>0</v>
      </c>
      <c r="T1192" s="5">
        <f>IF(Table1_2[[#This Row],[discount_percentage]]&gt;0,Table1_2[[#This Row],[Rating]]/Table1_2[[#This Row],[discount_percentage]],"")</f>
        <v>7.916666666666667</v>
      </c>
      <c r="U1192" s="5">
        <f>IF(Table1_2[[#This Row],[discount_percentage]],Table1_2[[#This Row],[Rating]]/Table1_2[[#This Row],[discount_percentage]],"0")</f>
        <v>7.916666666666667</v>
      </c>
    </row>
    <row r="1193" spans="1:21" x14ac:dyDescent="0.45">
      <c r="A1193" t="s">
        <v>5938</v>
      </c>
      <c r="B1193" t="s">
        <v>5939</v>
      </c>
      <c r="C1193" t="s">
        <v>12076</v>
      </c>
      <c r="D1193" t="s">
        <v>12215</v>
      </c>
      <c r="E1193">
        <v>1299</v>
      </c>
      <c r="F1193">
        <v>2999</v>
      </c>
      <c r="G1193" s="2">
        <v>0.56999999999999995</v>
      </c>
      <c r="H1193">
        <v>3.8</v>
      </c>
      <c r="I1193">
        <v>14629</v>
      </c>
      <c r="J1193" t="s">
        <v>5940</v>
      </c>
      <c r="K1193" t="s">
        <v>5941</v>
      </c>
      <c r="L1193" t="s">
        <v>12381</v>
      </c>
      <c r="M1193" t="s">
        <v>5942</v>
      </c>
      <c r="N1193" t="s">
        <v>5943</v>
      </c>
      <c r="O1193" t="s">
        <v>5944</v>
      </c>
      <c r="P1193" t="s">
        <v>5945</v>
      </c>
      <c r="Q1193" t="s">
        <v>5946</v>
      </c>
      <c r="R1193" t="str">
        <f>IF(AND(Table1_2[[#This Row],[ratingcount]]&lt;1095,Table1_2[[#This Row],[Rating]]&gt;4.5),"1","0")</f>
        <v>0</v>
      </c>
      <c r="S1193" t="str">
        <f>IF(AND(Table1_2[[#This Row],[ratingcount]]&gt;15995,Table1_2[[#This Row],[Rating]]&lt;3.8),"1","0")</f>
        <v>0</v>
      </c>
      <c r="T1193" s="5">
        <f>IF(Table1_2[[#This Row],[discount_percentage]]&gt;0,Table1_2[[#This Row],[Rating]]/Table1_2[[#This Row],[discount_percentage]],"")</f>
        <v>6.666666666666667</v>
      </c>
      <c r="U1193" s="5">
        <f>IF(Table1_2[[#This Row],[discount_percentage]],Table1_2[[#This Row],[Rating]]/Table1_2[[#This Row],[discount_percentage]],"0")</f>
        <v>6.666666666666667</v>
      </c>
    </row>
    <row r="1194" spans="1:21" x14ac:dyDescent="0.45">
      <c r="A1194" t="s">
        <v>3166</v>
      </c>
      <c r="B1194" t="s">
        <v>3167</v>
      </c>
      <c r="C1194" t="s">
        <v>12076</v>
      </c>
      <c r="D1194" t="s">
        <v>12206</v>
      </c>
      <c r="E1194">
        <v>539</v>
      </c>
      <c r="F1194">
        <v>1599</v>
      </c>
      <c r="G1194" s="2">
        <v>0.66</v>
      </c>
      <c r="H1194">
        <v>3.8</v>
      </c>
      <c r="I1194">
        <v>14648</v>
      </c>
      <c r="J1194" t="s">
        <v>3168</v>
      </c>
      <c r="K1194" t="s">
        <v>3169</v>
      </c>
      <c r="L1194" t="s">
        <v>3170</v>
      </c>
      <c r="M1194" t="s">
        <v>3171</v>
      </c>
      <c r="N1194" t="s">
        <v>3172</v>
      </c>
      <c r="O1194" t="s">
        <v>3173</v>
      </c>
      <c r="P1194" t="s">
        <v>3174</v>
      </c>
      <c r="Q1194" t="s">
        <v>3175</v>
      </c>
      <c r="R1194" t="str">
        <f>IF(AND(Table1_2[[#This Row],[ratingcount]]&lt;1095,Table1_2[[#This Row],[Rating]]&gt;4.5),"1","0")</f>
        <v>0</v>
      </c>
      <c r="S1194" t="str">
        <f>IF(AND(Table1_2[[#This Row],[ratingcount]]&gt;15995,Table1_2[[#This Row],[Rating]]&lt;3.8),"1","0")</f>
        <v>0</v>
      </c>
      <c r="T1194" s="5">
        <f>IF(Table1_2[[#This Row],[discount_percentage]]&gt;0,Table1_2[[#This Row],[Rating]]/Table1_2[[#This Row],[discount_percentage]],"")</f>
        <v>5.7575757575757569</v>
      </c>
      <c r="U1194" s="5">
        <f>IF(Table1_2[[#This Row],[discount_percentage]],Table1_2[[#This Row],[Rating]]/Table1_2[[#This Row],[discount_percentage]],"0")</f>
        <v>5.7575757575757569</v>
      </c>
    </row>
    <row r="1195" spans="1:21" x14ac:dyDescent="0.45">
      <c r="A1195" t="s">
        <v>4878</v>
      </c>
      <c r="B1195" t="s">
        <v>4879</v>
      </c>
      <c r="C1195" t="s">
        <v>12076</v>
      </c>
      <c r="D1195" t="s">
        <v>12215</v>
      </c>
      <c r="E1195">
        <v>1199</v>
      </c>
      <c r="F1195">
        <v>4999</v>
      </c>
      <c r="G1195" s="2">
        <v>0.76</v>
      </c>
      <c r="H1195">
        <v>3.8</v>
      </c>
      <c r="I1195">
        <v>14961</v>
      </c>
      <c r="J1195" t="s">
        <v>4880</v>
      </c>
      <c r="K1195" t="s">
        <v>4881</v>
      </c>
      <c r="L1195" t="s">
        <v>4882</v>
      </c>
      <c r="M1195" t="s">
        <v>4883</v>
      </c>
      <c r="N1195" t="s">
        <v>4884</v>
      </c>
      <c r="O1195" t="s">
        <v>4885</v>
      </c>
      <c r="P1195" t="s">
        <v>4886</v>
      </c>
      <c r="Q1195" t="s">
        <v>4887</v>
      </c>
      <c r="R1195" t="str">
        <f>IF(AND(Table1_2[[#This Row],[ratingcount]]&lt;1095,Table1_2[[#This Row],[Rating]]&gt;4.5),"1","0")</f>
        <v>0</v>
      </c>
      <c r="S1195" t="str">
        <f>IF(AND(Table1_2[[#This Row],[ratingcount]]&gt;15995,Table1_2[[#This Row],[Rating]]&lt;3.8),"1","0")</f>
        <v>0</v>
      </c>
      <c r="T1195" s="5">
        <f>IF(Table1_2[[#This Row],[discount_percentage]]&gt;0,Table1_2[[#This Row],[Rating]]/Table1_2[[#This Row],[discount_percentage]],"")</f>
        <v>5</v>
      </c>
      <c r="U1195" s="5">
        <f>IF(Table1_2[[#This Row],[discount_percentage]],Table1_2[[#This Row],[Rating]]/Table1_2[[#This Row],[discount_percentage]],"0")</f>
        <v>5</v>
      </c>
    </row>
    <row r="1196" spans="1:21" x14ac:dyDescent="0.45">
      <c r="A1196" t="s">
        <v>7922</v>
      </c>
      <c r="B1196" t="s">
        <v>7923</v>
      </c>
      <c r="C1196" t="s">
        <v>12321</v>
      </c>
      <c r="D1196" t="s">
        <v>12464</v>
      </c>
      <c r="E1196">
        <v>1043</v>
      </c>
      <c r="F1196">
        <v>1345</v>
      </c>
      <c r="G1196" s="2">
        <v>0.22</v>
      </c>
      <c r="H1196">
        <v>3.8</v>
      </c>
      <c r="I1196">
        <v>15592</v>
      </c>
      <c r="J1196" t="s">
        <v>7924</v>
      </c>
      <c r="K1196" t="s">
        <v>7925</v>
      </c>
      <c r="L1196" t="s">
        <v>7926</v>
      </c>
      <c r="M1196" t="s">
        <v>7927</v>
      </c>
      <c r="N1196" t="s">
        <v>7928</v>
      </c>
      <c r="O1196" t="s">
        <v>7929</v>
      </c>
      <c r="P1196" t="s">
        <v>7930</v>
      </c>
      <c r="Q1196" t="s">
        <v>7931</v>
      </c>
      <c r="R1196" t="str">
        <f>IF(AND(Table1_2[[#This Row],[ratingcount]]&lt;1095,Table1_2[[#This Row],[Rating]]&gt;4.5),"1","0")</f>
        <v>0</v>
      </c>
      <c r="S1196" t="str">
        <f>IF(AND(Table1_2[[#This Row],[ratingcount]]&gt;15995,Table1_2[[#This Row],[Rating]]&lt;3.8),"1","0")</f>
        <v>0</v>
      </c>
      <c r="T1196" s="5">
        <f>IF(Table1_2[[#This Row],[discount_percentage]]&gt;0,Table1_2[[#This Row],[Rating]]/Table1_2[[#This Row],[discount_percentage]],"")</f>
        <v>17.272727272727273</v>
      </c>
      <c r="U1196" s="5">
        <f>IF(Table1_2[[#This Row],[discount_percentage]],Table1_2[[#This Row],[Rating]]/Table1_2[[#This Row],[discount_percentage]],"0")</f>
        <v>17.272727272727273</v>
      </c>
    </row>
    <row r="1197" spans="1:21" x14ac:dyDescent="0.45">
      <c r="A1197" t="s">
        <v>3757</v>
      </c>
      <c r="B1197" t="s">
        <v>3758</v>
      </c>
      <c r="C1197" t="s">
        <v>12076</v>
      </c>
      <c r="D1197" t="s">
        <v>12206</v>
      </c>
      <c r="E1197">
        <v>349</v>
      </c>
      <c r="F1197">
        <v>999</v>
      </c>
      <c r="G1197" s="2">
        <v>0.65</v>
      </c>
      <c r="H1197">
        <v>3.8</v>
      </c>
      <c r="I1197">
        <v>16557</v>
      </c>
      <c r="J1197" t="s">
        <v>3759</v>
      </c>
      <c r="K1197" t="s">
        <v>3760</v>
      </c>
      <c r="L1197" t="s">
        <v>3761</v>
      </c>
      <c r="M1197" t="s">
        <v>3762</v>
      </c>
      <c r="N1197" t="s">
        <v>3763</v>
      </c>
      <c r="O1197" t="s">
        <v>3764</v>
      </c>
      <c r="P1197" t="s">
        <v>3765</v>
      </c>
      <c r="Q1197" t="s">
        <v>3766</v>
      </c>
      <c r="R1197" t="str">
        <f>IF(AND(Table1_2[[#This Row],[ratingcount]]&lt;1095,Table1_2[[#This Row],[Rating]]&gt;4.5),"1","0")</f>
        <v>0</v>
      </c>
      <c r="S1197" t="str">
        <f>IF(AND(Table1_2[[#This Row],[ratingcount]]&gt;15995,Table1_2[[#This Row],[Rating]]&lt;3.8),"1","0")</f>
        <v>0</v>
      </c>
      <c r="T1197" s="5">
        <f>IF(Table1_2[[#This Row],[discount_percentage]]&gt;0,Table1_2[[#This Row],[Rating]]/Table1_2[[#This Row],[discount_percentage]],"")</f>
        <v>5.8461538461538458</v>
      </c>
      <c r="U1197" s="5">
        <f>IF(Table1_2[[#This Row],[discount_percentage]],Table1_2[[#This Row],[Rating]]/Table1_2[[#This Row],[discount_percentage]],"0")</f>
        <v>5.8461538461538458</v>
      </c>
    </row>
    <row r="1198" spans="1:21" x14ac:dyDescent="0.45">
      <c r="A1198" t="s">
        <v>3769</v>
      </c>
      <c r="B1198" t="s">
        <v>3770</v>
      </c>
      <c r="C1198" t="s">
        <v>12076</v>
      </c>
      <c r="D1198" t="s">
        <v>12206</v>
      </c>
      <c r="E1198">
        <v>349</v>
      </c>
      <c r="F1198">
        <v>999</v>
      </c>
      <c r="G1198" s="2">
        <v>0.65</v>
      </c>
      <c r="H1198">
        <v>3.8</v>
      </c>
      <c r="I1198">
        <v>16557</v>
      </c>
      <c r="J1198" t="s">
        <v>3771</v>
      </c>
      <c r="K1198" t="s">
        <v>3760</v>
      </c>
      <c r="L1198" t="s">
        <v>3761</v>
      </c>
      <c r="M1198" t="s">
        <v>3762</v>
      </c>
      <c r="N1198" t="s">
        <v>3763</v>
      </c>
      <c r="O1198" t="s">
        <v>3764</v>
      </c>
      <c r="P1198" t="s">
        <v>3772</v>
      </c>
      <c r="Q1198" t="s">
        <v>3773</v>
      </c>
      <c r="R1198" t="str">
        <f>IF(AND(Table1_2[[#This Row],[ratingcount]]&lt;1095,Table1_2[[#This Row],[Rating]]&gt;4.5),"1","0")</f>
        <v>0</v>
      </c>
      <c r="S1198" t="str">
        <f>IF(AND(Table1_2[[#This Row],[ratingcount]]&gt;15995,Table1_2[[#This Row],[Rating]]&lt;3.8),"1","0")</f>
        <v>0</v>
      </c>
      <c r="T1198" s="5">
        <f>IF(Table1_2[[#This Row],[discount_percentage]]&gt;0,Table1_2[[#This Row],[Rating]]/Table1_2[[#This Row],[discount_percentage]],"")</f>
        <v>5.8461538461538458</v>
      </c>
      <c r="U1198" s="5">
        <f>IF(Table1_2[[#This Row],[discount_percentage]],Table1_2[[#This Row],[Rating]]/Table1_2[[#This Row],[discount_percentage]],"0")</f>
        <v>5.8461538461538458</v>
      </c>
    </row>
    <row r="1199" spans="1:21" x14ac:dyDescent="0.45">
      <c r="A1199" t="s">
        <v>2830</v>
      </c>
      <c r="B1199" t="s">
        <v>12203</v>
      </c>
      <c r="C1199" t="s">
        <v>12076</v>
      </c>
      <c r="D1199" t="s">
        <v>12198</v>
      </c>
      <c r="E1199">
        <v>1999</v>
      </c>
      <c r="F1199">
        <v>7990</v>
      </c>
      <c r="G1199" s="2">
        <v>0.75</v>
      </c>
      <c r="H1199">
        <v>3.8</v>
      </c>
      <c r="I1199">
        <v>17831</v>
      </c>
      <c r="J1199" t="s">
        <v>12204</v>
      </c>
      <c r="K1199" t="s">
        <v>2831</v>
      </c>
      <c r="L1199" t="s">
        <v>2832</v>
      </c>
      <c r="M1199" t="s">
        <v>2833</v>
      </c>
      <c r="N1199" t="s">
        <v>12205</v>
      </c>
      <c r="O1199" t="s">
        <v>2834</v>
      </c>
      <c r="P1199" t="s">
        <v>2835</v>
      </c>
      <c r="Q1199" t="s">
        <v>2836</v>
      </c>
      <c r="R1199" t="str">
        <f>IF(AND(Table1_2[[#This Row],[ratingcount]]&lt;1095,Table1_2[[#This Row],[Rating]]&gt;4.5),"1","0")</f>
        <v>0</v>
      </c>
      <c r="S1199" t="str">
        <f>IF(AND(Table1_2[[#This Row],[ratingcount]]&gt;15995,Table1_2[[#This Row],[Rating]]&lt;3.8),"1","0")</f>
        <v>0</v>
      </c>
      <c r="T1199" s="5">
        <f>IF(Table1_2[[#This Row],[discount_percentage]]&gt;0,Table1_2[[#This Row],[Rating]]/Table1_2[[#This Row],[discount_percentage]],"")</f>
        <v>5.0666666666666664</v>
      </c>
      <c r="U1199" s="5">
        <f>IF(Table1_2[[#This Row],[discount_percentage]],Table1_2[[#This Row],[Rating]]/Table1_2[[#This Row],[discount_percentage]],"0")</f>
        <v>5.0666666666666664</v>
      </c>
    </row>
    <row r="1200" spans="1:21" x14ac:dyDescent="0.45">
      <c r="A1200" t="s">
        <v>3224</v>
      </c>
      <c r="B1200" t="s">
        <v>12230</v>
      </c>
      <c r="C1200" t="s">
        <v>12076</v>
      </c>
      <c r="D1200" t="s">
        <v>12198</v>
      </c>
      <c r="E1200">
        <v>1999</v>
      </c>
      <c r="F1200">
        <v>7990</v>
      </c>
      <c r="G1200" s="2">
        <v>0.75</v>
      </c>
      <c r="H1200">
        <v>3.8</v>
      </c>
      <c r="I1200">
        <v>17831</v>
      </c>
      <c r="J1200" t="s">
        <v>12204</v>
      </c>
      <c r="K1200" t="s">
        <v>2831</v>
      </c>
      <c r="L1200" t="s">
        <v>2832</v>
      </c>
      <c r="M1200" t="s">
        <v>2833</v>
      </c>
      <c r="N1200" t="s">
        <v>12205</v>
      </c>
      <c r="O1200" t="s">
        <v>2834</v>
      </c>
      <c r="P1200" t="s">
        <v>3225</v>
      </c>
      <c r="Q1200" t="s">
        <v>3226</v>
      </c>
      <c r="R1200" t="str">
        <f>IF(AND(Table1_2[[#This Row],[ratingcount]]&lt;1095,Table1_2[[#This Row],[Rating]]&gt;4.5),"1","0")</f>
        <v>0</v>
      </c>
      <c r="S1200" t="str">
        <f>IF(AND(Table1_2[[#This Row],[ratingcount]]&gt;15995,Table1_2[[#This Row],[Rating]]&lt;3.8),"1","0")</f>
        <v>0</v>
      </c>
      <c r="T1200" s="5">
        <f>IF(Table1_2[[#This Row],[discount_percentage]]&gt;0,Table1_2[[#This Row],[Rating]]/Table1_2[[#This Row],[discount_percentage]],"")</f>
        <v>5.0666666666666664</v>
      </c>
      <c r="U1200" s="5">
        <f>IF(Table1_2[[#This Row],[discount_percentage]],Table1_2[[#This Row],[Rating]]/Table1_2[[#This Row],[discount_percentage]],"0")</f>
        <v>5.0666666666666664</v>
      </c>
    </row>
    <row r="1201" spans="1:21" x14ac:dyDescent="0.45">
      <c r="A1201" t="s">
        <v>3413</v>
      </c>
      <c r="B1201" t="s">
        <v>12241</v>
      </c>
      <c r="C1201" t="s">
        <v>12076</v>
      </c>
      <c r="D1201" t="s">
        <v>12198</v>
      </c>
      <c r="E1201">
        <v>1999</v>
      </c>
      <c r="F1201">
        <v>7990</v>
      </c>
      <c r="G1201" s="2">
        <v>0.75</v>
      </c>
      <c r="H1201">
        <v>3.8</v>
      </c>
      <c r="I1201">
        <v>17831</v>
      </c>
      <c r="J1201" t="s">
        <v>12204</v>
      </c>
      <c r="K1201" t="s">
        <v>2831</v>
      </c>
      <c r="L1201" t="s">
        <v>2832</v>
      </c>
      <c r="M1201" t="s">
        <v>2833</v>
      </c>
      <c r="N1201" t="s">
        <v>12205</v>
      </c>
      <c r="O1201" t="s">
        <v>2834</v>
      </c>
      <c r="P1201" t="s">
        <v>3414</v>
      </c>
      <c r="Q1201" t="s">
        <v>3415</v>
      </c>
      <c r="R1201" t="str">
        <f>IF(AND(Table1_2[[#This Row],[ratingcount]]&lt;1095,Table1_2[[#This Row],[Rating]]&gt;4.5),"1","0")</f>
        <v>0</v>
      </c>
      <c r="S1201" t="str">
        <f>IF(AND(Table1_2[[#This Row],[ratingcount]]&gt;15995,Table1_2[[#This Row],[Rating]]&lt;3.8),"1","0")</f>
        <v>0</v>
      </c>
      <c r="T1201" s="5">
        <f>IF(Table1_2[[#This Row],[discount_percentage]]&gt;0,Table1_2[[#This Row],[Rating]]/Table1_2[[#This Row],[discount_percentage]],"")</f>
        <v>5.0666666666666664</v>
      </c>
      <c r="U1201" s="5">
        <f>IF(Table1_2[[#This Row],[discount_percentage]],Table1_2[[#This Row],[Rating]]/Table1_2[[#This Row],[discount_percentage]],"0")</f>
        <v>5.0666666666666664</v>
      </c>
    </row>
    <row r="1202" spans="1:21" x14ac:dyDescent="0.45">
      <c r="A1202" t="s">
        <v>3625</v>
      </c>
      <c r="B1202" t="s">
        <v>12251</v>
      </c>
      <c r="C1202" t="s">
        <v>12076</v>
      </c>
      <c r="D1202" t="s">
        <v>12198</v>
      </c>
      <c r="E1202">
        <v>1999</v>
      </c>
      <c r="F1202">
        <v>7990</v>
      </c>
      <c r="G1202" s="2">
        <v>0.75</v>
      </c>
      <c r="H1202">
        <v>3.8</v>
      </c>
      <c r="I1202">
        <v>17833</v>
      </c>
      <c r="J1202" t="s">
        <v>12204</v>
      </c>
      <c r="K1202" t="s">
        <v>2831</v>
      </c>
      <c r="L1202" t="s">
        <v>2832</v>
      </c>
      <c r="M1202" t="s">
        <v>2833</v>
      </c>
      <c r="N1202" t="s">
        <v>12205</v>
      </c>
      <c r="O1202" t="s">
        <v>2834</v>
      </c>
      <c r="P1202" t="s">
        <v>3626</v>
      </c>
      <c r="Q1202" t="s">
        <v>3627</v>
      </c>
      <c r="R1202" t="str">
        <f>IF(AND(Table1_2[[#This Row],[ratingcount]]&lt;1095,Table1_2[[#This Row],[Rating]]&gt;4.5),"1","0")</f>
        <v>0</v>
      </c>
      <c r="S1202" t="str">
        <f>IF(AND(Table1_2[[#This Row],[ratingcount]]&gt;15995,Table1_2[[#This Row],[Rating]]&lt;3.8),"1","0")</f>
        <v>0</v>
      </c>
      <c r="T1202" s="5">
        <f>IF(Table1_2[[#This Row],[discount_percentage]]&gt;0,Table1_2[[#This Row],[Rating]]/Table1_2[[#This Row],[discount_percentage]],"")</f>
        <v>5.0666666666666664</v>
      </c>
      <c r="U1202" s="5">
        <f>IF(Table1_2[[#This Row],[discount_percentage]],Table1_2[[#This Row],[Rating]]/Table1_2[[#This Row],[discount_percentage]],"0")</f>
        <v>5.0666666666666664</v>
      </c>
    </row>
    <row r="1203" spans="1:21" x14ac:dyDescent="0.45">
      <c r="A1203" t="s">
        <v>6082</v>
      </c>
      <c r="B1203" t="s">
        <v>6083</v>
      </c>
      <c r="C1203" t="s">
        <v>12315</v>
      </c>
      <c r="D1203" t="s">
        <v>12316</v>
      </c>
      <c r="E1203">
        <v>478</v>
      </c>
      <c r="F1203">
        <v>699</v>
      </c>
      <c r="G1203" s="2">
        <v>0.32</v>
      </c>
      <c r="H1203">
        <v>3.8</v>
      </c>
      <c r="I1203">
        <v>20218</v>
      </c>
      <c r="J1203" t="s">
        <v>6084</v>
      </c>
      <c r="K1203" t="s">
        <v>6085</v>
      </c>
      <c r="L1203" t="s">
        <v>12386</v>
      </c>
      <c r="M1203" t="s">
        <v>6086</v>
      </c>
      <c r="N1203" t="s">
        <v>6087</v>
      </c>
      <c r="O1203" t="s">
        <v>6088</v>
      </c>
      <c r="P1203" t="s">
        <v>6089</v>
      </c>
      <c r="Q1203" t="s">
        <v>6090</v>
      </c>
      <c r="R1203" t="str">
        <f>IF(AND(Table1_2[[#This Row],[ratingcount]]&lt;1095,Table1_2[[#This Row],[Rating]]&gt;4.5),"1","0")</f>
        <v>0</v>
      </c>
      <c r="S1203" t="str">
        <f>IF(AND(Table1_2[[#This Row],[ratingcount]]&gt;15995,Table1_2[[#This Row],[Rating]]&lt;3.8),"1","0")</f>
        <v>0</v>
      </c>
      <c r="T1203" s="5">
        <f>IF(Table1_2[[#This Row],[discount_percentage]]&gt;0,Table1_2[[#This Row],[Rating]]/Table1_2[[#This Row],[discount_percentage]],"")</f>
        <v>11.875</v>
      </c>
      <c r="U1203" s="5">
        <f>IF(Table1_2[[#This Row],[discount_percentage]],Table1_2[[#This Row],[Rating]]/Table1_2[[#This Row],[discount_percentage]],"0")</f>
        <v>11.875</v>
      </c>
    </row>
    <row r="1204" spans="1:21" x14ac:dyDescent="0.45">
      <c r="A1204" t="s">
        <v>6465</v>
      </c>
      <c r="B1204" t="s">
        <v>6466</v>
      </c>
      <c r="C1204" t="s">
        <v>12076</v>
      </c>
      <c r="D1204" t="s">
        <v>12324</v>
      </c>
      <c r="E1204">
        <v>299</v>
      </c>
      <c r="F1204">
        <v>400</v>
      </c>
      <c r="G1204" s="2">
        <v>0.25</v>
      </c>
      <c r="H1204">
        <v>3.8</v>
      </c>
      <c r="I1204">
        <v>40895</v>
      </c>
      <c r="J1204" t="s">
        <v>6467</v>
      </c>
      <c r="K1204" t="s">
        <v>6468</v>
      </c>
      <c r="L1204" t="s">
        <v>6469</v>
      </c>
      <c r="M1204" t="s">
        <v>6470</v>
      </c>
      <c r="N1204" t="s">
        <v>6471</v>
      </c>
      <c r="O1204" t="s">
        <v>6472</v>
      </c>
      <c r="P1204" t="s">
        <v>6473</v>
      </c>
      <c r="Q1204" t="s">
        <v>6474</v>
      </c>
      <c r="R1204" t="str">
        <f>IF(AND(Table1_2[[#This Row],[ratingcount]]&lt;1095,Table1_2[[#This Row],[Rating]]&gt;4.5),"1","0")</f>
        <v>0</v>
      </c>
      <c r="S1204" t="str">
        <f>IF(AND(Table1_2[[#This Row],[ratingcount]]&gt;15995,Table1_2[[#This Row],[Rating]]&lt;3.8),"1","0")</f>
        <v>0</v>
      </c>
      <c r="T1204" s="5">
        <f>IF(Table1_2[[#This Row],[discount_percentage]]&gt;0,Table1_2[[#This Row],[Rating]]/Table1_2[[#This Row],[discount_percentage]],"")</f>
        <v>15.2</v>
      </c>
      <c r="U1204" s="5">
        <f>IF(Table1_2[[#This Row],[discount_percentage]],Table1_2[[#This Row],[Rating]]/Table1_2[[#This Row],[discount_percentage]],"0")</f>
        <v>15.2</v>
      </c>
    </row>
    <row r="1205" spans="1:21" x14ac:dyDescent="0.45">
      <c r="A1205" t="s">
        <v>8034</v>
      </c>
      <c r="B1205" t="s">
        <v>8035</v>
      </c>
      <c r="C1205" t="s">
        <v>12321</v>
      </c>
      <c r="D1205" t="s">
        <v>12464</v>
      </c>
      <c r="E1205">
        <v>1299</v>
      </c>
      <c r="F1205">
        <v>3500</v>
      </c>
      <c r="G1205" s="2">
        <v>0.63</v>
      </c>
      <c r="H1205">
        <v>3.8</v>
      </c>
      <c r="I1205">
        <v>44050</v>
      </c>
      <c r="J1205" t="s">
        <v>8036</v>
      </c>
      <c r="K1205" t="s">
        <v>8037</v>
      </c>
      <c r="L1205" t="s">
        <v>8038</v>
      </c>
      <c r="M1205" t="s">
        <v>8039</v>
      </c>
      <c r="N1205" t="s">
        <v>8040</v>
      </c>
      <c r="O1205" t="s">
        <v>8041</v>
      </c>
      <c r="P1205" t="s">
        <v>8042</v>
      </c>
      <c r="Q1205" t="s">
        <v>8043</v>
      </c>
      <c r="R1205" t="str">
        <f>IF(AND(Table1_2[[#This Row],[ratingcount]]&lt;1095,Table1_2[[#This Row],[Rating]]&gt;4.5),"1","0")</f>
        <v>0</v>
      </c>
      <c r="S1205" t="str">
        <f>IF(AND(Table1_2[[#This Row],[ratingcount]]&gt;15995,Table1_2[[#This Row],[Rating]]&lt;3.8),"1","0")</f>
        <v>0</v>
      </c>
      <c r="T1205" s="5">
        <f>IF(Table1_2[[#This Row],[discount_percentage]]&gt;0,Table1_2[[#This Row],[Rating]]/Table1_2[[#This Row],[discount_percentage]],"")</f>
        <v>6.0317460317460316</v>
      </c>
      <c r="U1205" s="5">
        <f>IF(Table1_2[[#This Row],[discount_percentage]],Table1_2[[#This Row],[Rating]]/Table1_2[[#This Row],[discount_percentage]],"0")</f>
        <v>6.0317460317460316</v>
      </c>
    </row>
    <row r="1206" spans="1:21" x14ac:dyDescent="0.45">
      <c r="A1206" t="s">
        <v>7913</v>
      </c>
      <c r="B1206" t="s">
        <v>7914</v>
      </c>
      <c r="C1206" t="s">
        <v>12321</v>
      </c>
      <c r="D1206" t="s">
        <v>12464</v>
      </c>
      <c r="E1206">
        <v>1699</v>
      </c>
      <c r="F1206">
        <v>3193</v>
      </c>
      <c r="G1206" s="2">
        <v>0.47</v>
      </c>
      <c r="H1206">
        <v>3.8</v>
      </c>
      <c r="I1206">
        <v>54032</v>
      </c>
      <c r="J1206" t="s">
        <v>7915</v>
      </c>
      <c r="K1206" t="s">
        <v>7916</v>
      </c>
      <c r="L1206" t="s">
        <v>7917</v>
      </c>
      <c r="M1206" t="s">
        <v>7918</v>
      </c>
      <c r="N1206" t="s">
        <v>7919</v>
      </c>
      <c r="O1206" t="s">
        <v>12472</v>
      </c>
      <c r="P1206" t="s">
        <v>7920</v>
      </c>
      <c r="Q1206" t="s">
        <v>7921</v>
      </c>
      <c r="R1206" t="str">
        <f>IF(AND(Table1_2[[#This Row],[ratingcount]]&lt;1095,Table1_2[[#This Row],[Rating]]&gt;4.5),"1","0")</f>
        <v>0</v>
      </c>
      <c r="S1206" t="str">
        <f>IF(AND(Table1_2[[#This Row],[ratingcount]]&gt;15995,Table1_2[[#This Row],[Rating]]&lt;3.8),"1","0")</f>
        <v>0</v>
      </c>
      <c r="T1206" s="5">
        <f>IF(Table1_2[[#This Row],[discount_percentage]]&gt;0,Table1_2[[#This Row],[Rating]]/Table1_2[[#This Row],[discount_percentage]],"")</f>
        <v>8.085106382978724</v>
      </c>
      <c r="U1206" s="5">
        <f>IF(Table1_2[[#This Row],[discount_percentage]],Table1_2[[#This Row],[Rating]]/Table1_2[[#This Row],[discount_percentage]],"0")</f>
        <v>8.085106382978724</v>
      </c>
    </row>
    <row r="1207" spans="1:21" x14ac:dyDescent="0.45">
      <c r="A1207" t="s">
        <v>5138</v>
      </c>
      <c r="B1207" t="s">
        <v>5139</v>
      </c>
      <c r="C1207" t="s">
        <v>12076</v>
      </c>
      <c r="D1207" t="s">
        <v>12215</v>
      </c>
      <c r="E1207">
        <v>599</v>
      </c>
      <c r="F1207">
        <v>1399</v>
      </c>
      <c r="G1207" s="2">
        <v>0.56999999999999995</v>
      </c>
      <c r="H1207">
        <v>3.8</v>
      </c>
      <c r="I1207">
        <v>60026</v>
      </c>
      <c r="J1207" t="s">
        <v>5140</v>
      </c>
      <c r="K1207" t="s">
        <v>5141</v>
      </c>
      <c r="L1207" t="s">
        <v>5142</v>
      </c>
      <c r="M1207" t="s">
        <v>5143</v>
      </c>
      <c r="N1207" t="s">
        <v>5144</v>
      </c>
      <c r="O1207" t="s">
        <v>12341</v>
      </c>
      <c r="P1207" t="s">
        <v>5145</v>
      </c>
      <c r="Q1207" t="s">
        <v>5146</v>
      </c>
      <c r="R1207" t="str">
        <f>IF(AND(Table1_2[[#This Row],[ratingcount]]&lt;1095,Table1_2[[#This Row],[Rating]]&gt;4.5),"1","0")</f>
        <v>0</v>
      </c>
      <c r="S1207" t="str">
        <f>IF(AND(Table1_2[[#This Row],[ratingcount]]&gt;15995,Table1_2[[#This Row],[Rating]]&lt;3.8),"1","0")</f>
        <v>0</v>
      </c>
      <c r="T1207" s="5">
        <f>IF(Table1_2[[#This Row],[discount_percentage]]&gt;0,Table1_2[[#This Row],[Rating]]/Table1_2[[#This Row],[discount_percentage]],"")</f>
        <v>6.666666666666667</v>
      </c>
      <c r="U1207" s="5">
        <f>IF(Table1_2[[#This Row],[discount_percentage]],Table1_2[[#This Row],[Rating]]/Table1_2[[#This Row],[discount_percentage]],"0")</f>
        <v>6.666666666666667</v>
      </c>
    </row>
    <row r="1208" spans="1:21" x14ac:dyDescent="0.45">
      <c r="A1208" t="s">
        <v>4965</v>
      </c>
      <c r="B1208" t="s">
        <v>4966</v>
      </c>
      <c r="C1208" t="s">
        <v>12076</v>
      </c>
      <c r="D1208" t="s">
        <v>12215</v>
      </c>
      <c r="E1208">
        <v>899</v>
      </c>
      <c r="F1208">
        <v>4499</v>
      </c>
      <c r="G1208" s="2">
        <v>0.8</v>
      </c>
      <c r="H1208">
        <v>3.8</v>
      </c>
      <c r="I1208">
        <v>103052</v>
      </c>
      <c r="J1208" t="s">
        <v>4967</v>
      </c>
      <c r="K1208" t="s">
        <v>4968</v>
      </c>
      <c r="L1208" t="s">
        <v>4969</v>
      </c>
      <c r="M1208" t="s">
        <v>4970</v>
      </c>
      <c r="N1208" t="s">
        <v>4971</v>
      </c>
      <c r="O1208" t="s">
        <v>4972</v>
      </c>
      <c r="P1208" t="s">
        <v>4973</v>
      </c>
      <c r="Q1208" t="s">
        <v>4974</v>
      </c>
      <c r="R1208" t="str">
        <f>IF(AND(Table1_2[[#This Row],[ratingcount]]&lt;1095,Table1_2[[#This Row],[Rating]]&gt;4.5),"1","0")</f>
        <v>0</v>
      </c>
      <c r="S1208" t="str">
        <f>IF(AND(Table1_2[[#This Row],[ratingcount]]&gt;15995,Table1_2[[#This Row],[Rating]]&lt;3.8),"1","0")</f>
        <v>0</v>
      </c>
      <c r="T1208" s="5">
        <f>IF(Table1_2[[#This Row],[discount_percentage]]&gt;0,Table1_2[[#This Row],[Rating]]/Table1_2[[#This Row],[discount_percentage]],"")</f>
        <v>4.7499999999999991</v>
      </c>
      <c r="U1208" s="5">
        <f>IF(Table1_2[[#This Row],[discount_percentage]],Table1_2[[#This Row],[Rating]]/Table1_2[[#This Row],[discount_percentage]],"0")</f>
        <v>4.7499999999999991</v>
      </c>
    </row>
    <row r="1209" spans="1:21" x14ac:dyDescent="0.45">
      <c r="A1209" t="s">
        <v>4532</v>
      </c>
      <c r="B1209" t="s">
        <v>4533</v>
      </c>
      <c r="C1209" t="s">
        <v>12076</v>
      </c>
      <c r="D1209" t="s">
        <v>12215</v>
      </c>
      <c r="E1209">
        <v>1299</v>
      </c>
      <c r="F1209">
        <v>2990</v>
      </c>
      <c r="G1209" s="2">
        <v>0.56999999999999995</v>
      </c>
      <c r="H1209">
        <v>3.8</v>
      </c>
      <c r="I1209">
        <v>180998</v>
      </c>
      <c r="J1209" t="s">
        <v>4534</v>
      </c>
      <c r="K1209" t="s">
        <v>4535</v>
      </c>
      <c r="L1209" t="s">
        <v>4536</v>
      </c>
      <c r="M1209" t="s">
        <v>4537</v>
      </c>
      <c r="N1209" t="s">
        <v>4538</v>
      </c>
      <c r="O1209" t="s">
        <v>4539</v>
      </c>
      <c r="P1209" t="s">
        <v>4540</v>
      </c>
      <c r="Q1209" t="s">
        <v>4541</v>
      </c>
      <c r="R1209" t="str">
        <f>IF(AND(Table1_2[[#This Row],[ratingcount]]&lt;1095,Table1_2[[#This Row],[Rating]]&gt;4.5),"1","0")</f>
        <v>0</v>
      </c>
      <c r="S1209" t="str">
        <f>IF(AND(Table1_2[[#This Row],[ratingcount]]&gt;15995,Table1_2[[#This Row],[Rating]]&lt;3.8),"1","0")</f>
        <v>0</v>
      </c>
      <c r="T1209" s="5">
        <f>IF(Table1_2[[#This Row],[discount_percentage]]&gt;0,Table1_2[[#This Row],[Rating]]/Table1_2[[#This Row],[discount_percentage]],"")</f>
        <v>6.666666666666667</v>
      </c>
      <c r="U1209" s="5">
        <f>IF(Table1_2[[#This Row],[discount_percentage]],Table1_2[[#This Row],[Rating]]/Table1_2[[#This Row],[discount_percentage]],"0")</f>
        <v>6.666666666666667</v>
      </c>
    </row>
    <row r="1210" spans="1:21" x14ac:dyDescent="0.45">
      <c r="A1210" t="s">
        <v>10903</v>
      </c>
      <c r="B1210" t="s">
        <v>10904</v>
      </c>
      <c r="C1210" t="s">
        <v>12321</v>
      </c>
      <c r="D1210" t="s">
        <v>12465</v>
      </c>
      <c r="E1210">
        <v>929</v>
      </c>
      <c r="F1210">
        <v>2199</v>
      </c>
      <c r="G1210" s="2">
        <v>0.57999999999999996</v>
      </c>
      <c r="H1210">
        <v>3.7</v>
      </c>
      <c r="I1210">
        <v>4</v>
      </c>
      <c r="J1210" t="s">
        <v>10905</v>
      </c>
      <c r="K1210" t="s">
        <v>10906</v>
      </c>
      <c r="L1210" t="s">
        <v>10907</v>
      </c>
      <c r="M1210" t="s">
        <v>10908</v>
      </c>
      <c r="N1210" t="s">
        <v>10909</v>
      </c>
      <c r="O1210" t="s">
        <v>10910</v>
      </c>
      <c r="P1210" t="s">
        <v>10911</v>
      </c>
      <c r="Q1210" t="s">
        <v>10912</v>
      </c>
      <c r="R1210" t="str">
        <f>IF(AND(Table1_2[[#This Row],[ratingcount]]&lt;1095,Table1_2[[#This Row],[Rating]]&gt;4.5),"1","0")</f>
        <v>0</v>
      </c>
      <c r="S1210" t="str">
        <f>IF(AND(Table1_2[[#This Row],[ratingcount]]&gt;15995,Table1_2[[#This Row],[Rating]]&lt;3.8),"1","0")</f>
        <v>0</v>
      </c>
      <c r="T1210" s="5">
        <f>IF(Table1_2[[#This Row],[discount_percentage]]&gt;0,Table1_2[[#This Row],[Rating]]/Table1_2[[#This Row],[discount_percentage]],"")</f>
        <v>6.3793103448275872</v>
      </c>
      <c r="U1210" s="5">
        <f>IF(Table1_2[[#This Row],[discount_percentage]],Table1_2[[#This Row],[Rating]]/Table1_2[[#This Row],[discount_percentage]],"0")</f>
        <v>6.3793103448275872</v>
      </c>
    </row>
    <row r="1211" spans="1:21" x14ac:dyDescent="0.45">
      <c r="A1211" t="s">
        <v>8763</v>
      </c>
      <c r="B1211" t="s">
        <v>8764</v>
      </c>
      <c r="C1211" t="s">
        <v>12321</v>
      </c>
      <c r="D1211" t="s">
        <v>12464</v>
      </c>
      <c r="E1211">
        <v>469</v>
      </c>
      <c r="F1211">
        <v>1599</v>
      </c>
      <c r="G1211" s="2">
        <v>0.71</v>
      </c>
      <c r="H1211">
        <v>3.7</v>
      </c>
      <c r="I1211">
        <v>6</v>
      </c>
      <c r="J1211" t="s">
        <v>8765</v>
      </c>
      <c r="K1211" t="s">
        <v>8766</v>
      </c>
      <c r="L1211" t="s">
        <v>8767</v>
      </c>
      <c r="M1211" t="s">
        <v>8768</v>
      </c>
      <c r="N1211" t="s">
        <v>8769</v>
      </c>
      <c r="O1211" t="s">
        <v>12513</v>
      </c>
      <c r="P1211" t="s">
        <v>8770</v>
      </c>
      <c r="Q1211" t="s">
        <v>8771</v>
      </c>
      <c r="R1211" t="str">
        <f>IF(AND(Table1_2[[#This Row],[ratingcount]]&lt;1095,Table1_2[[#This Row],[Rating]]&gt;4.5),"1","0")</f>
        <v>0</v>
      </c>
      <c r="S1211" t="str">
        <f>IF(AND(Table1_2[[#This Row],[ratingcount]]&gt;15995,Table1_2[[#This Row],[Rating]]&lt;3.8),"1","0")</f>
        <v>0</v>
      </c>
      <c r="T1211" s="5">
        <f>IF(Table1_2[[#This Row],[discount_percentage]]&gt;0,Table1_2[[#This Row],[Rating]]/Table1_2[[#This Row],[discount_percentage]],"")</f>
        <v>5.211267605633803</v>
      </c>
      <c r="U1211" s="5">
        <f>IF(Table1_2[[#This Row],[discount_percentage]],Table1_2[[#This Row],[Rating]]/Table1_2[[#This Row],[discount_percentage]],"0")</f>
        <v>5.211267605633803</v>
      </c>
    </row>
    <row r="1212" spans="1:21" x14ac:dyDescent="0.45">
      <c r="A1212" t="s">
        <v>1045</v>
      </c>
      <c r="B1212" t="s">
        <v>1046</v>
      </c>
      <c r="C1212" t="s">
        <v>12076</v>
      </c>
      <c r="D1212" t="s">
        <v>12077</v>
      </c>
      <c r="E1212">
        <v>1499</v>
      </c>
      <c r="F1212">
        <v>3999</v>
      </c>
      <c r="G1212" s="2">
        <v>0.63</v>
      </c>
      <c r="H1212">
        <v>3.7</v>
      </c>
      <c r="I1212">
        <v>37</v>
      </c>
      <c r="J1212" t="s">
        <v>1047</v>
      </c>
      <c r="K1212" t="s">
        <v>1048</v>
      </c>
      <c r="L1212" t="s">
        <v>1049</v>
      </c>
      <c r="M1212" t="s">
        <v>1050</v>
      </c>
      <c r="N1212" t="s">
        <v>1051</v>
      </c>
      <c r="O1212" t="s">
        <v>12122</v>
      </c>
      <c r="P1212" t="s">
        <v>1052</v>
      </c>
      <c r="Q1212" t="s">
        <v>1053</v>
      </c>
      <c r="R1212" t="str">
        <f>IF(AND(Table1_2[[#This Row],[ratingcount]]&lt;1095,Table1_2[[#This Row],[Rating]]&gt;4.5),"1","0")</f>
        <v>0</v>
      </c>
      <c r="S1212" t="str">
        <f>IF(AND(Table1_2[[#This Row],[ratingcount]]&gt;15995,Table1_2[[#This Row],[Rating]]&lt;3.8),"1","0")</f>
        <v>0</v>
      </c>
      <c r="T1212" s="5">
        <f>IF(Table1_2[[#This Row],[discount_percentage]]&gt;0,Table1_2[[#This Row],[Rating]]/Table1_2[[#This Row],[discount_percentage]],"")</f>
        <v>5.8730158730158735</v>
      </c>
      <c r="U1212" s="5">
        <f>IF(Table1_2[[#This Row],[discount_percentage]],Table1_2[[#This Row],[Rating]]/Table1_2[[#This Row],[discount_percentage]],"0")</f>
        <v>5.8730158730158735</v>
      </c>
    </row>
    <row r="1213" spans="1:21" x14ac:dyDescent="0.45">
      <c r="A1213" t="s">
        <v>2520</v>
      </c>
      <c r="B1213" t="s">
        <v>2521</v>
      </c>
      <c r="C1213" t="s">
        <v>12068</v>
      </c>
      <c r="D1213" t="s">
        <v>12069</v>
      </c>
      <c r="E1213">
        <v>129</v>
      </c>
      <c r="F1213">
        <v>449</v>
      </c>
      <c r="G1213" s="2">
        <v>0.71</v>
      </c>
      <c r="H1213">
        <v>3.7</v>
      </c>
      <c r="I1213">
        <v>41</v>
      </c>
      <c r="J1213" t="s">
        <v>2522</v>
      </c>
      <c r="K1213" t="s">
        <v>2523</v>
      </c>
      <c r="L1213" t="s">
        <v>2524</v>
      </c>
      <c r="M1213" t="s">
        <v>2525</v>
      </c>
      <c r="N1213" t="s">
        <v>2526</v>
      </c>
      <c r="O1213" t="s">
        <v>12178</v>
      </c>
      <c r="P1213" t="s">
        <v>2527</v>
      </c>
      <c r="Q1213" t="s">
        <v>2528</v>
      </c>
      <c r="R1213" t="str">
        <f>IF(AND(Table1_2[[#This Row],[ratingcount]]&lt;1095,Table1_2[[#This Row],[Rating]]&gt;4.5),"1","0")</f>
        <v>0</v>
      </c>
      <c r="S1213" t="str">
        <f>IF(AND(Table1_2[[#This Row],[ratingcount]]&gt;15995,Table1_2[[#This Row],[Rating]]&lt;3.8),"1","0")</f>
        <v>0</v>
      </c>
      <c r="T1213" s="5">
        <f>IF(Table1_2[[#This Row],[discount_percentage]]&gt;0,Table1_2[[#This Row],[Rating]]/Table1_2[[#This Row],[discount_percentage]],"")</f>
        <v>5.211267605633803</v>
      </c>
      <c r="U1213" s="5">
        <f>IF(Table1_2[[#This Row],[discount_percentage]],Table1_2[[#This Row],[Rating]]/Table1_2[[#This Row],[discount_percentage]],"0")</f>
        <v>5.211267605633803</v>
      </c>
    </row>
    <row r="1214" spans="1:21" x14ac:dyDescent="0.45">
      <c r="A1214" t="s">
        <v>9619</v>
      </c>
      <c r="B1214" t="s">
        <v>9620</v>
      </c>
      <c r="C1214" t="s">
        <v>12321</v>
      </c>
      <c r="D1214" t="s">
        <v>12464</v>
      </c>
      <c r="E1214">
        <v>499</v>
      </c>
      <c r="F1214">
        <v>2199</v>
      </c>
      <c r="G1214" s="2">
        <v>0.77</v>
      </c>
      <c r="H1214">
        <v>3.7</v>
      </c>
      <c r="I1214">
        <v>53</v>
      </c>
      <c r="J1214" t="s">
        <v>9621</v>
      </c>
      <c r="K1214" t="s">
        <v>9622</v>
      </c>
      <c r="L1214" t="s">
        <v>9623</v>
      </c>
      <c r="M1214" t="s">
        <v>9624</v>
      </c>
      <c r="N1214" t="s">
        <v>12558</v>
      </c>
      <c r="O1214" t="s">
        <v>12559</v>
      </c>
      <c r="P1214" t="s">
        <v>9625</v>
      </c>
      <c r="Q1214" t="s">
        <v>9626</v>
      </c>
      <c r="R1214" t="str">
        <f>IF(AND(Table1_2[[#This Row],[ratingcount]]&lt;1095,Table1_2[[#This Row],[Rating]]&gt;4.5),"1","0")</f>
        <v>0</v>
      </c>
      <c r="S1214" t="str">
        <f>IF(AND(Table1_2[[#This Row],[ratingcount]]&gt;15995,Table1_2[[#This Row],[Rating]]&lt;3.8),"1","0")</f>
        <v>0</v>
      </c>
      <c r="T1214" s="5">
        <f>IF(Table1_2[[#This Row],[discount_percentage]]&gt;0,Table1_2[[#This Row],[Rating]]/Table1_2[[#This Row],[discount_percentage]],"")</f>
        <v>4.8051948051948052</v>
      </c>
      <c r="U1214" s="5">
        <f>IF(Table1_2[[#This Row],[discount_percentage]],Table1_2[[#This Row],[Rating]]/Table1_2[[#This Row],[discount_percentage]],"0")</f>
        <v>4.8051948051948052</v>
      </c>
    </row>
    <row r="1215" spans="1:21" x14ac:dyDescent="0.45">
      <c r="A1215" t="s">
        <v>9827</v>
      </c>
      <c r="B1215" t="s">
        <v>9828</v>
      </c>
      <c r="C1215" t="s">
        <v>12321</v>
      </c>
      <c r="D1215" t="s">
        <v>12464</v>
      </c>
      <c r="E1215">
        <v>210</v>
      </c>
      <c r="F1215">
        <v>699</v>
      </c>
      <c r="G1215" s="2">
        <v>0.7</v>
      </c>
      <c r="H1215">
        <v>3.7</v>
      </c>
      <c r="I1215">
        <v>74</v>
      </c>
      <c r="J1215" t="s">
        <v>12569</v>
      </c>
      <c r="K1215" t="s">
        <v>9829</v>
      </c>
      <c r="L1215" t="s">
        <v>9830</v>
      </c>
      <c r="M1215" t="s">
        <v>9831</v>
      </c>
      <c r="N1215" t="s">
        <v>9832</v>
      </c>
      <c r="O1215" t="s">
        <v>9833</v>
      </c>
      <c r="P1215" t="s">
        <v>9834</v>
      </c>
      <c r="Q1215" t="s">
        <v>9835</v>
      </c>
      <c r="R1215" t="str">
        <f>IF(AND(Table1_2[[#This Row],[ratingcount]]&lt;1095,Table1_2[[#This Row],[Rating]]&gt;4.5),"1","0")</f>
        <v>0</v>
      </c>
      <c r="S1215" t="str">
        <f>IF(AND(Table1_2[[#This Row],[ratingcount]]&gt;15995,Table1_2[[#This Row],[Rating]]&lt;3.8),"1","0")</f>
        <v>0</v>
      </c>
      <c r="T1215" s="5">
        <f>IF(Table1_2[[#This Row],[discount_percentage]]&gt;0,Table1_2[[#This Row],[Rating]]/Table1_2[[#This Row],[discount_percentage]],"")</f>
        <v>5.2857142857142865</v>
      </c>
      <c r="U1215" s="5">
        <f>IF(Table1_2[[#This Row],[discount_percentage]],Table1_2[[#This Row],[Rating]]/Table1_2[[#This Row],[discount_percentage]],"0")</f>
        <v>5.2857142857142865</v>
      </c>
    </row>
    <row r="1216" spans="1:21" x14ac:dyDescent="0.45">
      <c r="A1216" t="s">
        <v>2591</v>
      </c>
      <c r="B1216" t="s">
        <v>2592</v>
      </c>
      <c r="C1216" t="s">
        <v>12076</v>
      </c>
      <c r="D1216" t="s">
        <v>12077</v>
      </c>
      <c r="E1216">
        <v>10990</v>
      </c>
      <c r="F1216">
        <v>19990</v>
      </c>
      <c r="G1216" s="2">
        <v>0.45</v>
      </c>
      <c r="H1216">
        <v>3.7</v>
      </c>
      <c r="I1216">
        <v>129</v>
      </c>
      <c r="J1216" t="s">
        <v>2593</v>
      </c>
      <c r="K1216" t="s">
        <v>2594</v>
      </c>
      <c r="L1216" t="s">
        <v>2595</v>
      </c>
      <c r="M1216" t="s">
        <v>2596</v>
      </c>
      <c r="N1216" t="s">
        <v>2597</v>
      </c>
      <c r="O1216" t="s">
        <v>2598</v>
      </c>
      <c r="P1216" t="s">
        <v>2599</v>
      </c>
      <c r="Q1216" t="s">
        <v>2600</v>
      </c>
      <c r="R1216" t="str">
        <f>IF(AND(Table1_2[[#This Row],[ratingcount]]&lt;1095,Table1_2[[#This Row],[Rating]]&gt;4.5),"1","0")</f>
        <v>0</v>
      </c>
      <c r="S1216" t="str">
        <f>IF(AND(Table1_2[[#This Row],[ratingcount]]&gt;15995,Table1_2[[#This Row],[Rating]]&lt;3.8),"1","0")</f>
        <v>0</v>
      </c>
      <c r="T1216" s="5">
        <f>IF(Table1_2[[#This Row],[discount_percentage]]&gt;0,Table1_2[[#This Row],[Rating]]/Table1_2[[#This Row],[discount_percentage]],"")</f>
        <v>8.2222222222222232</v>
      </c>
      <c r="U1216" s="5">
        <f>IF(Table1_2[[#This Row],[discount_percentage]],Table1_2[[#This Row],[Rating]]/Table1_2[[#This Row],[discount_percentage]],"0")</f>
        <v>8.2222222222222232</v>
      </c>
    </row>
    <row r="1217" spans="1:21" x14ac:dyDescent="0.45">
      <c r="A1217" t="s">
        <v>2127</v>
      </c>
      <c r="B1217" t="s">
        <v>2128</v>
      </c>
      <c r="C1217" t="s">
        <v>12076</v>
      </c>
      <c r="D1217" t="s">
        <v>12077</v>
      </c>
      <c r="E1217">
        <v>499</v>
      </c>
      <c r="F1217">
        <v>899</v>
      </c>
      <c r="G1217" s="2">
        <v>0.44</v>
      </c>
      <c r="H1217">
        <v>3.7</v>
      </c>
      <c r="I1217">
        <v>185</v>
      </c>
      <c r="J1217" t="s">
        <v>2129</v>
      </c>
      <c r="K1217" t="s">
        <v>2130</v>
      </c>
      <c r="L1217" t="s">
        <v>2131</v>
      </c>
      <c r="M1217" t="s">
        <v>2132</v>
      </c>
      <c r="N1217" t="s">
        <v>2133</v>
      </c>
      <c r="O1217" t="s">
        <v>2134</v>
      </c>
      <c r="P1217" t="s">
        <v>2135</v>
      </c>
      <c r="Q1217" t="s">
        <v>2136</v>
      </c>
      <c r="R1217" t="str">
        <f>IF(AND(Table1_2[[#This Row],[ratingcount]]&lt;1095,Table1_2[[#This Row],[Rating]]&gt;4.5),"1","0")</f>
        <v>0</v>
      </c>
      <c r="S1217" t="str">
        <f>IF(AND(Table1_2[[#This Row],[ratingcount]]&gt;15995,Table1_2[[#This Row],[Rating]]&lt;3.8),"1","0")</f>
        <v>0</v>
      </c>
      <c r="T1217" s="5">
        <f>IF(Table1_2[[#This Row],[discount_percentage]]&gt;0,Table1_2[[#This Row],[Rating]]/Table1_2[[#This Row],[discount_percentage]],"")</f>
        <v>8.4090909090909101</v>
      </c>
      <c r="U1217" s="5">
        <f>IF(Table1_2[[#This Row],[discount_percentage]],Table1_2[[#This Row],[Rating]]/Table1_2[[#This Row],[discount_percentage]],"0")</f>
        <v>8.4090909090909101</v>
      </c>
    </row>
    <row r="1218" spans="1:21" x14ac:dyDescent="0.45">
      <c r="A1218" t="s">
        <v>1909</v>
      </c>
      <c r="B1218" t="s">
        <v>1910</v>
      </c>
      <c r="C1218" t="s">
        <v>12076</v>
      </c>
      <c r="D1218" t="s">
        <v>12077</v>
      </c>
      <c r="E1218">
        <v>213</v>
      </c>
      <c r="F1218">
        <v>499</v>
      </c>
      <c r="G1218" s="2">
        <v>0.56999999999999995</v>
      </c>
      <c r="H1218">
        <v>3.7</v>
      </c>
      <c r="I1218">
        <v>246</v>
      </c>
      <c r="J1218" t="s">
        <v>1911</v>
      </c>
      <c r="K1218" t="s">
        <v>1912</v>
      </c>
      <c r="L1218" t="s">
        <v>1913</v>
      </c>
      <c r="M1218" t="s">
        <v>1914</v>
      </c>
      <c r="N1218" t="s">
        <v>1915</v>
      </c>
      <c r="O1218" t="s">
        <v>1916</v>
      </c>
      <c r="P1218" t="s">
        <v>1917</v>
      </c>
      <c r="Q1218" t="s">
        <v>1918</v>
      </c>
      <c r="R1218" t="str">
        <f>IF(AND(Table1_2[[#This Row],[ratingcount]]&lt;1095,Table1_2[[#This Row],[Rating]]&gt;4.5),"1","0")</f>
        <v>0</v>
      </c>
      <c r="S1218" t="str">
        <f>IF(AND(Table1_2[[#This Row],[ratingcount]]&gt;15995,Table1_2[[#This Row],[Rating]]&lt;3.8),"1","0")</f>
        <v>0</v>
      </c>
      <c r="T1218" s="5">
        <f>IF(Table1_2[[#This Row],[discount_percentage]]&gt;0,Table1_2[[#This Row],[Rating]]/Table1_2[[#This Row],[discount_percentage]],"")</f>
        <v>6.4912280701754392</v>
      </c>
      <c r="U1218" s="5">
        <f>IF(Table1_2[[#This Row],[discount_percentage]],Table1_2[[#This Row],[Rating]]/Table1_2[[#This Row],[discount_percentage]],"0")</f>
        <v>6.4912280701754392</v>
      </c>
    </row>
    <row r="1219" spans="1:21" x14ac:dyDescent="0.45">
      <c r="A1219" t="s">
        <v>7789</v>
      </c>
      <c r="B1219" t="s">
        <v>7790</v>
      </c>
      <c r="C1219" t="s">
        <v>12076</v>
      </c>
      <c r="D1219" t="s">
        <v>12127</v>
      </c>
      <c r="E1219">
        <v>799</v>
      </c>
      <c r="F1219">
        <v>1999</v>
      </c>
      <c r="G1219" s="2">
        <v>0.6</v>
      </c>
      <c r="H1219">
        <v>3.7</v>
      </c>
      <c r="I1219">
        <v>418</v>
      </c>
      <c r="J1219" t="s">
        <v>7791</v>
      </c>
      <c r="K1219" t="s">
        <v>7792</v>
      </c>
      <c r="L1219" t="s">
        <v>7793</v>
      </c>
      <c r="M1219" t="s">
        <v>7794</v>
      </c>
      <c r="N1219" t="s">
        <v>7795</v>
      </c>
      <c r="O1219" t="s">
        <v>7796</v>
      </c>
      <c r="P1219" t="s">
        <v>7797</v>
      </c>
      <c r="Q1219" t="s">
        <v>7798</v>
      </c>
      <c r="R1219" t="str">
        <f>IF(AND(Table1_2[[#This Row],[ratingcount]]&lt;1095,Table1_2[[#This Row],[Rating]]&gt;4.5),"1","0")</f>
        <v>0</v>
      </c>
      <c r="S1219" t="str">
        <f>IF(AND(Table1_2[[#This Row],[ratingcount]]&gt;15995,Table1_2[[#This Row],[Rating]]&lt;3.8),"1","0")</f>
        <v>0</v>
      </c>
      <c r="T1219" s="5">
        <f>IF(Table1_2[[#This Row],[discount_percentage]]&gt;0,Table1_2[[#This Row],[Rating]]/Table1_2[[#This Row],[discount_percentage]],"")</f>
        <v>6.166666666666667</v>
      </c>
      <c r="U1219" s="5">
        <f>IF(Table1_2[[#This Row],[discount_percentage]],Table1_2[[#This Row],[Rating]]/Table1_2[[#This Row],[discount_percentage]],"0")</f>
        <v>6.166666666666667</v>
      </c>
    </row>
    <row r="1220" spans="1:21" x14ac:dyDescent="0.45">
      <c r="A1220" t="s">
        <v>8891</v>
      </c>
      <c r="B1220" t="s">
        <v>8892</v>
      </c>
      <c r="C1220" t="s">
        <v>12321</v>
      </c>
      <c r="D1220" t="s">
        <v>12464</v>
      </c>
      <c r="E1220">
        <v>1599</v>
      </c>
      <c r="F1220">
        <v>2900</v>
      </c>
      <c r="G1220" s="2">
        <v>0.45</v>
      </c>
      <c r="H1220">
        <v>3.7</v>
      </c>
      <c r="I1220">
        <v>441</v>
      </c>
      <c r="J1220" t="s">
        <v>8893</v>
      </c>
      <c r="K1220" t="s">
        <v>8894</v>
      </c>
      <c r="L1220" t="s">
        <v>8895</v>
      </c>
      <c r="M1220" t="s">
        <v>8896</v>
      </c>
      <c r="N1220" t="s">
        <v>12515</v>
      </c>
      <c r="O1220" t="s">
        <v>12516</v>
      </c>
      <c r="P1220" t="s">
        <v>8897</v>
      </c>
      <c r="Q1220" t="s">
        <v>8898</v>
      </c>
      <c r="R1220" t="str">
        <f>IF(AND(Table1_2[[#This Row],[ratingcount]]&lt;1095,Table1_2[[#This Row],[Rating]]&gt;4.5),"1","0")</f>
        <v>0</v>
      </c>
      <c r="S1220" t="str">
        <f>IF(AND(Table1_2[[#This Row],[ratingcount]]&gt;15995,Table1_2[[#This Row],[Rating]]&lt;3.8),"1","0")</f>
        <v>0</v>
      </c>
      <c r="T1220" s="5">
        <f>IF(Table1_2[[#This Row],[discount_percentage]]&gt;0,Table1_2[[#This Row],[Rating]]/Table1_2[[#This Row],[discount_percentage]],"")</f>
        <v>8.2222222222222232</v>
      </c>
      <c r="U1220" s="5">
        <f>IF(Table1_2[[#This Row],[discount_percentage]],Table1_2[[#This Row],[Rating]]/Table1_2[[#This Row],[discount_percentage]],"0")</f>
        <v>8.2222222222222232</v>
      </c>
    </row>
    <row r="1221" spans="1:21" x14ac:dyDescent="0.45">
      <c r="A1221" t="s">
        <v>4362</v>
      </c>
      <c r="B1221" t="s">
        <v>4363</v>
      </c>
      <c r="C1221" t="s">
        <v>12076</v>
      </c>
      <c r="D1221" t="s">
        <v>12198</v>
      </c>
      <c r="E1221">
        <v>265</v>
      </c>
      <c r="F1221">
        <v>999</v>
      </c>
      <c r="G1221" s="2">
        <v>0.73</v>
      </c>
      <c r="H1221">
        <v>3.7</v>
      </c>
      <c r="I1221">
        <v>465</v>
      </c>
      <c r="J1221" t="s">
        <v>12300</v>
      </c>
      <c r="K1221" t="s">
        <v>4364</v>
      </c>
      <c r="L1221" t="s">
        <v>4365</v>
      </c>
      <c r="M1221" t="s">
        <v>4366</v>
      </c>
      <c r="N1221" t="s">
        <v>4367</v>
      </c>
      <c r="O1221" t="s">
        <v>4368</v>
      </c>
      <c r="P1221" t="s">
        <v>4369</v>
      </c>
      <c r="Q1221" t="s">
        <v>4370</v>
      </c>
      <c r="R1221" t="str">
        <f>IF(AND(Table1_2[[#This Row],[ratingcount]]&lt;1095,Table1_2[[#This Row],[Rating]]&gt;4.5),"1","0")</f>
        <v>0</v>
      </c>
      <c r="S1221" t="str">
        <f>IF(AND(Table1_2[[#This Row],[ratingcount]]&gt;15995,Table1_2[[#This Row],[Rating]]&lt;3.8),"1","0")</f>
        <v>0</v>
      </c>
      <c r="T1221" s="5">
        <f>IF(Table1_2[[#This Row],[discount_percentage]]&gt;0,Table1_2[[#This Row],[Rating]]/Table1_2[[#This Row],[discount_percentage]],"")</f>
        <v>5.0684931506849322</v>
      </c>
      <c r="U1221" s="5">
        <f>IF(Table1_2[[#This Row],[discount_percentage]],Table1_2[[#This Row],[Rating]]/Table1_2[[#This Row],[discount_percentage]],"0")</f>
        <v>5.0684931506849322</v>
      </c>
    </row>
    <row r="1222" spans="1:21" x14ac:dyDescent="0.45">
      <c r="A1222" t="s">
        <v>1622</v>
      </c>
      <c r="B1222" t="s">
        <v>1623</v>
      </c>
      <c r="C1222" t="s">
        <v>12076</v>
      </c>
      <c r="D1222" t="s">
        <v>12077</v>
      </c>
      <c r="E1222">
        <v>299</v>
      </c>
      <c r="F1222">
        <v>1199</v>
      </c>
      <c r="G1222" s="2">
        <v>0.75</v>
      </c>
      <c r="H1222">
        <v>3.7</v>
      </c>
      <c r="I1222">
        <v>490</v>
      </c>
      <c r="J1222" t="s">
        <v>1624</v>
      </c>
      <c r="K1222" t="s">
        <v>1625</v>
      </c>
      <c r="L1222" t="s">
        <v>1626</v>
      </c>
      <c r="M1222" t="s">
        <v>1627</v>
      </c>
      <c r="N1222" t="s">
        <v>12144</v>
      </c>
      <c r="O1222" t="s">
        <v>1628</v>
      </c>
      <c r="P1222" t="s">
        <v>1629</v>
      </c>
      <c r="Q1222" t="s">
        <v>1630</v>
      </c>
      <c r="R1222" t="str">
        <f>IF(AND(Table1_2[[#This Row],[ratingcount]]&lt;1095,Table1_2[[#This Row],[Rating]]&gt;4.5),"1","0")</f>
        <v>0</v>
      </c>
      <c r="S1222" t="str">
        <f>IF(AND(Table1_2[[#This Row],[ratingcount]]&gt;15995,Table1_2[[#This Row],[Rating]]&lt;3.8),"1","0")</f>
        <v>0</v>
      </c>
      <c r="T1222" s="5">
        <f>IF(Table1_2[[#This Row],[discount_percentage]]&gt;0,Table1_2[[#This Row],[Rating]]/Table1_2[[#This Row],[discount_percentage]],"")</f>
        <v>4.9333333333333336</v>
      </c>
      <c r="U1222" s="5">
        <f>IF(Table1_2[[#This Row],[discount_percentage]],Table1_2[[#This Row],[Rating]]/Table1_2[[#This Row],[discount_percentage]],"0")</f>
        <v>4.9333333333333336</v>
      </c>
    </row>
    <row r="1223" spans="1:21" x14ac:dyDescent="0.45">
      <c r="A1223" t="s">
        <v>1494</v>
      </c>
      <c r="B1223" t="s">
        <v>1495</v>
      </c>
      <c r="C1223" t="s">
        <v>12068</v>
      </c>
      <c r="D1223" t="s">
        <v>12074</v>
      </c>
      <c r="E1223">
        <v>199</v>
      </c>
      <c r="F1223">
        <v>499</v>
      </c>
      <c r="G1223" s="2">
        <v>0.6</v>
      </c>
      <c r="H1223">
        <v>3.7</v>
      </c>
      <c r="I1223">
        <v>612</v>
      </c>
      <c r="J1223" t="s">
        <v>12136</v>
      </c>
      <c r="K1223" t="s">
        <v>1496</v>
      </c>
      <c r="L1223" t="s">
        <v>1497</v>
      </c>
      <c r="M1223" t="s">
        <v>1498</v>
      </c>
      <c r="N1223" t="s">
        <v>1499</v>
      </c>
      <c r="O1223" t="s">
        <v>12137</v>
      </c>
      <c r="P1223" t="s">
        <v>1500</v>
      </c>
      <c r="Q1223" t="s">
        <v>1501</v>
      </c>
      <c r="R1223" t="str">
        <f>IF(AND(Table1_2[[#This Row],[ratingcount]]&lt;1095,Table1_2[[#This Row],[Rating]]&gt;4.5),"1","0")</f>
        <v>0</v>
      </c>
      <c r="S1223" t="str">
        <f>IF(AND(Table1_2[[#This Row],[ratingcount]]&gt;15995,Table1_2[[#This Row],[Rating]]&lt;3.8),"1","0")</f>
        <v>0</v>
      </c>
      <c r="T1223" s="5">
        <f>IF(Table1_2[[#This Row],[discount_percentage]]&gt;0,Table1_2[[#This Row],[Rating]]/Table1_2[[#This Row],[discount_percentage]],"")</f>
        <v>6.166666666666667</v>
      </c>
      <c r="U1223" s="5">
        <f>IF(Table1_2[[#This Row],[discount_percentage]],Table1_2[[#This Row],[Rating]]/Table1_2[[#This Row],[discount_percentage]],"0")</f>
        <v>6.166666666666667</v>
      </c>
    </row>
    <row r="1224" spans="1:21" x14ac:dyDescent="0.45">
      <c r="A1224" t="s">
        <v>10585</v>
      </c>
      <c r="B1224" t="s">
        <v>10586</v>
      </c>
      <c r="C1224" t="s">
        <v>12321</v>
      </c>
      <c r="D1224" t="s">
        <v>12465</v>
      </c>
      <c r="E1224">
        <v>1049</v>
      </c>
      <c r="F1224">
        <v>2499</v>
      </c>
      <c r="G1224" s="2">
        <v>0.57999999999999996</v>
      </c>
      <c r="H1224">
        <v>3.7</v>
      </c>
      <c r="I1224">
        <v>638</v>
      </c>
      <c r="J1224" t="s">
        <v>10073</v>
      </c>
      <c r="K1224" t="s">
        <v>10587</v>
      </c>
      <c r="L1224" t="s">
        <v>10588</v>
      </c>
      <c r="M1224" t="s">
        <v>10589</v>
      </c>
      <c r="N1224" t="s">
        <v>10590</v>
      </c>
      <c r="O1224" t="s">
        <v>10591</v>
      </c>
      <c r="P1224" t="s">
        <v>10592</v>
      </c>
      <c r="Q1224" t="s">
        <v>10593</v>
      </c>
      <c r="R1224" t="str">
        <f>IF(AND(Table1_2[[#This Row],[ratingcount]]&lt;1095,Table1_2[[#This Row],[Rating]]&gt;4.5),"1","0")</f>
        <v>0</v>
      </c>
      <c r="S1224" t="str">
        <f>IF(AND(Table1_2[[#This Row],[ratingcount]]&gt;15995,Table1_2[[#This Row],[Rating]]&lt;3.8),"1","0")</f>
        <v>0</v>
      </c>
      <c r="T1224" s="5">
        <f>IF(Table1_2[[#This Row],[discount_percentage]]&gt;0,Table1_2[[#This Row],[Rating]]/Table1_2[[#This Row],[discount_percentage]],"")</f>
        <v>6.3793103448275872</v>
      </c>
      <c r="U1224" s="5">
        <f>IF(Table1_2[[#This Row],[discount_percentage]],Table1_2[[#This Row],[Rating]]/Table1_2[[#This Row],[discount_percentage]],"0")</f>
        <v>6.3793103448275872</v>
      </c>
    </row>
    <row r="1225" spans="1:21" x14ac:dyDescent="0.45">
      <c r="A1225" t="s">
        <v>6551</v>
      </c>
      <c r="B1225" t="s">
        <v>6552</v>
      </c>
      <c r="C1225" t="s">
        <v>12076</v>
      </c>
      <c r="D1225" t="s">
        <v>12215</v>
      </c>
      <c r="E1225">
        <v>1599</v>
      </c>
      <c r="F1225">
        <v>3490</v>
      </c>
      <c r="G1225" s="2">
        <v>0.54</v>
      </c>
      <c r="H1225">
        <v>3.7</v>
      </c>
      <c r="I1225">
        <v>676</v>
      </c>
      <c r="J1225" t="s">
        <v>6553</v>
      </c>
      <c r="K1225" t="s">
        <v>6554</v>
      </c>
      <c r="L1225" t="s">
        <v>6555</v>
      </c>
      <c r="M1225" t="s">
        <v>6556</v>
      </c>
      <c r="N1225" t="s">
        <v>6557</v>
      </c>
      <c r="O1225" t="s">
        <v>6558</v>
      </c>
      <c r="P1225" t="s">
        <v>6559</v>
      </c>
      <c r="Q1225" t="s">
        <v>6560</v>
      </c>
      <c r="R1225" t="str">
        <f>IF(AND(Table1_2[[#This Row],[ratingcount]]&lt;1095,Table1_2[[#This Row],[Rating]]&gt;4.5),"1","0")</f>
        <v>0</v>
      </c>
      <c r="S1225" t="str">
        <f>IF(AND(Table1_2[[#This Row],[ratingcount]]&gt;15995,Table1_2[[#This Row],[Rating]]&lt;3.8),"1","0")</f>
        <v>0</v>
      </c>
      <c r="T1225" s="5">
        <f>IF(Table1_2[[#This Row],[discount_percentage]]&gt;0,Table1_2[[#This Row],[Rating]]/Table1_2[[#This Row],[discount_percentage]],"")</f>
        <v>6.8518518518518521</v>
      </c>
      <c r="U1225" s="5">
        <f>IF(Table1_2[[#This Row],[discount_percentage]],Table1_2[[#This Row],[Rating]]/Table1_2[[#This Row],[discount_percentage]],"0")</f>
        <v>6.8518518518518521</v>
      </c>
    </row>
    <row r="1226" spans="1:21" x14ac:dyDescent="0.45">
      <c r="A1226" t="s">
        <v>2344</v>
      </c>
      <c r="B1226" t="s">
        <v>2345</v>
      </c>
      <c r="C1226" t="s">
        <v>12076</v>
      </c>
      <c r="D1226" t="s">
        <v>12077</v>
      </c>
      <c r="E1226">
        <v>299</v>
      </c>
      <c r="F1226">
        <v>599</v>
      </c>
      <c r="G1226" s="2">
        <v>0.5</v>
      </c>
      <c r="H1226">
        <v>3.7</v>
      </c>
      <c r="I1226">
        <v>708</v>
      </c>
      <c r="J1226" t="s">
        <v>2346</v>
      </c>
      <c r="K1226" t="s">
        <v>2347</v>
      </c>
      <c r="L1226" t="s">
        <v>2348</v>
      </c>
      <c r="M1226" t="s">
        <v>2349</v>
      </c>
      <c r="N1226" t="s">
        <v>2350</v>
      </c>
      <c r="O1226" t="s">
        <v>2351</v>
      </c>
      <c r="P1226" t="s">
        <v>2352</v>
      </c>
      <c r="Q1226" t="s">
        <v>2353</v>
      </c>
      <c r="R1226" t="str">
        <f>IF(AND(Table1_2[[#This Row],[ratingcount]]&lt;1095,Table1_2[[#This Row],[Rating]]&gt;4.5),"1","0")</f>
        <v>0</v>
      </c>
      <c r="S1226" t="str">
        <f>IF(AND(Table1_2[[#This Row],[ratingcount]]&gt;15995,Table1_2[[#This Row],[Rating]]&lt;3.8),"1","0")</f>
        <v>0</v>
      </c>
      <c r="T1226" s="5">
        <f>IF(Table1_2[[#This Row],[discount_percentage]]&gt;0,Table1_2[[#This Row],[Rating]]/Table1_2[[#This Row],[discount_percentage]],"")</f>
        <v>7.4</v>
      </c>
      <c r="U1226" s="5">
        <f>IF(Table1_2[[#This Row],[discount_percentage]],Table1_2[[#This Row],[Rating]]/Table1_2[[#This Row],[discount_percentage]],"0")</f>
        <v>7.4</v>
      </c>
    </row>
    <row r="1227" spans="1:21" x14ac:dyDescent="0.45">
      <c r="A1227" t="s">
        <v>8610</v>
      </c>
      <c r="B1227" t="s">
        <v>8611</v>
      </c>
      <c r="C1227" t="s">
        <v>12321</v>
      </c>
      <c r="D1227" t="s">
        <v>12465</v>
      </c>
      <c r="E1227">
        <v>1409</v>
      </c>
      <c r="F1227">
        <v>1639</v>
      </c>
      <c r="G1227" s="2">
        <v>0.14000000000000001</v>
      </c>
      <c r="H1227">
        <v>3.7</v>
      </c>
      <c r="I1227">
        <v>787</v>
      </c>
      <c r="J1227" t="s">
        <v>8612</v>
      </c>
      <c r="K1227" t="s">
        <v>8613</v>
      </c>
      <c r="L1227" t="s">
        <v>8614</v>
      </c>
      <c r="M1227" t="s">
        <v>8615</v>
      </c>
      <c r="N1227" t="s">
        <v>12506</v>
      </c>
      <c r="O1227" t="s">
        <v>8616</v>
      </c>
      <c r="P1227" t="s">
        <v>8617</v>
      </c>
      <c r="Q1227" t="s">
        <v>8618</v>
      </c>
      <c r="R1227" t="str">
        <f>IF(AND(Table1_2[[#This Row],[ratingcount]]&lt;1095,Table1_2[[#This Row],[Rating]]&gt;4.5),"1","0")</f>
        <v>0</v>
      </c>
      <c r="S1227" t="str">
        <f>IF(AND(Table1_2[[#This Row],[ratingcount]]&gt;15995,Table1_2[[#This Row],[Rating]]&lt;3.8),"1","0")</f>
        <v>0</v>
      </c>
      <c r="T1227" s="5">
        <f>IF(Table1_2[[#This Row],[discount_percentage]]&gt;0,Table1_2[[#This Row],[Rating]]/Table1_2[[#This Row],[discount_percentage]],"")</f>
        <v>26.428571428571427</v>
      </c>
      <c r="U1227" s="5">
        <f>IF(Table1_2[[#This Row],[discount_percentage]],Table1_2[[#This Row],[Rating]]/Table1_2[[#This Row],[discount_percentage]],"0")</f>
        <v>26.428571428571427</v>
      </c>
    </row>
    <row r="1228" spans="1:21" x14ac:dyDescent="0.45">
      <c r="A1228" t="s">
        <v>3974</v>
      </c>
      <c r="B1228" t="s">
        <v>3975</v>
      </c>
      <c r="C1228" t="s">
        <v>12076</v>
      </c>
      <c r="D1228" t="s">
        <v>12198</v>
      </c>
      <c r="E1228">
        <v>2499</v>
      </c>
      <c r="F1228">
        <v>5999</v>
      </c>
      <c r="G1228" s="2">
        <v>0.57999999999999996</v>
      </c>
      <c r="H1228">
        <v>3.7</v>
      </c>
      <c r="I1228">
        <v>828</v>
      </c>
      <c r="J1228" t="s">
        <v>12274</v>
      </c>
      <c r="K1228" t="s">
        <v>3976</v>
      </c>
      <c r="L1228" t="s">
        <v>3977</v>
      </c>
      <c r="M1228" t="s">
        <v>3978</v>
      </c>
      <c r="N1228" t="s">
        <v>12275</v>
      </c>
      <c r="O1228" t="s">
        <v>3979</v>
      </c>
      <c r="P1228" t="s">
        <v>3980</v>
      </c>
      <c r="Q1228" t="s">
        <v>3981</v>
      </c>
      <c r="R1228" t="str">
        <f>IF(AND(Table1_2[[#This Row],[ratingcount]]&lt;1095,Table1_2[[#This Row],[Rating]]&gt;4.5),"1","0")</f>
        <v>0</v>
      </c>
      <c r="S1228" t="str">
        <f>IF(AND(Table1_2[[#This Row],[ratingcount]]&gt;15995,Table1_2[[#This Row],[Rating]]&lt;3.8),"1","0")</f>
        <v>0</v>
      </c>
      <c r="T1228" s="5">
        <f>IF(Table1_2[[#This Row],[discount_percentage]]&gt;0,Table1_2[[#This Row],[Rating]]/Table1_2[[#This Row],[discount_percentage]],"")</f>
        <v>6.3793103448275872</v>
      </c>
      <c r="U1228" s="5">
        <f>IF(Table1_2[[#This Row],[discount_percentage]],Table1_2[[#This Row],[Rating]]/Table1_2[[#This Row],[discount_percentage]],"0")</f>
        <v>6.3793103448275872</v>
      </c>
    </row>
    <row r="1229" spans="1:21" x14ac:dyDescent="0.45">
      <c r="A1229" t="s">
        <v>8171</v>
      </c>
      <c r="B1229" t="s">
        <v>8172</v>
      </c>
      <c r="C1229" t="s">
        <v>12321</v>
      </c>
      <c r="D1229" t="s">
        <v>12464</v>
      </c>
      <c r="E1229">
        <v>809</v>
      </c>
      <c r="F1229">
        <v>1545</v>
      </c>
      <c r="G1229" s="2">
        <v>0.48</v>
      </c>
      <c r="H1229">
        <v>3.7</v>
      </c>
      <c r="I1229">
        <v>976</v>
      </c>
      <c r="J1229" t="s">
        <v>8173</v>
      </c>
      <c r="K1229" t="s">
        <v>8174</v>
      </c>
      <c r="L1229" t="s">
        <v>8175</v>
      </c>
      <c r="M1229" t="s">
        <v>8176</v>
      </c>
      <c r="N1229" t="s">
        <v>8177</v>
      </c>
      <c r="O1229" t="s">
        <v>8178</v>
      </c>
      <c r="P1229" t="s">
        <v>8179</v>
      </c>
      <c r="Q1229" t="s">
        <v>8180</v>
      </c>
      <c r="R1229" t="str">
        <f>IF(AND(Table1_2[[#This Row],[ratingcount]]&lt;1095,Table1_2[[#This Row],[Rating]]&gt;4.5),"1","0")</f>
        <v>0</v>
      </c>
      <c r="S1229" t="str">
        <f>IF(AND(Table1_2[[#This Row],[ratingcount]]&gt;15995,Table1_2[[#This Row],[Rating]]&lt;3.8),"1","0")</f>
        <v>0</v>
      </c>
      <c r="T1229" s="5">
        <f>IF(Table1_2[[#This Row],[discount_percentage]]&gt;0,Table1_2[[#This Row],[Rating]]/Table1_2[[#This Row],[discount_percentage]],"")</f>
        <v>7.7083333333333339</v>
      </c>
      <c r="U1229" s="5">
        <f>IF(Table1_2[[#This Row],[discount_percentage]],Table1_2[[#This Row],[Rating]]/Table1_2[[#This Row],[discount_percentage]],"0")</f>
        <v>7.7083333333333339</v>
      </c>
    </row>
    <row r="1230" spans="1:21" x14ac:dyDescent="0.45">
      <c r="A1230" t="s">
        <v>9430</v>
      </c>
      <c r="B1230" t="s">
        <v>9431</v>
      </c>
      <c r="C1230" t="s">
        <v>12321</v>
      </c>
      <c r="D1230" t="s">
        <v>12464</v>
      </c>
      <c r="E1230">
        <v>1484</v>
      </c>
      <c r="F1230">
        <v>2499</v>
      </c>
      <c r="G1230" s="2">
        <v>0.41</v>
      </c>
      <c r="H1230">
        <v>3.7</v>
      </c>
      <c r="I1230">
        <v>1067</v>
      </c>
      <c r="J1230" t="s">
        <v>9432</v>
      </c>
      <c r="K1230" t="s">
        <v>9433</v>
      </c>
      <c r="L1230" t="s">
        <v>9434</v>
      </c>
      <c r="M1230" t="s">
        <v>9435</v>
      </c>
      <c r="N1230" t="s">
        <v>9436</v>
      </c>
      <c r="O1230" t="s">
        <v>9437</v>
      </c>
      <c r="P1230" t="s">
        <v>9438</v>
      </c>
      <c r="Q1230" t="s">
        <v>9439</v>
      </c>
      <c r="R1230" t="str">
        <f>IF(AND(Table1_2[[#This Row],[ratingcount]]&lt;1095,Table1_2[[#This Row],[Rating]]&gt;4.5),"1","0")</f>
        <v>0</v>
      </c>
      <c r="S1230" t="str">
        <f>IF(AND(Table1_2[[#This Row],[ratingcount]]&gt;15995,Table1_2[[#This Row],[Rating]]&lt;3.8),"1","0")</f>
        <v>0</v>
      </c>
      <c r="T1230" s="5">
        <f>IF(Table1_2[[#This Row],[discount_percentage]]&gt;0,Table1_2[[#This Row],[Rating]]/Table1_2[[#This Row],[discount_percentage]],"")</f>
        <v>9.0243902439024399</v>
      </c>
      <c r="U1230" s="5">
        <f>IF(Table1_2[[#This Row],[discount_percentage]],Table1_2[[#This Row],[Rating]]/Table1_2[[#This Row],[discount_percentage]],"0")</f>
        <v>9.0243902439024399</v>
      </c>
    </row>
    <row r="1231" spans="1:21" x14ac:dyDescent="0.45">
      <c r="A1231" t="s">
        <v>852</v>
      </c>
      <c r="B1231" t="s">
        <v>853</v>
      </c>
      <c r="C1231" t="s">
        <v>12068</v>
      </c>
      <c r="D1231" t="s">
        <v>12069</v>
      </c>
      <c r="E1231">
        <v>345</v>
      </c>
      <c r="F1231">
        <v>999</v>
      </c>
      <c r="G1231" s="2">
        <v>0.65</v>
      </c>
      <c r="H1231">
        <v>3.7</v>
      </c>
      <c r="I1231">
        <v>1097</v>
      </c>
      <c r="J1231" t="s">
        <v>854</v>
      </c>
      <c r="K1231" t="s">
        <v>855</v>
      </c>
      <c r="L1231" t="s">
        <v>856</v>
      </c>
      <c r="M1231" t="s">
        <v>857</v>
      </c>
      <c r="N1231" t="s">
        <v>858</v>
      </c>
      <c r="O1231" t="s">
        <v>12106</v>
      </c>
      <c r="P1231" t="s">
        <v>859</v>
      </c>
      <c r="Q1231" t="s">
        <v>860</v>
      </c>
      <c r="R1231" t="str">
        <f>IF(AND(Table1_2[[#This Row],[ratingcount]]&lt;1095,Table1_2[[#This Row],[Rating]]&gt;4.5),"1","0")</f>
        <v>0</v>
      </c>
      <c r="S1231" t="str">
        <f>IF(AND(Table1_2[[#This Row],[ratingcount]]&gt;15995,Table1_2[[#This Row],[Rating]]&lt;3.8),"1","0")</f>
        <v>0</v>
      </c>
      <c r="T1231" s="5">
        <f>IF(Table1_2[[#This Row],[discount_percentage]]&gt;0,Table1_2[[#This Row],[Rating]]/Table1_2[[#This Row],[discount_percentage]],"")</f>
        <v>5.6923076923076925</v>
      </c>
      <c r="U1231" s="5">
        <f>IF(Table1_2[[#This Row],[discount_percentage]],Table1_2[[#This Row],[Rating]]/Table1_2[[#This Row],[discount_percentage]],"0")</f>
        <v>5.6923076923076925</v>
      </c>
    </row>
    <row r="1232" spans="1:21" x14ac:dyDescent="0.45">
      <c r="A1232" t="s">
        <v>1241</v>
      </c>
      <c r="B1232" t="s">
        <v>1242</v>
      </c>
      <c r="C1232" t="s">
        <v>12076</v>
      </c>
      <c r="D1232" t="s">
        <v>12077</v>
      </c>
      <c r="E1232">
        <v>195</v>
      </c>
      <c r="F1232">
        <v>499</v>
      </c>
      <c r="G1232" s="2">
        <v>0.61</v>
      </c>
      <c r="H1232">
        <v>3.7</v>
      </c>
      <c r="I1232">
        <v>1383</v>
      </c>
      <c r="J1232" t="s">
        <v>1243</v>
      </c>
      <c r="K1232" t="s">
        <v>1244</v>
      </c>
      <c r="L1232" t="s">
        <v>1245</v>
      </c>
      <c r="M1232" t="s">
        <v>1246</v>
      </c>
      <c r="N1232" t="s">
        <v>1247</v>
      </c>
      <c r="O1232" t="s">
        <v>1248</v>
      </c>
      <c r="P1232" t="s">
        <v>1249</v>
      </c>
      <c r="Q1232" t="s">
        <v>1250</v>
      </c>
      <c r="R1232" t="str">
        <f>IF(AND(Table1_2[[#This Row],[ratingcount]]&lt;1095,Table1_2[[#This Row],[Rating]]&gt;4.5),"1","0")</f>
        <v>0</v>
      </c>
      <c r="S1232" t="str">
        <f>IF(AND(Table1_2[[#This Row],[ratingcount]]&gt;15995,Table1_2[[#This Row],[Rating]]&lt;3.8),"1","0")</f>
        <v>0</v>
      </c>
      <c r="T1232" s="5">
        <f>IF(Table1_2[[#This Row],[discount_percentage]]&gt;0,Table1_2[[#This Row],[Rating]]/Table1_2[[#This Row],[discount_percentage]],"")</f>
        <v>6.0655737704918034</v>
      </c>
      <c r="U1232" s="5">
        <f>IF(Table1_2[[#This Row],[discount_percentage]],Table1_2[[#This Row],[Rating]]/Table1_2[[#This Row],[discount_percentage]],"0")</f>
        <v>6.0655737704918034</v>
      </c>
    </row>
    <row r="1233" spans="1:21" x14ac:dyDescent="0.45">
      <c r="A1233" t="s">
        <v>9953</v>
      </c>
      <c r="B1233" t="s">
        <v>9954</v>
      </c>
      <c r="C1233" t="s">
        <v>12321</v>
      </c>
      <c r="D1233" t="s">
        <v>12483</v>
      </c>
      <c r="E1233">
        <v>351</v>
      </c>
      <c r="F1233">
        <v>1099</v>
      </c>
      <c r="G1233" s="2">
        <v>0.68</v>
      </c>
      <c r="H1233">
        <v>3.7</v>
      </c>
      <c r="I1233">
        <v>1470</v>
      </c>
      <c r="J1233" t="s">
        <v>9955</v>
      </c>
      <c r="K1233" t="s">
        <v>9956</v>
      </c>
      <c r="L1233" t="s">
        <v>9957</v>
      </c>
      <c r="M1233" t="s">
        <v>9958</v>
      </c>
      <c r="N1233" t="s">
        <v>9959</v>
      </c>
      <c r="O1233" t="s">
        <v>9960</v>
      </c>
      <c r="P1233" t="s">
        <v>9961</v>
      </c>
      <c r="Q1233" t="s">
        <v>9962</v>
      </c>
      <c r="R1233" t="str">
        <f>IF(AND(Table1_2[[#This Row],[ratingcount]]&lt;1095,Table1_2[[#This Row],[Rating]]&gt;4.5),"1","0")</f>
        <v>0</v>
      </c>
      <c r="S1233" t="str">
        <f>IF(AND(Table1_2[[#This Row],[ratingcount]]&gt;15995,Table1_2[[#This Row],[Rating]]&lt;3.8),"1","0")</f>
        <v>0</v>
      </c>
      <c r="T1233" s="5">
        <f>IF(Table1_2[[#This Row],[discount_percentage]]&gt;0,Table1_2[[#This Row],[Rating]]/Table1_2[[#This Row],[discount_percentage]],"")</f>
        <v>5.4411764705882355</v>
      </c>
      <c r="U1233" s="5">
        <f>IF(Table1_2[[#This Row],[discount_percentage]],Table1_2[[#This Row],[Rating]]/Table1_2[[#This Row],[discount_percentage]],"0")</f>
        <v>5.4411764705882355</v>
      </c>
    </row>
    <row r="1234" spans="1:21" x14ac:dyDescent="0.45">
      <c r="A1234" t="s">
        <v>10913</v>
      </c>
      <c r="B1234" t="s">
        <v>10914</v>
      </c>
      <c r="C1234" t="s">
        <v>12321</v>
      </c>
      <c r="D1234" t="s">
        <v>12464</v>
      </c>
      <c r="E1234">
        <v>3710</v>
      </c>
      <c r="F1234">
        <v>4330</v>
      </c>
      <c r="G1234" s="2">
        <v>0.14000000000000001</v>
      </c>
      <c r="H1234">
        <v>3.7</v>
      </c>
      <c r="I1234">
        <v>1662</v>
      </c>
      <c r="J1234" t="s">
        <v>10915</v>
      </c>
      <c r="K1234" t="s">
        <v>10916</v>
      </c>
      <c r="L1234" t="s">
        <v>10917</v>
      </c>
      <c r="M1234" t="s">
        <v>10918</v>
      </c>
      <c r="N1234" t="s">
        <v>12604</v>
      </c>
      <c r="O1234" t="s">
        <v>10919</v>
      </c>
      <c r="P1234" t="s">
        <v>10920</v>
      </c>
      <c r="Q1234" t="s">
        <v>10921</v>
      </c>
      <c r="R1234" t="str">
        <f>IF(AND(Table1_2[[#This Row],[ratingcount]]&lt;1095,Table1_2[[#This Row],[Rating]]&gt;4.5),"1","0")</f>
        <v>0</v>
      </c>
      <c r="S1234" t="str">
        <f>IF(AND(Table1_2[[#This Row],[ratingcount]]&gt;15995,Table1_2[[#This Row],[Rating]]&lt;3.8),"1","0")</f>
        <v>0</v>
      </c>
      <c r="T1234" s="5">
        <f>IF(Table1_2[[#This Row],[discount_percentage]]&gt;0,Table1_2[[#This Row],[Rating]]/Table1_2[[#This Row],[discount_percentage]],"")</f>
        <v>26.428571428571427</v>
      </c>
      <c r="U1234" s="5">
        <f>IF(Table1_2[[#This Row],[discount_percentage]],Table1_2[[#This Row],[Rating]]/Table1_2[[#This Row],[discount_percentage]],"0")</f>
        <v>26.428571428571427</v>
      </c>
    </row>
    <row r="1235" spans="1:21" x14ac:dyDescent="0.45">
      <c r="A1235" t="s">
        <v>832</v>
      </c>
      <c r="B1235" t="s">
        <v>833</v>
      </c>
      <c r="C1235" t="s">
        <v>12068</v>
      </c>
      <c r="D1235" t="s">
        <v>12074</v>
      </c>
      <c r="E1235">
        <v>290</v>
      </c>
      <c r="F1235">
        <v>349</v>
      </c>
      <c r="G1235" s="2">
        <v>0.17</v>
      </c>
      <c r="H1235">
        <v>3.7</v>
      </c>
      <c r="I1235">
        <v>1977</v>
      </c>
      <c r="J1235" t="s">
        <v>834</v>
      </c>
      <c r="K1235" t="s">
        <v>835</v>
      </c>
      <c r="L1235" t="s">
        <v>836</v>
      </c>
      <c r="M1235" t="s">
        <v>837</v>
      </c>
      <c r="N1235" t="s">
        <v>838</v>
      </c>
      <c r="O1235" t="s">
        <v>839</v>
      </c>
      <c r="P1235" t="s">
        <v>840</v>
      </c>
      <c r="Q1235" t="s">
        <v>841</v>
      </c>
      <c r="R1235" t="str">
        <f>IF(AND(Table1_2[[#This Row],[ratingcount]]&lt;1095,Table1_2[[#This Row],[Rating]]&gt;4.5),"1","0")</f>
        <v>0</v>
      </c>
      <c r="S1235" t="str">
        <f>IF(AND(Table1_2[[#This Row],[ratingcount]]&gt;15995,Table1_2[[#This Row],[Rating]]&lt;3.8),"1","0")</f>
        <v>0</v>
      </c>
      <c r="T1235" s="5">
        <f>IF(Table1_2[[#This Row],[discount_percentage]]&gt;0,Table1_2[[#This Row],[Rating]]/Table1_2[[#This Row],[discount_percentage]],"")</f>
        <v>21.764705882352942</v>
      </c>
      <c r="U1235" s="5">
        <f>IF(Table1_2[[#This Row],[discount_percentage]],Table1_2[[#This Row],[Rating]]/Table1_2[[#This Row],[discount_percentage]],"0")</f>
        <v>21.764705882352942</v>
      </c>
    </row>
    <row r="1236" spans="1:21" x14ac:dyDescent="0.45">
      <c r="A1236" t="s">
        <v>5834</v>
      </c>
      <c r="B1236" t="s">
        <v>5835</v>
      </c>
      <c r="C1236" t="s">
        <v>12076</v>
      </c>
      <c r="D1236" t="s">
        <v>12215</v>
      </c>
      <c r="E1236">
        <v>1999</v>
      </c>
      <c r="F1236">
        <v>9999</v>
      </c>
      <c r="G1236" s="2">
        <v>0.8</v>
      </c>
      <c r="H1236">
        <v>3.7</v>
      </c>
      <c r="I1236">
        <v>1986</v>
      </c>
      <c r="J1236" t="s">
        <v>4880</v>
      </c>
      <c r="K1236" t="s">
        <v>5836</v>
      </c>
      <c r="L1236" t="s">
        <v>5837</v>
      </c>
      <c r="M1236" t="s">
        <v>5838</v>
      </c>
      <c r="N1236" t="s">
        <v>5839</v>
      </c>
      <c r="O1236" t="s">
        <v>5840</v>
      </c>
      <c r="P1236" t="s">
        <v>5841</v>
      </c>
      <c r="Q1236" t="s">
        <v>5842</v>
      </c>
      <c r="R1236" t="str">
        <f>IF(AND(Table1_2[[#This Row],[ratingcount]]&lt;1095,Table1_2[[#This Row],[Rating]]&gt;4.5),"1","0")</f>
        <v>0</v>
      </c>
      <c r="S1236" t="str">
        <f>IF(AND(Table1_2[[#This Row],[ratingcount]]&gt;15995,Table1_2[[#This Row],[Rating]]&lt;3.8),"1","0")</f>
        <v>0</v>
      </c>
      <c r="T1236" s="5">
        <f>IF(Table1_2[[#This Row],[discount_percentage]]&gt;0,Table1_2[[#This Row],[Rating]]/Table1_2[[#This Row],[discount_percentage]],"")</f>
        <v>4.625</v>
      </c>
      <c r="U1236" s="5">
        <f>IF(Table1_2[[#This Row],[discount_percentage]],Table1_2[[#This Row],[Rating]]/Table1_2[[#This Row],[discount_percentage]],"0")</f>
        <v>4.625</v>
      </c>
    </row>
    <row r="1237" spans="1:21" x14ac:dyDescent="0.45">
      <c r="A1237" t="s">
        <v>7855</v>
      </c>
      <c r="B1237" t="s">
        <v>7856</v>
      </c>
      <c r="C1237" t="s">
        <v>12321</v>
      </c>
      <c r="D1237" t="s">
        <v>12464</v>
      </c>
      <c r="E1237">
        <v>199</v>
      </c>
      <c r="F1237">
        <v>1999</v>
      </c>
      <c r="G1237" s="2">
        <v>0.9</v>
      </c>
      <c r="H1237">
        <v>3.7</v>
      </c>
      <c r="I1237">
        <v>2031</v>
      </c>
      <c r="J1237" t="s">
        <v>7857</v>
      </c>
      <c r="K1237" t="s">
        <v>7858</v>
      </c>
      <c r="L1237" t="s">
        <v>7859</v>
      </c>
      <c r="M1237" t="s">
        <v>7860</v>
      </c>
      <c r="N1237" t="s">
        <v>7861</v>
      </c>
      <c r="O1237" t="s">
        <v>7862</v>
      </c>
      <c r="P1237" t="s">
        <v>7863</v>
      </c>
      <c r="Q1237" t="s">
        <v>7864</v>
      </c>
      <c r="R1237" t="str">
        <f>IF(AND(Table1_2[[#This Row],[ratingcount]]&lt;1095,Table1_2[[#This Row],[Rating]]&gt;4.5),"1","0")</f>
        <v>0</v>
      </c>
      <c r="S1237" t="str">
        <f>IF(AND(Table1_2[[#This Row],[ratingcount]]&gt;15995,Table1_2[[#This Row],[Rating]]&lt;3.8),"1","0")</f>
        <v>0</v>
      </c>
      <c r="T1237" s="5">
        <f>IF(Table1_2[[#This Row],[discount_percentage]]&gt;0,Table1_2[[#This Row],[Rating]]/Table1_2[[#This Row],[discount_percentage]],"")</f>
        <v>4.1111111111111116</v>
      </c>
      <c r="U1237" s="5">
        <f>IF(Table1_2[[#This Row],[discount_percentage]],Table1_2[[#This Row],[Rating]]/Table1_2[[#This Row],[discount_percentage]],"0")</f>
        <v>4.1111111111111116</v>
      </c>
    </row>
    <row r="1238" spans="1:21" x14ac:dyDescent="0.45">
      <c r="A1238" t="s">
        <v>544</v>
      </c>
      <c r="B1238" t="s">
        <v>545</v>
      </c>
      <c r="C1238" t="s">
        <v>12076</v>
      </c>
      <c r="D1238" t="s">
        <v>12077</v>
      </c>
      <c r="E1238">
        <v>179</v>
      </c>
      <c r="F1238">
        <v>799</v>
      </c>
      <c r="G1238" s="2">
        <v>0.78</v>
      </c>
      <c r="H1238">
        <v>3.7</v>
      </c>
      <c r="I1238">
        <v>2201</v>
      </c>
      <c r="J1238" t="s">
        <v>546</v>
      </c>
      <c r="K1238" t="s">
        <v>547</v>
      </c>
      <c r="L1238" t="s">
        <v>548</v>
      </c>
      <c r="M1238" t="s">
        <v>549</v>
      </c>
      <c r="N1238" t="s">
        <v>550</v>
      </c>
      <c r="O1238" t="s">
        <v>551</v>
      </c>
      <c r="P1238" t="s">
        <v>552</v>
      </c>
      <c r="Q1238" t="s">
        <v>553</v>
      </c>
      <c r="R1238" t="str">
        <f>IF(AND(Table1_2[[#This Row],[ratingcount]]&lt;1095,Table1_2[[#This Row],[Rating]]&gt;4.5),"1","0")</f>
        <v>0</v>
      </c>
      <c r="S1238" t="str">
        <f>IF(AND(Table1_2[[#This Row],[ratingcount]]&gt;15995,Table1_2[[#This Row],[Rating]]&lt;3.8),"1","0")</f>
        <v>0</v>
      </c>
      <c r="T1238" s="5">
        <f>IF(Table1_2[[#This Row],[discount_percentage]]&gt;0,Table1_2[[#This Row],[Rating]]/Table1_2[[#This Row],[discount_percentage]],"")</f>
        <v>4.7435897435897436</v>
      </c>
      <c r="U1238" s="5">
        <f>IF(Table1_2[[#This Row],[discount_percentage]],Table1_2[[#This Row],[Rating]]/Table1_2[[#This Row],[discount_percentage]],"0")</f>
        <v>4.7435897435897436</v>
      </c>
    </row>
    <row r="1239" spans="1:21" x14ac:dyDescent="0.45">
      <c r="A1239" t="s">
        <v>1755</v>
      </c>
      <c r="B1239" t="s">
        <v>1756</v>
      </c>
      <c r="C1239" t="s">
        <v>12068</v>
      </c>
      <c r="D1239" t="s">
        <v>12069</v>
      </c>
      <c r="E1239">
        <v>252</v>
      </c>
      <c r="F1239">
        <v>999</v>
      </c>
      <c r="G1239" s="2">
        <v>0.75</v>
      </c>
      <c r="H1239">
        <v>3.7</v>
      </c>
      <c r="I1239">
        <v>2249</v>
      </c>
      <c r="J1239" t="s">
        <v>1757</v>
      </c>
      <c r="K1239" t="s">
        <v>1758</v>
      </c>
      <c r="L1239" t="s">
        <v>1759</v>
      </c>
      <c r="M1239" t="s">
        <v>1760</v>
      </c>
      <c r="N1239" t="s">
        <v>1761</v>
      </c>
      <c r="O1239" t="s">
        <v>1762</v>
      </c>
      <c r="P1239" t="s">
        <v>1763</v>
      </c>
      <c r="Q1239" t="s">
        <v>1764</v>
      </c>
      <c r="R1239" t="str">
        <f>IF(AND(Table1_2[[#This Row],[ratingcount]]&lt;1095,Table1_2[[#This Row],[Rating]]&gt;4.5),"1","0")</f>
        <v>0</v>
      </c>
      <c r="S1239" t="str">
        <f>IF(AND(Table1_2[[#This Row],[ratingcount]]&gt;15995,Table1_2[[#This Row],[Rating]]&lt;3.8),"1","0")</f>
        <v>0</v>
      </c>
      <c r="T1239" s="5">
        <f>IF(Table1_2[[#This Row],[discount_percentage]]&gt;0,Table1_2[[#This Row],[Rating]]/Table1_2[[#This Row],[discount_percentage]],"")</f>
        <v>4.9333333333333336</v>
      </c>
      <c r="U1239" s="5">
        <f>IF(Table1_2[[#This Row],[discount_percentage]],Table1_2[[#This Row],[Rating]]/Table1_2[[#This Row],[discount_percentage]],"0")</f>
        <v>4.9333333333333336</v>
      </c>
    </row>
    <row r="1240" spans="1:21" x14ac:dyDescent="0.45">
      <c r="A1240" t="s">
        <v>506</v>
      </c>
      <c r="B1240" t="s">
        <v>507</v>
      </c>
      <c r="C1240" t="s">
        <v>12076</v>
      </c>
      <c r="D1240" t="s">
        <v>12077</v>
      </c>
      <c r="E1240">
        <v>230</v>
      </c>
      <c r="F1240">
        <v>499</v>
      </c>
      <c r="G1240" s="2">
        <v>0.54</v>
      </c>
      <c r="H1240">
        <v>3.7</v>
      </c>
      <c r="I1240">
        <v>2960</v>
      </c>
      <c r="J1240" t="s">
        <v>508</v>
      </c>
      <c r="K1240" t="s">
        <v>509</v>
      </c>
      <c r="L1240" t="s">
        <v>510</v>
      </c>
      <c r="M1240" t="s">
        <v>511</v>
      </c>
      <c r="N1240" t="s">
        <v>512</v>
      </c>
      <c r="O1240" t="s">
        <v>513</v>
      </c>
      <c r="P1240" t="s">
        <v>514</v>
      </c>
      <c r="Q1240" t="s">
        <v>515</v>
      </c>
      <c r="R1240" t="str">
        <f>IF(AND(Table1_2[[#This Row],[ratingcount]]&lt;1095,Table1_2[[#This Row],[Rating]]&gt;4.5),"1","0")</f>
        <v>0</v>
      </c>
      <c r="S1240" t="str">
        <f>IF(AND(Table1_2[[#This Row],[ratingcount]]&gt;15995,Table1_2[[#This Row],[Rating]]&lt;3.8),"1","0")</f>
        <v>0</v>
      </c>
      <c r="T1240" s="5">
        <f>IF(Table1_2[[#This Row],[discount_percentage]]&gt;0,Table1_2[[#This Row],[Rating]]/Table1_2[[#This Row],[discount_percentage]],"")</f>
        <v>6.8518518518518521</v>
      </c>
      <c r="U1240" s="5">
        <f>IF(Table1_2[[#This Row],[discount_percentage]],Table1_2[[#This Row],[Rating]]/Table1_2[[#This Row],[discount_percentage]],"0")</f>
        <v>6.8518518518518521</v>
      </c>
    </row>
    <row r="1241" spans="1:21" x14ac:dyDescent="0.45">
      <c r="A1241" t="s">
        <v>3701</v>
      </c>
      <c r="B1241" t="s">
        <v>3702</v>
      </c>
      <c r="C1241" t="s">
        <v>12076</v>
      </c>
      <c r="D1241" t="s">
        <v>12206</v>
      </c>
      <c r="E1241">
        <v>251</v>
      </c>
      <c r="F1241">
        <v>999</v>
      </c>
      <c r="G1241" s="2">
        <v>0.75</v>
      </c>
      <c r="H1241">
        <v>3.7</v>
      </c>
      <c r="I1241">
        <v>3234</v>
      </c>
      <c r="J1241" t="s">
        <v>3703</v>
      </c>
      <c r="K1241" t="s">
        <v>3704</v>
      </c>
      <c r="L1241" t="s">
        <v>3705</v>
      </c>
      <c r="M1241" t="s">
        <v>3706</v>
      </c>
      <c r="N1241" t="s">
        <v>12256</v>
      </c>
      <c r="O1241" t="s">
        <v>3707</v>
      </c>
      <c r="P1241" t="s">
        <v>3708</v>
      </c>
      <c r="Q1241" t="s">
        <v>3709</v>
      </c>
      <c r="R1241" t="str">
        <f>IF(AND(Table1_2[[#This Row],[ratingcount]]&lt;1095,Table1_2[[#This Row],[Rating]]&gt;4.5),"1","0")</f>
        <v>0</v>
      </c>
      <c r="S1241" t="str">
        <f>IF(AND(Table1_2[[#This Row],[ratingcount]]&gt;15995,Table1_2[[#This Row],[Rating]]&lt;3.8),"1","0")</f>
        <v>0</v>
      </c>
      <c r="T1241" s="5">
        <f>IF(Table1_2[[#This Row],[discount_percentage]]&gt;0,Table1_2[[#This Row],[Rating]]/Table1_2[[#This Row],[discount_percentage]],"")</f>
        <v>4.9333333333333336</v>
      </c>
      <c r="U1241" s="5">
        <f>IF(Table1_2[[#This Row],[discount_percentage]],Table1_2[[#This Row],[Rating]]/Table1_2[[#This Row],[discount_percentage]],"0")</f>
        <v>4.9333333333333336</v>
      </c>
    </row>
    <row r="1242" spans="1:21" x14ac:dyDescent="0.45">
      <c r="A1242" t="s">
        <v>4742</v>
      </c>
      <c r="B1242" t="s">
        <v>4743</v>
      </c>
      <c r="C1242" t="s">
        <v>12076</v>
      </c>
      <c r="D1242" t="s">
        <v>12324</v>
      </c>
      <c r="E1242">
        <v>499</v>
      </c>
      <c r="F1242">
        <v>1999</v>
      </c>
      <c r="G1242" s="2">
        <v>0.75</v>
      </c>
      <c r="H1242">
        <v>3.7</v>
      </c>
      <c r="I1242">
        <v>3369</v>
      </c>
      <c r="J1242" t="s">
        <v>4744</v>
      </c>
      <c r="K1242" t="s">
        <v>4745</v>
      </c>
      <c r="L1242" t="s">
        <v>4746</v>
      </c>
      <c r="M1242" t="s">
        <v>4747</v>
      </c>
      <c r="N1242" t="s">
        <v>4748</v>
      </c>
      <c r="O1242" t="s">
        <v>4749</v>
      </c>
      <c r="P1242" t="s">
        <v>4750</v>
      </c>
      <c r="Q1242" t="s">
        <v>4751</v>
      </c>
      <c r="R1242" t="str">
        <f>IF(AND(Table1_2[[#This Row],[ratingcount]]&lt;1095,Table1_2[[#This Row],[Rating]]&gt;4.5),"1","0")</f>
        <v>0</v>
      </c>
      <c r="S1242" t="str">
        <f>IF(AND(Table1_2[[#This Row],[ratingcount]]&gt;15995,Table1_2[[#This Row],[Rating]]&lt;3.8),"1","0")</f>
        <v>0</v>
      </c>
      <c r="T1242" s="5">
        <f>IF(Table1_2[[#This Row],[discount_percentage]]&gt;0,Table1_2[[#This Row],[Rating]]/Table1_2[[#This Row],[discount_percentage]],"")</f>
        <v>4.9333333333333336</v>
      </c>
      <c r="U1242" s="5">
        <f>IF(Table1_2[[#This Row],[discount_percentage]],Table1_2[[#This Row],[Rating]]/Table1_2[[#This Row],[discount_percentage]],"0")</f>
        <v>4.9333333333333336</v>
      </c>
    </row>
    <row r="1243" spans="1:21" x14ac:dyDescent="0.45">
      <c r="A1243" t="s">
        <v>11478</v>
      </c>
      <c r="B1243" t="s">
        <v>11479</v>
      </c>
      <c r="C1243" t="s">
        <v>12321</v>
      </c>
      <c r="D1243" t="s">
        <v>12464</v>
      </c>
      <c r="E1243">
        <v>3349</v>
      </c>
      <c r="F1243">
        <v>4799</v>
      </c>
      <c r="G1243" s="2">
        <v>0.3</v>
      </c>
      <c r="H1243">
        <v>3.7</v>
      </c>
      <c r="I1243">
        <v>4200</v>
      </c>
      <c r="J1243" t="s">
        <v>11480</v>
      </c>
      <c r="K1243" t="s">
        <v>11481</v>
      </c>
      <c r="L1243" t="s">
        <v>11482</v>
      </c>
      <c r="M1243" t="s">
        <v>11483</v>
      </c>
      <c r="N1243" t="s">
        <v>11484</v>
      </c>
      <c r="O1243" t="s">
        <v>12629</v>
      </c>
      <c r="P1243" t="s">
        <v>11485</v>
      </c>
      <c r="Q1243" t="s">
        <v>11486</v>
      </c>
      <c r="R1243" t="str">
        <f>IF(AND(Table1_2[[#This Row],[ratingcount]]&lt;1095,Table1_2[[#This Row],[Rating]]&gt;4.5),"1","0")</f>
        <v>0</v>
      </c>
      <c r="S1243" t="str">
        <f>IF(AND(Table1_2[[#This Row],[ratingcount]]&gt;15995,Table1_2[[#This Row],[Rating]]&lt;3.8),"1","0")</f>
        <v>0</v>
      </c>
      <c r="T1243" s="5">
        <f>IF(Table1_2[[#This Row],[discount_percentage]]&gt;0,Table1_2[[#This Row],[Rating]]/Table1_2[[#This Row],[discount_percentage]],"")</f>
        <v>12.333333333333334</v>
      </c>
      <c r="U1243" s="5">
        <f>IF(Table1_2[[#This Row],[discount_percentage]],Table1_2[[#This Row],[Rating]]/Table1_2[[#This Row],[discount_percentage]],"0")</f>
        <v>12.333333333333334</v>
      </c>
    </row>
    <row r="1244" spans="1:21" x14ac:dyDescent="0.45">
      <c r="A1244" t="s">
        <v>11361</v>
      </c>
      <c r="B1244" t="s">
        <v>11362</v>
      </c>
      <c r="C1244" t="s">
        <v>12321</v>
      </c>
      <c r="D1244" t="s">
        <v>12483</v>
      </c>
      <c r="E1244">
        <v>199</v>
      </c>
      <c r="F1244">
        <v>399</v>
      </c>
      <c r="G1244" s="2">
        <v>0.5</v>
      </c>
      <c r="H1244">
        <v>3.7</v>
      </c>
      <c r="I1244">
        <v>7945</v>
      </c>
      <c r="J1244" t="s">
        <v>11363</v>
      </c>
      <c r="K1244" t="s">
        <v>11364</v>
      </c>
      <c r="L1244" t="s">
        <v>11365</v>
      </c>
      <c r="M1244" t="s">
        <v>11366</v>
      </c>
      <c r="N1244" t="s">
        <v>11367</v>
      </c>
      <c r="O1244" t="s">
        <v>11368</v>
      </c>
      <c r="P1244" t="s">
        <v>11369</v>
      </c>
      <c r="Q1244" t="s">
        <v>11370</v>
      </c>
      <c r="R1244" t="str">
        <f>IF(AND(Table1_2[[#This Row],[ratingcount]]&lt;1095,Table1_2[[#This Row],[Rating]]&gt;4.5),"1","0")</f>
        <v>0</v>
      </c>
      <c r="S1244" t="str">
        <f>IF(AND(Table1_2[[#This Row],[ratingcount]]&gt;15995,Table1_2[[#This Row],[Rating]]&lt;3.8),"1","0")</f>
        <v>0</v>
      </c>
      <c r="T1244" s="5">
        <f>IF(Table1_2[[#This Row],[discount_percentage]]&gt;0,Table1_2[[#This Row],[Rating]]/Table1_2[[#This Row],[discount_percentage]],"")</f>
        <v>7.4</v>
      </c>
      <c r="U1244" s="5">
        <f>IF(Table1_2[[#This Row],[discount_percentage]],Table1_2[[#This Row],[Rating]]/Table1_2[[#This Row],[discount_percentage]],"0")</f>
        <v>7.4</v>
      </c>
    </row>
    <row r="1245" spans="1:21" x14ac:dyDescent="0.45">
      <c r="A1245" t="s">
        <v>7007</v>
      </c>
      <c r="B1245" t="s">
        <v>7008</v>
      </c>
      <c r="C1245" t="s">
        <v>12068</v>
      </c>
      <c r="D1245" t="s">
        <v>12069</v>
      </c>
      <c r="E1245">
        <v>330</v>
      </c>
      <c r="F1245">
        <v>499</v>
      </c>
      <c r="G1245" s="2">
        <v>0.34</v>
      </c>
      <c r="H1245">
        <v>3.7</v>
      </c>
      <c r="I1245">
        <v>8566</v>
      </c>
      <c r="J1245" t="s">
        <v>7009</v>
      </c>
      <c r="K1245" t="s">
        <v>7010</v>
      </c>
      <c r="L1245" t="s">
        <v>7011</v>
      </c>
      <c r="M1245" t="s">
        <v>7012</v>
      </c>
      <c r="N1245" t="s">
        <v>7013</v>
      </c>
      <c r="O1245" t="s">
        <v>7014</v>
      </c>
      <c r="P1245" t="s">
        <v>7015</v>
      </c>
      <c r="Q1245" t="s">
        <v>7016</v>
      </c>
      <c r="R1245" t="str">
        <f>IF(AND(Table1_2[[#This Row],[ratingcount]]&lt;1095,Table1_2[[#This Row],[Rating]]&gt;4.5),"1","0")</f>
        <v>0</v>
      </c>
      <c r="S1245" t="str">
        <f>IF(AND(Table1_2[[#This Row],[ratingcount]]&gt;15995,Table1_2[[#This Row],[Rating]]&lt;3.8),"1","0")</f>
        <v>0</v>
      </c>
      <c r="T1245" s="5">
        <f>IF(Table1_2[[#This Row],[discount_percentage]]&gt;0,Table1_2[[#This Row],[Rating]]/Table1_2[[#This Row],[discount_percentage]],"")</f>
        <v>10.882352941176471</v>
      </c>
      <c r="U1245" s="5">
        <f>IF(Table1_2[[#This Row],[discount_percentage]],Table1_2[[#This Row],[Rating]]/Table1_2[[#This Row],[discount_percentage]],"0")</f>
        <v>10.882352941176471</v>
      </c>
    </row>
    <row r="1246" spans="1:21" x14ac:dyDescent="0.45">
      <c r="A1246" t="s">
        <v>201</v>
      </c>
      <c r="B1246" t="s">
        <v>202</v>
      </c>
      <c r="C1246" t="s">
        <v>12076</v>
      </c>
      <c r="D1246" t="s">
        <v>12077</v>
      </c>
      <c r="E1246">
        <v>279</v>
      </c>
      <c r="F1246">
        <v>499</v>
      </c>
      <c r="G1246" s="2">
        <v>0.44</v>
      </c>
      <c r="H1246">
        <v>3.7</v>
      </c>
      <c r="I1246">
        <v>10962</v>
      </c>
      <c r="J1246" t="s">
        <v>203</v>
      </c>
      <c r="K1246" t="s">
        <v>204</v>
      </c>
      <c r="L1246" t="s">
        <v>205</v>
      </c>
      <c r="M1246" t="s">
        <v>206</v>
      </c>
      <c r="N1246" t="s">
        <v>207</v>
      </c>
      <c r="O1246" t="s">
        <v>208</v>
      </c>
      <c r="P1246" t="s">
        <v>209</v>
      </c>
      <c r="Q1246" t="s">
        <v>210</v>
      </c>
      <c r="R1246" t="str">
        <f>IF(AND(Table1_2[[#This Row],[ratingcount]]&lt;1095,Table1_2[[#This Row],[Rating]]&gt;4.5),"1","0")</f>
        <v>0</v>
      </c>
      <c r="S1246" t="str">
        <f>IF(AND(Table1_2[[#This Row],[ratingcount]]&gt;15995,Table1_2[[#This Row],[Rating]]&lt;3.8),"1","0")</f>
        <v>0</v>
      </c>
      <c r="T1246" s="5">
        <f>IF(Table1_2[[#This Row],[discount_percentage]]&gt;0,Table1_2[[#This Row],[Rating]]/Table1_2[[#This Row],[discount_percentage]],"")</f>
        <v>8.4090909090909101</v>
      </c>
      <c r="U1246" s="5">
        <f>IF(Table1_2[[#This Row],[discount_percentage]],Table1_2[[#This Row],[Rating]]/Table1_2[[#This Row],[discount_percentage]],"0")</f>
        <v>8.4090909090909101</v>
      </c>
    </row>
    <row r="1247" spans="1:21" x14ac:dyDescent="0.45">
      <c r="A1247" t="s">
        <v>9450</v>
      </c>
      <c r="B1247" t="s">
        <v>9451</v>
      </c>
      <c r="C1247" t="s">
        <v>12321</v>
      </c>
      <c r="D1247" t="s">
        <v>12464</v>
      </c>
      <c r="E1247">
        <v>3299</v>
      </c>
      <c r="F1247">
        <v>6500</v>
      </c>
      <c r="G1247" s="2">
        <v>0.49</v>
      </c>
      <c r="H1247">
        <v>3.7</v>
      </c>
      <c r="I1247">
        <v>11217</v>
      </c>
      <c r="J1247" t="s">
        <v>9452</v>
      </c>
      <c r="K1247" t="s">
        <v>9453</v>
      </c>
      <c r="L1247" t="s">
        <v>9454</v>
      </c>
      <c r="M1247" t="s">
        <v>9455</v>
      </c>
      <c r="N1247" t="s">
        <v>9456</v>
      </c>
      <c r="O1247" t="s">
        <v>9457</v>
      </c>
      <c r="P1247" t="s">
        <v>9458</v>
      </c>
      <c r="Q1247" t="s">
        <v>9459</v>
      </c>
      <c r="R1247" t="str">
        <f>IF(AND(Table1_2[[#This Row],[ratingcount]]&lt;1095,Table1_2[[#This Row],[Rating]]&gt;4.5),"1","0")</f>
        <v>0</v>
      </c>
      <c r="S1247" t="str">
        <f>IF(AND(Table1_2[[#This Row],[ratingcount]]&gt;15995,Table1_2[[#This Row],[Rating]]&lt;3.8),"1","0")</f>
        <v>0</v>
      </c>
      <c r="T1247" s="5">
        <f>IF(Table1_2[[#This Row],[discount_percentage]]&gt;0,Table1_2[[#This Row],[Rating]]/Table1_2[[#This Row],[discount_percentage]],"")</f>
        <v>7.5510204081632661</v>
      </c>
      <c r="U1247" s="5">
        <f>IF(Table1_2[[#This Row],[discount_percentage]],Table1_2[[#This Row],[Rating]]/Table1_2[[#This Row],[discount_percentage]],"0")</f>
        <v>7.5510204081632661</v>
      </c>
    </row>
    <row r="1248" spans="1:21" x14ac:dyDescent="0.45">
      <c r="A1248" t="s">
        <v>8983</v>
      </c>
      <c r="B1248" t="s">
        <v>8984</v>
      </c>
      <c r="C1248" t="s">
        <v>12321</v>
      </c>
      <c r="D1248" t="s">
        <v>12464</v>
      </c>
      <c r="E1248">
        <v>2719</v>
      </c>
      <c r="F1248">
        <v>3945</v>
      </c>
      <c r="G1248" s="2">
        <v>0.31</v>
      </c>
      <c r="H1248">
        <v>3.7</v>
      </c>
      <c r="I1248">
        <v>13406</v>
      </c>
      <c r="J1248" t="s">
        <v>8985</v>
      </c>
      <c r="K1248" t="s">
        <v>8986</v>
      </c>
      <c r="L1248" t="s">
        <v>8987</v>
      </c>
      <c r="M1248" t="s">
        <v>8988</v>
      </c>
      <c r="N1248" t="s">
        <v>8989</v>
      </c>
      <c r="O1248" t="s">
        <v>8990</v>
      </c>
      <c r="P1248" t="s">
        <v>8991</v>
      </c>
      <c r="Q1248" t="s">
        <v>8992</v>
      </c>
      <c r="R1248" t="str">
        <f>IF(AND(Table1_2[[#This Row],[ratingcount]]&lt;1095,Table1_2[[#This Row],[Rating]]&gt;4.5),"1","0")</f>
        <v>0</v>
      </c>
      <c r="S1248" t="str">
        <f>IF(AND(Table1_2[[#This Row],[ratingcount]]&gt;15995,Table1_2[[#This Row],[Rating]]&lt;3.8),"1","0")</f>
        <v>0</v>
      </c>
      <c r="T1248" s="5">
        <f>IF(Table1_2[[#This Row],[discount_percentage]]&gt;0,Table1_2[[#This Row],[Rating]]/Table1_2[[#This Row],[discount_percentage]],"")</f>
        <v>11.935483870967742</v>
      </c>
      <c r="U1248" s="5">
        <f>IF(Table1_2[[#This Row],[discount_percentage]],Table1_2[[#This Row],[Rating]]/Table1_2[[#This Row],[discount_percentage]],"0")</f>
        <v>11.935483870967742</v>
      </c>
    </row>
    <row r="1249" spans="1:21" x14ac:dyDescent="0.45">
      <c r="A1249" t="s">
        <v>4898</v>
      </c>
      <c r="B1249" t="s">
        <v>4899</v>
      </c>
      <c r="C1249" t="s">
        <v>12076</v>
      </c>
      <c r="D1249" t="s">
        <v>12215</v>
      </c>
      <c r="E1249">
        <v>1499</v>
      </c>
      <c r="F1249">
        <v>8999</v>
      </c>
      <c r="G1249" s="2">
        <v>0.83</v>
      </c>
      <c r="H1249">
        <v>3.7</v>
      </c>
      <c r="I1249">
        <v>28324</v>
      </c>
      <c r="J1249" t="s">
        <v>4900</v>
      </c>
      <c r="K1249" t="s">
        <v>4901</v>
      </c>
      <c r="L1249" t="s">
        <v>4902</v>
      </c>
      <c r="M1249" t="s">
        <v>4903</v>
      </c>
      <c r="N1249" t="s">
        <v>4904</v>
      </c>
      <c r="O1249" t="s">
        <v>4905</v>
      </c>
      <c r="P1249" t="s">
        <v>4906</v>
      </c>
      <c r="Q1249" t="s">
        <v>4907</v>
      </c>
      <c r="R1249" t="str">
        <f>IF(AND(Table1_2[[#This Row],[ratingcount]]&lt;1095,Table1_2[[#This Row],[Rating]]&gt;4.5),"1","0")</f>
        <v>0</v>
      </c>
      <c r="S1249" t="str">
        <f>IF(AND(Table1_2[[#This Row],[ratingcount]]&gt;15995,Table1_2[[#This Row],[Rating]]&lt;3.8),"1","0")</f>
        <v>1</v>
      </c>
      <c r="T1249" s="5">
        <f>IF(Table1_2[[#This Row],[discount_percentage]]&gt;0,Table1_2[[#This Row],[Rating]]/Table1_2[[#This Row],[discount_percentage]],"")</f>
        <v>4.4578313253012052</v>
      </c>
      <c r="U1249" s="5">
        <f>IF(Table1_2[[#This Row],[discount_percentage]],Table1_2[[#This Row],[Rating]]/Table1_2[[#This Row],[discount_percentage]],"0")</f>
        <v>4.4578313253012052</v>
      </c>
    </row>
    <row r="1250" spans="1:21" x14ac:dyDescent="0.45">
      <c r="A1250" t="s">
        <v>5389</v>
      </c>
      <c r="B1250" t="s">
        <v>5390</v>
      </c>
      <c r="C1250" t="s">
        <v>12076</v>
      </c>
      <c r="D1250" t="s">
        <v>12215</v>
      </c>
      <c r="E1250">
        <v>1499</v>
      </c>
      <c r="F1250">
        <v>2999</v>
      </c>
      <c r="G1250" s="2">
        <v>0.5</v>
      </c>
      <c r="H1250">
        <v>3.7</v>
      </c>
      <c r="I1250">
        <v>87798</v>
      </c>
      <c r="J1250" t="s">
        <v>5391</v>
      </c>
      <c r="K1250" t="s">
        <v>5392</v>
      </c>
      <c r="L1250" t="s">
        <v>5393</v>
      </c>
      <c r="M1250" t="s">
        <v>5394</v>
      </c>
      <c r="N1250" t="s">
        <v>5395</v>
      </c>
      <c r="O1250" t="s">
        <v>12351</v>
      </c>
      <c r="P1250" t="s">
        <v>5396</v>
      </c>
      <c r="Q1250" t="s">
        <v>5397</v>
      </c>
      <c r="R1250" t="str">
        <f>IF(AND(Table1_2[[#This Row],[ratingcount]]&lt;1095,Table1_2[[#This Row],[Rating]]&gt;4.5),"1","0")</f>
        <v>0</v>
      </c>
      <c r="S1250" t="str">
        <f>IF(AND(Table1_2[[#This Row],[ratingcount]]&gt;15995,Table1_2[[#This Row],[Rating]]&lt;3.8),"1","0")</f>
        <v>1</v>
      </c>
      <c r="T1250" s="5">
        <f>IF(Table1_2[[#This Row],[discount_percentage]]&gt;0,Table1_2[[#This Row],[Rating]]/Table1_2[[#This Row],[discount_percentage]],"")</f>
        <v>7.4</v>
      </c>
      <c r="U1250" s="5">
        <f>IF(Table1_2[[#This Row],[discount_percentage]],Table1_2[[#This Row],[Rating]]/Table1_2[[#This Row],[discount_percentage]],"0")</f>
        <v>7.4</v>
      </c>
    </row>
    <row r="1251" spans="1:21" x14ac:dyDescent="0.45">
      <c r="A1251" t="s">
        <v>11293</v>
      </c>
      <c r="B1251" t="s">
        <v>11294</v>
      </c>
      <c r="C1251" t="s">
        <v>12321</v>
      </c>
      <c r="D1251" t="s">
        <v>12464</v>
      </c>
      <c r="E1251">
        <v>649</v>
      </c>
      <c r="F1251">
        <v>999</v>
      </c>
      <c r="G1251" s="2">
        <v>0.35</v>
      </c>
      <c r="H1251">
        <v>3.6</v>
      </c>
      <c r="I1251">
        <v>4</v>
      </c>
      <c r="J1251" t="s">
        <v>12624</v>
      </c>
      <c r="K1251" t="s">
        <v>11295</v>
      </c>
      <c r="L1251" t="s">
        <v>11296</v>
      </c>
      <c r="M1251" t="s">
        <v>11297</v>
      </c>
      <c r="N1251" t="s">
        <v>11298</v>
      </c>
      <c r="O1251" t="s">
        <v>11299</v>
      </c>
      <c r="P1251" t="s">
        <v>11300</v>
      </c>
      <c r="Q1251" t="s">
        <v>11301</v>
      </c>
      <c r="R1251" t="str">
        <f>IF(AND(Table1_2[[#This Row],[ratingcount]]&lt;1095,Table1_2[[#This Row],[Rating]]&gt;4.5),"1","0")</f>
        <v>0</v>
      </c>
      <c r="S1251" t="str">
        <f>IF(AND(Table1_2[[#This Row],[ratingcount]]&gt;15995,Table1_2[[#This Row],[Rating]]&lt;3.8),"1","0")</f>
        <v>0</v>
      </c>
      <c r="T1251" s="5">
        <f>IF(Table1_2[[#This Row],[discount_percentage]]&gt;0,Table1_2[[#This Row],[Rating]]/Table1_2[[#This Row],[discount_percentage]],"")</f>
        <v>10.285714285714286</v>
      </c>
      <c r="U1251" s="5">
        <f>IF(Table1_2[[#This Row],[discount_percentage]],Table1_2[[#This Row],[Rating]]/Table1_2[[#This Row],[discount_percentage]],"0")</f>
        <v>10.285714285714286</v>
      </c>
    </row>
    <row r="1252" spans="1:21" x14ac:dyDescent="0.45">
      <c r="A1252" t="s">
        <v>10555</v>
      </c>
      <c r="B1252" t="s">
        <v>10556</v>
      </c>
      <c r="C1252" t="s">
        <v>12321</v>
      </c>
      <c r="D1252" t="s">
        <v>12464</v>
      </c>
      <c r="E1252">
        <v>193</v>
      </c>
      <c r="F1252">
        <v>399</v>
      </c>
      <c r="G1252" s="2">
        <v>0.52</v>
      </c>
      <c r="H1252">
        <v>3.6</v>
      </c>
      <c r="I1252">
        <v>37</v>
      </c>
      <c r="J1252" t="s">
        <v>10557</v>
      </c>
      <c r="K1252" t="s">
        <v>10558</v>
      </c>
      <c r="L1252" t="s">
        <v>10559</v>
      </c>
      <c r="M1252" t="s">
        <v>10560</v>
      </c>
      <c r="N1252" t="s">
        <v>10561</v>
      </c>
      <c r="O1252" t="s">
        <v>10562</v>
      </c>
      <c r="P1252" t="s">
        <v>10563</v>
      </c>
      <c r="Q1252" t="s">
        <v>10564</v>
      </c>
      <c r="R1252" t="str">
        <f>IF(AND(Table1_2[[#This Row],[ratingcount]]&lt;1095,Table1_2[[#This Row],[Rating]]&gt;4.5),"1","0")</f>
        <v>0</v>
      </c>
      <c r="S1252" t="str">
        <f>IF(AND(Table1_2[[#This Row],[ratingcount]]&gt;15995,Table1_2[[#This Row],[Rating]]&lt;3.8),"1","0")</f>
        <v>0</v>
      </c>
      <c r="T1252" s="5">
        <f>IF(Table1_2[[#This Row],[discount_percentage]]&gt;0,Table1_2[[#This Row],[Rating]]/Table1_2[[#This Row],[discount_percentage]],"")</f>
        <v>6.9230769230769234</v>
      </c>
      <c r="U1252" s="5">
        <f>IF(Table1_2[[#This Row],[discount_percentage]],Table1_2[[#This Row],[Rating]]/Table1_2[[#This Row],[discount_percentage]],"0")</f>
        <v>6.9230769230769234</v>
      </c>
    </row>
    <row r="1253" spans="1:21" x14ac:dyDescent="0.45">
      <c r="A1253" t="s">
        <v>11228</v>
      </c>
      <c r="B1253" t="s">
        <v>11229</v>
      </c>
      <c r="C1253" t="s">
        <v>12321</v>
      </c>
      <c r="D1253" t="s">
        <v>12465</v>
      </c>
      <c r="E1253">
        <v>1449</v>
      </c>
      <c r="F1253">
        <v>4999</v>
      </c>
      <c r="G1253" s="2">
        <v>0.71</v>
      </c>
      <c r="H1253">
        <v>3.6</v>
      </c>
      <c r="I1253">
        <v>63</v>
      </c>
      <c r="J1253" t="s">
        <v>11230</v>
      </c>
      <c r="K1253" t="s">
        <v>11231</v>
      </c>
      <c r="L1253" t="s">
        <v>11232</v>
      </c>
      <c r="M1253" t="s">
        <v>11233</v>
      </c>
      <c r="N1253" t="s">
        <v>11234</v>
      </c>
      <c r="O1253" t="s">
        <v>11235</v>
      </c>
      <c r="P1253" t="s">
        <v>11236</v>
      </c>
      <c r="Q1253" t="s">
        <v>11237</v>
      </c>
      <c r="R1253" t="str">
        <f>IF(AND(Table1_2[[#This Row],[ratingcount]]&lt;1095,Table1_2[[#This Row],[Rating]]&gt;4.5),"1","0")</f>
        <v>0</v>
      </c>
      <c r="S1253" t="str">
        <f>IF(AND(Table1_2[[#This Row],[ratingcount]]&gt;15995,Table1_2[[#This Row],[Rating]]&lt;3.8),"1","0")</f>
        <v>0</v>
      </c>
      <c r="T1253" s="5">
        <f>IF(Table1_2[[#This Row],[discount_percentage]]&gt;0,Table1_2[[#This Row],[Rating]]/Table1_2[[#This Row],[discount_percentage]],"")</f>
        <v>5.070422535211268</v>
      </c>
      <c r="U1253" s="5">
        <f>IF(Table1_2[[#This Row],[discount_percentage]],Table1_2[[#This Row],[Rating]]/Table1_2[[#This Row],[discount_percentage]],"0")</f>
        <v>5.070422535211268</v>
      </c>
    </row>
    <row r="1254" spans="1:21" x14ac:dyDescent="0.45">
      <c r="A1254" t="s">
        <v>10662</v>
      </c>
      <c r="B1254" t="s">
        <v>10663</v>
      </c>
      <c r="C1254" t="s">
        <v>12321</v>
      </c>
      <c r="D1254" t="s">
        <v>12464</v>
      </c>
      <c r="E1254">
        <v>660</v>
      </c>
      <c r="F1254">
        <v>1100</v>
      </c>
      <c r="G1254" s="2">
        <v>0.4</v>
      </c>
      <c r="H1254">
        <v>3.6</v>
      </c>
      <c r="I1254">
        <v>91</v>
      </c>
      <c r="J1254" t="s">
        <v>10664</v>
      </c>
      <c r="K1254" t="s">
        <v>10665</v>
      </c>
      <c r="L1254" t="s">
        <v>10666</v>
      </c>
      <c r="M1254" t="s">
        <v>10667</v>
      </c>
      <c r="N1254" t="s">
        <v>12595</v>
      </c>
      <c r="O1254" t="s">
        <v>10668</v>
      </c>
      <c r="P1254" t="s">
        <v>10669</v>
      </c>
      <c r="Q1254" t="s">
        <v>10670</v>
      </c>
      <c r="R1254" t="str">
        <f>IF(AND(Table1_2[[#This Row],[ratingcount]]&lt;1095,Table1_2[[#This Row],[Rating]]&gt;4.5),"1","0")</f>
        <v>0</v>
      </c>
      <c r="S1254" t="str">
        <f>IF(AND(Table1_2[[#This Row],[ratingcount]]&gt;15995,Table1_2[[#This Row],[Rating]]&lt;3.8),"1","0")</f>
        <v>0</v>
      </c>
      <c r="T1254" s="5">
        <f>IF(Table1_2[[#This Row],[discount_percentage]]&gt;0,Table1_2[[#This Row],[Rating]]/Table1_2[[#This Row],[discount_percentage]],"")</f>
        <v>9</v>
      </c>
      <c r="U1254" s="5">
        <f>IF(Table1_2[[#This Row],[discount_percentage]],Table1_2[[#This Row],[Rating]]/Table1_2[[#This Row],[discount_percentage]],"0")</f>
        <v>9</v>
      </c>
    </row>
    <row r="1255" spans="1:21" x14ac:dyDescent="0.45">
      <c r="A1255" t="s">
        <v>11516</v>
      </c>
      <c r="B1255" t="s">
        <v>11517</v>
      </c>
      <c r="C1255" t="s">
        <v>12321</v>
      </c>
      <c r="D1255" t="s">
        <v>12464</v>
      </c>
      <c r="E1255">
        <v>179</v>
      </c>
      <c r="F1255">
        <v>799</v>
      </c>
      <c r="G1255" s="2">
        <v>0.78</v>
      </c>
      <c r="H1255">
        <v>3.6</v>
      </c>
      <c r="I1255">
        <v>101</v>
      </c>
      <c r="J1255" t="s">
        <v>11518</v>
      </c>
      <c r="K1255" t="s">
        <v>11519</v>
      </c>
      <c r="L1255" t="s">
        <v>11520</v>
      </c>
      <c r="M1255" t="s">
        <v>11521</v>
      </c>
      <c r="N1255" t="s">
        <v>11522</v>
      </c>
      <c r="O1255" t="s">
        <v>11523</v>
      </c>
      <c r="P1255" t="s">
        <v>11524</v>
      </c>
      <c r="Q1255" t="s">
        <v>11525</v>
      </c>
      <c r="R1255" t="str">
        <f>IF(AND(Table1_2[[#This Row],[ratingcount]]&lt;1095,Table1_2[[#This Row],[Rating]]&gt;4.5),"1","0")</f>
        <v>0</v>
      </c>
      <c r="S1255" t="str">
        <f>IF(AND(Table1_2[[#This Row],[ratingcount]]&gt;15995,Table1_2[[#This Row],[Rating]]&lt;3.8),"1","0")</f>
        <v>0</v>
      </c>
      <c r="T1255" s="5">
        <f>IF(Table1_2[[#This Row],[discount_percentage]]&gt;0,Table1_2[[#This Row],[Rating]]/Table1_2[[#This Row],[discount_percentage]],"")</f>
        <v>4.615384615384615</v>
      </c>
      <c r="U1255" s="5">
        <f>IF(Table1_2[[#This Row],[discount_percentage]],Table1_2[[#This Row],[Rating]]/Table1_2[[#This Row],[discount_percentage]],"0")</f>
        <v>4.615384615384615</v>
      </c>
    </row>
    <row r="1256" spans="1:21" x14ac:dyDescent="0.45">
      <c r="A1256" t="s">
        <v>4070</v>
      </c>
      <c r="B1256" t="s">
        <v>4071</v>
      </c>
      <c r="C1256" t="s">
        <v>12076</v>
      </c>
      <c r="D1256" t="s">
        <v>12206</v>
      </c>
      <c r="E1256">
        <v>209</v>
      </c>
      <c r="F1256">
        <v>499</v>
      </c>
      <c r="G1256" s="2">
        <v>0.57999999999999996</v>
      </c>
      <c r="H1256">
        <v>3.6</v>
      </c>
      <c r="I1256">
        <v>104</v>
      </c>
      <c r="J1256" t="s">
        <v>4072</v>
      </c>
      <c r="K1256" t="s">
        <v>4073</v>
      </c>
      <c r="L1256" t="s">
        <v>4074</v>
      </c>
      <c r="M1256" t="s">
        <v>4075</v>
      </c>
      <c r="N1256" t="s">
        <v>4076</v>
      </c>
      <c r="O1256" t="s">
        <v>4077</v>
      </c>
      <c r="P1256" t="s">
        <v>4078</v>
      </c>
      <c r="Q1256" t="s">
        <v>4079</v>
      </c>
      <c r="R1256" t="str">
        <f>IF(AND(Table1_2[[#This Row],[ratingcount]]&lt;1095,Table1_2[[#This Row],[Rating]]&gt;4.5),"1","0")</f>
        <v>0</v>
      </c>
      <c r="S1256" t="str">
        <f>IF(AND(Table1_2[[#This Row],[ratingcount]]&gt;15995,Table1_2[[#This Row],[Rating]]&lt;3.8),"1","0")</f>
        <v>0</v>
      </c>
      <c r="T1256" s="5">
        <f>IF(Table1_2[[#This Row],[discount_percentage]]&gt;0,Table1_2[[#This Row],[Rating]]/Table1_2[[#This Row],[discount_percentage]],"")</f>
        <v>6.2068965517241388</v>
      </c>
      <c r="U1256" s="5">
        <f>IF(Table1_2[[#This Row],[discount_percentage]],Table1_2[[#This Row],[Rating]]/Table1_2[[#This Row],[discount_percentage]],"0")</f>
        <v>6.2068965517241388</v>
      </c>
    </row>
    <row r="1257" spans="1:21" x14ac:dyDescent="0.45">
      <c r="A1257" t="s">
        <v>11873</v>
      </c>
      <c r="B1257" t="s">
        <v>11874</v>
      </c>
      <c r="C1257" t="s">
        <v>12321</v>
      </c>
      <c r="D1257" t="s">
        <v>12465</v>
      </c>
      <c r="E1257">
        <v>499</v>
      </c>
      <c r="F1257">
        <v>799</v>
      </c>
      <c r="G1257" s="2">
        <v>0.38</v>
      </c>
      <c r="H1257">
        <v>3.6</v>
      </c>
      <c r="I1257">
        <v>212</v>
      </c>
      <c r="J1257" t="s">
        <v>11875</v>
      </c>
      <c r="K1257" t="s">
        <v>11876</v>
      </c>
      <c r="L1257" t="s">
        <v>11877</v>
      </c>
      <c r="M1257" t="s">
        <v>11878</v>
      </c>
      <c r="N1257" t="s">
        <v>11879</v>
      </c>
      <c r="O1257" t="s">
        <v>11880</v>
      </c>
      <c r="P1257" t="s">
        <v>11881</v>
      </c>
      <c r="Q1257" t="s">
        <v>11882</v>
      </c>
      <c r="R1257" t="str">
        <f>IF(AND(Table1_2[[#This Row],[ratingcount]]&lt;1095,Table1_2[[#This Row],[Rating]]&gt;4.5),"1","0")</f>
        <v>0</v>
      </c>
      <c r="S1257" t="str">
        <f>IF(AND(Table1_2[[#This Row],[ratingcount]]&gt;15995,Table1_2[[#This Row],[Rating]]&lt;3.8),"1","0")</f>
        <v>0</v>
      </c>
      <c r="T1257" s="5">
        <f>IF(Table1_2[[#This Row],[discount_percentage]]&gt;0,Table1_2[[#This Row],[Rating]]/Table1_2[[#This Row],[discount_percentage]],"")</f>
        <v>9.473684210526315</v>
      </c>
      <c r="U1257" s="5">
        <f>IF(Table1_2[[#This Row],[discount_percentage]],Table1_2[[#This Row],[Rating]]/Table1_2[[#This Row],[discount_percentage]],"0")</f>
        <v>9.473684210526315</v>
      </c>
    </row>
    <row r="1258" spans="1:21" x14ac:dyDescent="0.45">
      <c r="A1258" t="s">
        <v>8313</v>
      </c>
      <c r="B1258" t="s">
        <v>8314</v>
      </c>
      <c r="C1258" t="s">
        <v>12321</v>
      </c>
      <c r="D1258" t="s">
        <v>12465</v>
      </c>
      <c r="E1258">
        <v>899</v>
      </c>
      <c r="F1258">
        <v>2000</v>
      </c>
      <c r="G1258" s="2">
        <v>0.55000000000000004</v>
      </c>
      <c r="H1258">
        <v>3.6</v>
      </c>
      <c r="I1258">
        <v>291</v>
      </c>
      <c r="J1258" t="s">
        <v>8315</v>
      </c>
      <c r="K1258" t="s">
        <v>8316</v>
      </c>
      <c r="L1258" t="s">
        <v>8317</v>
      </c>
      <c r="M1258" t="s">
        <v>8318</v>
      </c>
      <c r="N1258" t="s">
        <v>8319</v>
      </c>
      <c r="O1258" t="s">
        <v>8320</v>
      </c>
      <c r="P1258" t="s">
        <v>8321</v>
      </c>
      <c r="Q1258" t="s">
        <v>8322</v>
      </c>
      <c r="R1258" t="str">
        <f>IF(AND(Table1_2[[#This Row],[ratingcount]]&lt;1095,Table1_2[[#This Row],[Rating]]&gt;4.5),"1","0")</f>
        <v>0</v>
      </c>
      <c r="S1258" t="str">
        <f>IF(AND(Table1_2[[#This Row],[ratingcount]]&gt;15995,Table1_2[[#This Row],[Rating]]&lt;3.8),"1","0")</f>
        <v>0</v>
      </c>
      <c r="T1258" s="5">
        <f>IF(Table1_2[[#This Row],[discount_percentage]]&gt;0,Table1_2[[#This Row],[Rating]]/Table1_2[[#This Row],[discount_percentage]],"")</f>
        <v>6.545454545454545</v>
      </c>
      <c r="U1258" s="5">
        <f>IF(Table1_2[[#This Row],[discount_percentage]],Table1_2[[#This Row],[Rating]]/Table1_2[[#This Row],[discount_percentage]],"0")</f>
        <v>6.545454545454545</v>
      </c>
    </row>
    <row r="1259" spans="1:21" x14ac:dyDescent="0.45">
      <c r="A1259" t="s">
        <v>2117</v>
      </c>
      <c r="B1259" t="s">
        <v>2118</v>
      </c>
      <c r="C1259" t="s">
        <v>12076</v>
      </c>
      <c r="D1259" t="s">
        <v>12077</v>
      </c>
      <c r="E1259">
        <v>349</v>
      </c>
      <c r="F1259">
        <v>799</v>
      </c>
      <c r="G1259" s="2">
        <v>0.56000000000000005</v>
      </c>
      <c r="H1259">
        <v>3.6</v>
      </c>
      <c r="I1259">
        <v>323</v>
      </c>
      <c r="J1259" t="s">
        <v>2119</v>
      </c>
      <c r="K1259" t="s">
        <v>2120</v>
      </c>
      <c r="L1259" t="s">
        <v>2121</v>
      </c>
      <c r="M1259" t="s">
        <v>2122</v>
      </c>
      <c r="N1259" t="s">
        <v>2123</v>
      </c>
      <c r="O1259" t="s">
        <v>2124</v>
      </c>
      <c r="P1259" t="s">
        <v>2125</v>
      </c>
      <c r="Q1259" t="s">
        <v>2126</v>
      </c>
      <c r="R1259" t="str">
        <f>IF(AND(Table1_2[[#This Row],[ratingcount]]&lt;1095,Table1_2[[#This Row],[Rating]]&gt;4.5),"1","0")</f>
        <v>0</v>
      </c>
      <c r="S1259" t="str">
        <f>IF(AND(Table1_2[[#This Row],[ratingcount]]&gt;15995,Table1_2[[#This Row],[Rating]]&lt;3.8),"1","0")</f>
        <v>0</v>
      </c>
      <c r="T1259" s="5">
        <f>IF(Table1_2[[#This Row],[discount_percentage]]&gt;0,Table1_2[[#This Row],[Rating]]/Table1_2[[#This Row],[discount_percentage]],"")</f>
        <v>6.4285714285714279</v>
      </c>
      <c r="U1259" s="5">
        <f>IF(Table1_2[[#This Row],[discount_percentage]],Table1_2[[#This Row],[Rating]]/Table1_2[[#This Row],[discount_percentage]],"0")</f>
        <v>6.4285714285714279</v>
      </c>
    </row>
    <row r="1260" spans="1:21" x14ac:dyDescent="0.45">
      <c r="A1260" t="s">
        <v>10071</v>
      </c>
      <c r="B1260" t="s">
        <v>10072</v>
      </c>
      <c r="C1260" t="s">
        <v>12321</v>
      </c>
      <c r="D1260" t="s">
        <v>12465</v>
      </c>
      <c r="E1260">
        <v>1049</v>
      </c>
      <c r="F1260">
        <v>2499</v>
      </c>
      <c r="G1260" s="2">
        <v>0.57999999999999996</v>
      </c>
      <c r="H1260">
        <v>3.6</v>
      </c>
      <c r="I1260">
        <v>328</v>
      </c>
      <c r="J1260" t="s">
        <v>10073</v>
      </c>
      <c r="K1260" t="s">
        <v>10074</v>
      </c>
      <c r="L1260" t="s">
        <v>10075</v>
      </c>
      <c r="M1260" t="s">
        <v>10076</v>
      </c>
      <c r="N1260" t="s">
        <v>10077</v>
      </c>
      <c r="O1260" t="s">
        <v>12577</v>
      </c>
      <c r="P1260" t="s">
        <v>10078</v>
      </c>
      <c r="Q1260" t="s">
        <v>10079</v>
      </c>
      <c r="R1260" t="str">
        <f>IF(AND(Table1_2[[#This Row],[ratingcount]]&lt;1095,Table1_2[[#This Row],[Rating]]&gt;4.5),"1","0")</f>
        <v>0</v>
      </c>
      <c r="S1260" t="str">
        <f>IF(AND(Table1_2[[#This Row],[ratingcount]]&gt;15995,Table1_2[[#This Row],[Rating]]&lt;3.8),"1","0")</f>
        <v>0</v>
      </c>
      <c r="T1260" s="5">
        <f>IF(Table1_2[[#This Row],[discount_percentage]]&gt;0,Table1_2[[#This Row],[Rating]]/Table1_2[[#This Row],[discount_percentage]],"")</f>
        <v>6.2068965517241388</v>
      </c>
      <c r="U1260" s="5">
        <f>IF(Table1_2[[#This Row],[discount_percentage]],Table1_2[[#This Row],[Rating]]/Table1_2[[#This Row],[discount_percentage]],"0")</f>
        <v>6.2068965517241388</v>
      </c>
    </row>
    <row r="1261" spans="1:21" x14ac:dyDescent="0.45">
      <c r="A1261" t="s">
        <v>1765</v>
      </c>
      <c r="B1261" t="s">
        <v>1766</v>
      </c>
      <c r="C1261" t="s">
        <v>12076</v>
      </c>
      <c r="D1261" t="s">
        <v>12077</v>
      </c>
      <c r="E1261">
        <v>204</v>
      </c>
      <c r="F1261">
        <v>599</v>
      </c>
      <c r="G1261" s="2">
        <v>0.66</v>
      </c>
      <c r="H1261">
        <v>3.6</v>
      </c>
      <c r="I1261">
        <v>339</v>
      </c>
      <c r="J1261" t="s">
        <v>1767</v>
      </c>
      <c r="K1261" t="s">
        <v>1768</v>
      </c>
      <c r="L1261" t="s">
        <v>1769</v>
      </c>
      <c r="M1261" t="s">
        <v>1770</v>
      </c>
      <c r="N1261" t="s">
        <v>1771</v>
      </c>
      <c r="O1261" t="s">
        <v>1772</v>
      </c>
      <c r="P1261" t="s">
        <v>1773</v>
      </c>
      <c r="Q1261" t="s">
        <v>1774</v>
      </c>
      <c r="R1261" t="str">
        <f>IF(AND(Table1_2[[#This Row],[ratingcount]]&lt;1095,Table1_2[[#This Row],[Rating]]&gt;4.5),"1","0")</f>
        <v>0</v>
      </c>
      <c r="S1261" t="str">
        <f>IF(AND(Table1_2[[#This Row],[ratingcount]]&gt;15995,Table1_2[[#This Row],[Rating]]&lt;3.8),"1","0")</f>
        <v>0</v>
      </c>
      <c r="T1261" s="5">
        <f>IF(Table1_2[[#This Row],[discount_percentage]]&gt;0,Table1_2[[#This Row],[Rating]]/Table1_2[[#This Row],[discount_percentage]],"")</f>
        <v>5.4545454545454541</v>
      </c>
      <c r="U1261" s="5">
        <f>IF(Table1_2[[#This Row],[discount_percentage]],Table1_2[[#This Row],[Rating]]/Table1_2[[#This Row],[discount_percentage]],"0")</f>
        <v>5.4545454545454541</v>
      </c>
    </row>
    <row r="1262" spans="1:21" x14ac:dyDescent="0.45">
      <c r="A1262" t="s">
        <v>11903</v>
      </c>
      <c r="B1262" t="s">
        <v>11904</v>
      </c>
      <c r="C1262" t="s">
        <v>12321</v>
      </c>
      <c r="D1262" t="s">
        <v>12464</v>
      </c>
      <c r="E1262">
        <v>229</v>
      </c>
      <c r="F1262">
        <v>399</v>
      </c>
      <c r="G1262" s="2">
        <v>0.43</v>
      </c>
      <c r="H1262">
        <v>3.6</v>
      </c>
      <c r="I1262">
        <v>451</v>
      </c>
      <c r="J1262" t="s">
        <v>11905</v>
      </c>
      <c r="K1262" t="s">
        <v>11906</v>
      </c>
      <c r="L1262" t="s">
        <v>11907</v>
      </c>
      <c r="M1262" t="s">
        <v>11908</v>
      </c>
      <c r="N1262" t="s">
        <v>11909</v>
      </c>
      <c r="O1262" t="s">
        <v>11910</v>
      </c>
      <c r="P1262" t="s">
        <v>11911</v>
      </c>
      <c r="Q1262" t="s">
        <v>11912</v>
      </c>
      <c r="R1262" t="str">
        <f>IF(AND(Table1_2[[#This Row],[ratingcount]]&lt;1095,Table1_2[[#This Row],[Rating]]&gt;4.5),"1","0")</f>
        <v>0</v>
      </c>
      <c r="S1262" t="str">
        <f>IF(AND(Table1_2[[#This Row],[ratingcount]]&gt;15995,Table1_2[[#This Row],[Rating]]&lt;3.8),"1","0")</f>
        <v>0</v>
      </c>
      <c r="T1262" s="5">
        <f>IF(Table1_2[[#This Row],[discount_percentage]]&gt;0,Table1_2[[#This Row],[Rating]]/Table1_2[[#This Row],[discount_percentage]],"")</f>
        <v>8.3720930232558146</v>
      </c>
      <c r="U1262" s="5">
        <f>IF(Table1_2[[#This Row],[discount_percentage]],Table1_2[[#This Row],[Rating]]/Table1_2[[#This Row],[discount_percentage]],"0")</f>
        <v>8.3720930232558146</v>
      </c>
    </row>
    <row r="1263" spans="1:21" x14ac:dyDescent="0.45">
      <c r="A1263" t="s">
        <v>12038</v>
      </c>
      <c r="B1263" t="s">
        <v>12039</v>
      </c>
      <c r="C1263" t="s">
        <v>12321</v>
      </c>
      <c r="D1263" t="s">
        <v>12465</v>
      </c>
      <c r="E1263">
        <v>2219</v>
      </c>
      <c r="F1263">
        <v>3080</v>
      </c>
      <c r="G1263" s="2">
        <v>0.28000000000000003</v>
      </c>
      <c r="H1263">
        <v>3.6</v>
      </c>
      <c r="I1263">
        <v>468</v>
      </c>
      <c r="J1263" t="s">
        <v>12040</v>
      </c>
      <c r="K1263" t="s">
        <v>12041</v>
      </c>
      <c r="L1263" t="s">
        <v>12042</v>
      </c>
      <c r="M1263" t="s">
        <v>12043</v>
      </c>
      <c r="N1263" t="s">
        <v>12044</v>
      </c>
      <c r="O1263" t="s">
        <v>12045</v>
      </c>
      <c r="P1263" t="s">
        <v>12046</v>
      </c>
      <c r="Q1263" t="s">
        <v>12047</v>
      </c>
      <c r="R1263" t="str">
        <f>IF(AND(Table1_2[[#This Row],[ratingcount]]&lt;1095,Table1_2[[#This Row],[Rating]]&gt;4.5),"1","0")</f>
        <v>0</v>
      </c>
      <c r="S1263" t="str">
        <f>IF(AND(Table1_2[[#This Row],[ratingcount]]&gt;15995,Table1_2[[#This Row],[Rating]]&lt;3.8),"1","0")</f>
        <v>0</v>
      </c>
      <c r="T1263" s="5">
        <f>IF(Table1_2[[#This Row],[discount_percentage]]&gt;0,Table1_2[[#This Row],[Rating]]/Table1_2[[#This Row],[discount_percentage]],"")</f>
        <v>12.857142857142856</v>
      </c>
      <c r="U1263" s="5">
        <f>IF(Table1_2[[#This Row],[discount_percentage]],Table1_2[[#This Row],[Rating]]/Table1_2[[#This Row],[discount_percentage]],"0")</f>
        <v>12.857142857142856</v>
      </c>
    </row>
    <row r="1264" spans="1:21" x14ac:dyDescent="0.45">
      <c r="A1264" t="s">
        <v>445</v>
      </c>
      <c r="B1264" t="s">
        <v>446</v>
      </c>
      <c r="C1264" t="s">
        <v>12076</v>
      </c>
      <c r="D1264" t="s">
        <v>12077</v>
      </c>
      <c r="E1264">
        <v>399</v>
      </c>
      <c r="F1264">
        <v>999</v>
      </c>
      <c r="G1264" s="2">
        <v>0.6</v>
      </c>
      <c r="H1264">
        <v>3.6</v>
      </c>
      <c r="I1264">
        <v>493</v>
      </c>
      <c r="J1264" t="s">
        <v>447</v>
      </c>
      <c r="K1264" t="s">
        <v>448</v>
      </c>
      <c r="L1264" t="s">
        <v>449</v>
      </c>
      <c r="M1264" t="s">
        <v>450</v>
      </c>
      <c r="N1264" t="s">
        <v>451</v>
      </c>
      <c r="O1264" t="s">
        <v>452</v>
      </c>
      <c r="P1264" t="s">
        <v>453</v>
      </c>
      <c r="Q1264" t="s">
        <v>454</v>
      </c>
      <c r="R1264" t="str">
        <f>IF(AND(Table1_2[[#This Row],[ratingcount]]&lt;1095,Table1_2[[#This Row],[Rating]]&gt;4.5),"1","0")</f>
        <v>0</v>
      </c>
      <c r="S1264" t="str">
        <f>IF(AND(Table1_2[[#This Row],[ratingcount]]&gt;15995,Table1_2[[#This Row],[Rating]]&lt;3.8),"1","0")</f>
        <v>0</v>
      </c>
      <c r="T1264" s="5">
        <f>IF(Table1_2[[#This Row],[discount_percentage]]&gt;0,Table1_2[[#This Row],[Rating]]/Table1_2[[#This Row],[discount_percentage]],"")</f>
        <v>6</v>
      </c>
      <c r="U1264" s="5">
        <f>IF(Table1_2[[#This Row],[discount_percentage]],Table1_2[[#This Row],[Rating]]/Table1_2[[#This Row],[discount_percentage]],"0")</f>
        <v>6</v>
      </c>
    </row>
    <row r="1265" spans="1:21" x14ac:dyDescent="0.45">
      <c r="A1265" t="s">
        <v>11998</v>
      </c>
      <c r="B1265" t="s">
        <v>11999</v>
      </c>
      <c r="C1265" t="s">
        <v>12321</v>
      </c>
      <c r="D1265" t="s">
        <v>12465</v>
      </c>
      <c r="E1265">
        <v>949</v>
      </c>
      <c r="F1265">
        <v>2299</v>
      </c>
      <c r="G1265" s="2">
        <v>0.59</v>
      </c>
      <c r="H1265">
        <v>3.6</v>
      </c>
      <c r="I1265">
        <v>550</v>
      </c>
      <c r="J1265" t="s">
        <v>12000</v>
      </c>
      <c r="K1265" t="s">
        <v>12001</v>
      </c>
      <c r="L1265" t="s">
        <v>12002</v>
      </c>
      <c r="M1265" t="s">
        <v>12003</v>
      </c>
      <c r="N1265" t="s">
        <v>12004</v>
      </c>
      <c r="O1265" t="s">
        <v>12005</v>
      </c>
      <c r="P1265" t="s">
        <v>12006</v>
      </c>
      <c r="Q1265" t="s">
        <v>12007</v>
      </c>
      <c r="R1265" t="str">
        <f>IF(AND(Table1_2[[#This Row],[ratingcount]]&lt;1095,Table1_2[[#This Row],[Rating]]&gt;4.5),"1","0")</f>
        <v>0</v>
      </c>
      <c r="S1265" t="str">
        <f>IF(AND(Table1_2[[#This Row],[ratingcount]]&gt;15995,Table1_2[[#This Row],[Rating]]&lt;3.8),"1","0")</f>
        <v>0</v>
      </c>
      <c r="T1265" s="5">
        <f>IF(Table1_2[[#This Row],[discount_percentage]]&gt;0,Table1_2[[#This Row],[Rating]]/Table1_2[[#This Row],[discount_percentage]],"")</f>
        <v>6.1016949152542379</v>
      </c>
      <c r="U1265" s="5">
        <f>IF(Table1_2[[#This Row],[discount_percentage]],Table1_2[[#This Row],[Rating]]/Table1_2[[#This Row],[discount_percentage]],"0")</f>
        <v>6.1016949152542379</v>
      </c>
    </row>
    <row r="1266" spans="1:21" x14ac:dyDescent="0.45">
      <c r="A1266" t="s">
        <v>1002</v>
      </c>
      <c r="B1266" t="s">
        <v>1003</v>
      </c>
      <c r="C1266" t="s">
        <v>12076</v>
      </c>
      <c r="D1266" t="s">
        <v>12077</v>
      </c>
      <c r="E1266">
        <v>1299</v>
      </c>
      <c r="F1266">
        <v>1999</v>
      </c>
      <c r="G1266" s="2">
        <v>0.35</v>
      </c>
      <c r="H1266">
        <v>3.6</v>
      </c>
      <c r="I1266">
        <v>590</v>
      </c>
      <c r="J1266" t="s">
        <v>1004</v>
      </c>
      <c r="K1266" t="s">
        <v>1005</v>
      </c>
      <c r="L1266" t="s">
        <v>1006</v>
      </c>
      <c r="M1266" t="s">
        <v>1007</v>
      </c>
      <c r="N1266" t="s">
        <v>1008</v>
      </c>
      <c r="O1266" t="s">
        <v>1009</v>
      </c>
      <c r="P1266" t="s">
        <v>1010</v>
      </c>
      <c r="Q1266" t="s">
        <v>1011</v>
      </c>
      <c r="R1266" t="str">
        <f>IF(AND(Table1_2[[#This Row],[ratingcount]]&lt;1095,Table1_2[[#This Row],[Rating]]&gt;4.5),"1","0")</f>
        <v>0</v>
      </c>
      <c r="S1266" t="str">
        <f>IF(AND(Table1_2[[#This Row],[ratingcount]]&gt;15995,Table1_2[[#This Row],[Rating]]&lt;3.8),"1","0")</f>
        <v>0</v>
      </c>
      <c r="T1266" s="5">
        <f>IF(Table1_2[[#This Row],[discount_percentage]]&gt;0,Table1_2[[#This Row],[Rating]]/Table1_2[[#This Row],[discount_percentage]],"")</f>
        <v>10.285714285714286</v>
      </c>
      <c r="U1266" s="5">
        <f>IF(Table1_2[[#This Row],[discount_percentage]],Table1_2[[#This Row],[Rating]]/Table1_2[[#This Row],[discount_percentage]],"0")</f>
        <v>10.285714285714286</v>
      </c>
    </row>
    <row r="1267" spans="1:21" x14ac:dyDescent="0.45">
      <c r="A1267" t="s">
        <v>11719</v>
      </c>
      <c r="B1267" t="s">
        <v>11720</v>
      </c>
      <c r="C1267" t="s">
        <v>12321</v>
      </c>
      <c r="D1267" t="s">
        <v>12464</v>
      </c>
      <c r="E1267">
        <v>1799</v>
      </c>
      <c r="F1267">
        <v>2599</v>
      </c>
      <c r="G1267" s="2">
        <v>0.31</v>
      </c>
      <c r="H1267">
        <v>3.6</v>
      </c>
      <c r="I1267">
        <v>771</v>
      </c>
      <c r="J1267" t="s">
        <v>11721</v>
      </c>
      <c r="K1267" t="s">
        <v>11722</v>
      </c>
      <c r="L1267" t="s">
        <v>11723</v>
      </c>
      <c r="M1267" t="s">
        <v>11724</v>
      </c>
      <c r="N1267" t="s">
        <v>11725</v>
      </c>
      <c r="O1267" t="s">
        <v>11726</v>
      </c>
      <c r="P1267" t="s">
        <v>11727</v>
      </c>
      <c r="Q1267" t="s">
        <v>11728</v>
      </c>
      <c r="R1267" t="str">
        <f>IF(AND(Table1_2[[#This Row],[ratingcount]]&lt;1095,Table1_2[[#This Row],[Rating]]&gt;4.5),"1","0")</f>
        <v>0</v>
      </c>
      <c r="S1267" t="str">
        <f>IF(AND(Table1_2[[#This Row],[ratingcount]]&gt;15995,Table1_2[[#This Row],[Rating]]&lt;3.8),"1","0")</f>
        <v>0</v>
      </c>
      <c r="T1267" s="5">
        <f>IF(Table1_2[[#This Row],[discount_percentage]]&gt;0,Table1_2[[#This Row],[Rating]]/Table1_2[[#This Row],[discount_percentage]],"")</f>
        <v>11.612903225806452</v>
      </c>
      <c r="U1267" s="5">
        <f>IF(Table1_2[[#This Row],[discount_percentage]],Table1_2[[#This Row],[Rating]]/Table1_2[[#This Row],[discount_percentage]],"0")</f>
        <v>11.612903225806452</v>
      </c>
    </row>
    <row r="1268" spans="1:21" x14ac:dyDescent="0.45">
      <c r="A1268" t="s">
        <v>8062</v>
      </c>
      <c r="B1268" t="s">
        <v>8063</v>
      </c>
      <c r="C1268" t="s">
        <v>12321</v>
      </c>
      <c r="D1268" t="s">
        <v>12464</v>
      </c>
      <c r="E1268">
        <v>549</v>
      </c>
      <c r="F1268">
        <v>1000</v>
      </c>
      <c r="G1268" s="2">
        <v>0.45</v>
      </c>
      <c r="H1268">
        <v>3.6</v>
      </c>
      <c r="I1268">
        <v>1074</v>
      </c>
      <c r="J1268" t="s">
        <v>8064</v>
      </c>
      <c r="K1268" t="s">
        <v>8065</v>
      </c>
      <c r="L1268" t="s">
        <v>8066</v>
      </c>
      <c r="M1268" t="s">
        <v>8067</v>
      </c>
      <c r="N1268" t="s">
        <v>8068</v>
      </c>
      <c r="O1268" t="s">
        <v>8069</v>
      </c>
      <c r="P1268" t="s">
        <v>8070</v>
      </c>
      <c r="Q1268" t="s">
        <v>8071</v>
      </c>
      <c r="R1268" t="str">
        <f>IF(AND(Table1_2[[#This Row],[ratingcount]]&lt;1095,Table1_2[[#This Row],[Rating]]&gt;4.5),"1","0")</f>
        <v>0</v>
      </c>
      <c r="S1268" t="str">
        <f>IF(AND(Table1_2[[#This Row],[ratingcount]]&gt;15995,Table1_2[[#This Row],[Rating]]&lt;3.8),"1","0")</f>
        <v>0</v>
      </c>
      <c r="T1268" s="5">
        <f>IF(Table1_2[[#This Row],[discount_percentage]]&gt;0,Table1_2[[#This Row],[Rating]]/Table1_2[[#This Row],[discount_percentage]],"")</f>
        <v>8</v>
      </c>
      <c r="U1268" s="5">
        <f>IF(Table1_2[[#This Row],[discount_percentage]],Table1_2[[#This Row],[Rating]]/Table1_2[[#This Row],[discount_percentage]],"0")</f>
        <v>8</v>
      </c>
    </row>
    <row r="1269" spans="1:21" x14ac:dyDescent="0.45">
      <c r="A1269" t="s">
        <v>2152</v>
      </c>
      <c r="B1269" t="s">
        <v>2153</v>
      </c>
      <c r="C1269" t="s">
        <v>12076</v>
      </c>
      <c r="D1269" t="s">
        <v>12077</v>
      </c>
      <c r="E1269">
        <v>96</v>
      </c>
      <c r="F1269">
        <v>399</v>
      </c>
      <c r="G1269" s="2">
        <v>0.76</v>
      </c>
      <c r="H1269">
        <v>3.6</v>
      </c>
      <c r="I1269">
        <v>1796</v>
      </c>
      <c r="J1269" t="s">
        <v>2154</v>
      </c>
      <c r="K1269" t="s">
        <v>2155</v>
      </c>
      <c r="L1269" t="s">
        <v>2156</v>
      </c>
      <c r="M1269" t="s">
        <v>2157</v>
      </c>
      <c r="N1269" t="s">
        <v>2158</v>
      </c>
      <c r="O1269" t="s">
        <v>2159</v>
      </c>
      <c r="P1269" t="s">
        <v>2160</v>
      </c>
      <c r="Q1269" t="s">
        <v>2161</v>
      </c>
      <c r="R1269" t="str">
        <f>IF(AND(Table1_2[[#This Row],[ratingcount]]&lt;1095,Table1_2[[#This Row],[Rating]]&gt;4.5),"1","0")</f>
        <v>0</v>
      </c>
      <c r="S1269" t="str">
        <f>IF(AND(Table1_2[[#This Row],[ratingcount]]&gt;15995,Table1_2[[#This Row],[Rating]]&lt;3.8),"1","0")</f>
        <v>0</v>
      </c>
      <c r="T1269" s="5">
        <f>IF(Table1_2[[#This Row],[discount_percentage]]&gt;0,Table1_2[[#This Row],[Rating]]/Table1_2[[#This Row],[discount_percentage]],"")</f>
        <v>4.7368421052631575</v>
      </c>
      <c r="U1269" s="5">
        <f>IF(Table1_2[[#This Row],[discount_percentage]],Table1_2[[#This Row],[Rating]]/Table1_2[[#This Row],[discount_percentage]],"0")</f>
        <v>4.7368421052631575</v>
      </c>
    </row>
    <row r="1270" spans="1:21" x14ac:dyDescent="0.45">
      <c r="A1270" t="s">
        <v>10738</v>
      </c>
      <c r="B1270" t="s">
        <v>10739</v>
      </c>
      <c r="C1270" t="s">
        <v>12321</v>
      </c>
      <c r="D1270" t="s">
        <v>12464</v>
      </c>
      <c r="E1270">
        <v>375</v>
      </c>
      <c r="F1270">
        <v>999</v>
      </c>
      <c r="G1270" s="2">
        <v>0.62</v>
      </c>
      <c r="H1270">
        <v>3.6</v>
      </c>
      <c r="I1270">
        <v>1988</v>
      </c>
      <c r="J1270" t="s">
        <v>10740</v>
      </c>
      <c r="K1270" t="s">
        <v>10741</v>
      </c>
      <c r="L1270" t="s">
        <v>10742</v>
      </c>
      <c r="M1270" t="s">
        <v>10743</v>
      </c>
      <c r="N1270" t="s">
        <v>10744</v>
      </c>
      <c r="O1270" t="s">
        <v>10745</v>
      </c>
      <c r="P1270" t="s">
        <v>10746</v>
      </c>
      <c r="Q1270" t="s">
        <v>10747</v>
      </c>
      <c r="R1270" t="str">
        <f>IF(AND(Table1_2[[#This Row],[ratingcount]]&lt;1095,Table1_2[[#This Row],[Rating]]&gt;4.5),"1","0")</f>
        <v>0</v>
      </c>
      <c r="S1270" t="str">
        <f>IF(AND(Table1_2[[#This Row],[ratingcount]]&gt;15995,Table1_2[[#This Row],[Rating]]&lt;3.8),"1","0")</f>
        <v>0</v>
      </c>
      <c r="T1270" s="5">
        <f>IF(Table1_2[[#This Row],[discount_percentage]]&gt;0,Table1_2[[#This Row],[Rating]]/Table1_2[[#This Row],[discount_percentage]],"")</f>
        <v>5.806451612903226</v>
      </c>
      <c r="U1270" s="5">
        <f>IF(Table1_2[[#This Row],[discount_percentage]],Table1_2[[#This Row],[Rating]]/Table1_2[[#This Row],[discount_percentage]],"0")</f>
        <v>5.806451612903226</v>
      </c>
    </row>
    <row r="1271" spans="1:21" x14ac:dyDescent="0.45">
      <c r="A1271" t="s">
        <v>6731</v>
      </c>
      <c r="B1271" t="s">
        <v>6732</v>
      </c>
      <c r="C1271" t="s">
        <v>12076</v>
      </c>
      <c r="D1271" t="s">
        <v>12215</v>
      </c>
      <c r="E1271">
        <v>1599</v>
      </c>
      <c r="F1271">
        <v>2790</v>
      </c>
      <c r="G1271" s="2">
        <v>0.43</v>
      </c>
      <c r="H1271">
        <v>3.6</v>
      </c>
      <c r="I1271">
        <v>2272</v>
      </c>
      <c r="J1271" t="s">
        <v>6733</v>
      </c>
      <c r="K1271" t="s">
        <v>6734</v>
      </c>
      <c r="L1271" t="s">
        <v>6735</v>
      </c>
      <c r="M1271" t="s">
        <v>6736</v>
      </c>
      <c r="N1271" t="s">
        <v>6737</v>
      </c>
      <c r="O1271" t="s">
        <v>6738</v>
      </c>
      <c r="P1271" t="s">
        <v>6739</v>
      </c>
      <c r="Q1271" t="s">
        <v>6740</v>
      </c>
      <c r="R1271" t="str">
        <f>IF(AND(Table1_2[[#This Row],[ratingcount]]&lt;1095,Table1_2[[#This Row],[Rating]]&gt;4.5),"1","0")</f>
        <v>0</v>
      </c>
      <c r="S1271" t="str">
        <f>IF(AND(Table1_2[[#This Row],[ratingcount]]&gt;15995,Table1_2[[#This Row],[Rating]]&lt;3.8),"1","0")</f>
        <v>0</v>
      </c>
      <c r="T1271" s="5">
        <f>IF(Table1_2[[#This Row],[discount_percentage]]&gt;0,Table1_2[[#This Row],[Rating]]/Table1_2[[#This Row],[discount_percentage]],"")</f>
        <v>8.3720930232558146</v>
      </c>
      <c r="U1271" s="5">
        <f>IF(Table1_2[[#This Row],[discount_percentage]],Table1_2[[#This Row],[Rating]]/Table1_2[[#This Row],[discount_percentage]],"0")</f>
        <v>8.3720930232558146</v>
      </c>
    </row>
    <row r="1272" spans="1:21" x14ac:dyDescent="0.45">
      <c r="A1272" t="s">
        <v>6397</v>
      </c>
      <c r="B1272" t="s">
        <v>6398</v>
      </c>
      <c r="C1272" t="s">
        <v>12076</v>
      </c>
      <c r="D1272" t="s">
        <v>12215</v>
      </c>
      <c r="E1272">
        <v>199</v>
      </c>
      <c r="F1272">
        <v>499</v>
      </c>
      <c r="G1272" s="2">
        <v>0.6</v>
      </c>
      <c r="H1272">
        <v>3.6</v>
      </c>
      <c r="I1272">
        <v>2492</v>
      </c>
      <c r="J1272" t="s">
        <v>6399</v>
      </c>
      <c r="K1272" t="s">
        <v>6400</v>
      </c>
      <c r="L1272" t="s">
        <v>6401</v>
      </c>
      <c r="M1272" t="s">
        <v>6402</v>
      </c>
      <c r="N1272" t="s">
        <v>6403</v>
      </c>
      <c r="O1272" t="s">
        <v>12403</v>
      </c>
      <c r="P1272" t="s">
        <v>6404</v>
      </c>
      <c r="Q1272" t="s">
        <v>6405</v>
      </c>
      <c r="R1272" t="str">
        <f>IF(AND(Table1_2[[#This Row],[ratingcount]]&lt;1095,Table1_2[[#This Row],[Rating]]&gt;4.5),"1","0")</f>
        <v>0</v>
      </c>
      <c r="S1272" t="str">
        <f>IF(AND(Table1_2[[#This Row],[ratingcount]]&gt;15995,Table1_2[[#This Row],[Rating]]&lt;3.8),"1","0")</f>
        <v>0</v>
      </c>
      <c r="T1272" s="5">
        <f>IF(Table1_2[[#This Row],[discount_percentage]]&gt;0,Table1_2[[#This Row],[Rating]]/Table1_2[[#This Row],[discount_percentage]],"")</f>
        <v>6</v>
      </c>
      <c r="U1272" s="5">
        <f>IF(Table1_2[[#This Row],[discount_percentage]],Table1_2[[#This Row],[Rating]]/Table1_2[[#This Row],[discount_percentage]],"0")</f>
        <v>6</v>
      </c>
    </row>
    <row r="1273" spans="1:21" x14ac:dyDescent="0.45">
      <c r="A1273" t="s">
        <v>7345</v>
      </c>
      <c r="B1273" t="s">
        <v>7346</v>
      </c>
      <c r="C1273" t="s">
        <v>12068</v>
      </c>
      <c r="D1273" t="s">
        <v>12329</v>
      </c>
      <c r="E1273">
        <v>5899</v>
      </c>
      <c r="F1273">
        <v>7005</v>
      </c>
      <c r="G1273" s="2">
        <v>0.16</v>
      </c>
      <c r="H1273">
        <v>3.6</v>
      </c>
      <c r="I1273">
        <v>4199</v>
      </c>
      <c r="J1273" t="s">
        <v>7347</v>
      </c>
      <c r="K1273" t="s">
        <v>7348</v>
      </c>
      <c r="L1273" t="s">
        <v>7349</v>
      </c>
      <c r="M1273" t="s">
        <v>7350</v>
      </c>
      <c r="N1273" t="s">
        <v>7351</v>
      </c>
      <c r="O1273" t="s">
        <v>7352</v>
      </c>
      <c r="P1273" t="s">
        <v>7353</v>
      </c>
      <c r="Q1273" t="s">
        <v>7354</v>
      </c>
      <c r="R1273" t="str">
        <f>IF(AND(Table1_2[[#This Row],[ratingcount]]&lt;1095,Table1_2[[#This Row],[Rating]]&gt;4.5),"1","0")</f>
        <v>0</v>
      </c>
      <c r="S1273" t="str">
        <f>IF(AND(Table1_2[[#This Row],[ratingcount]]&gt;15995,Table1_2[[#This Row],[Rating]]&lt;3.8),"1","0")</f>
        <v>0</v>
      </c>
      <c r="T1273" s="5">
        <f>IF(Table1_2[[#This Row],[discount_percentage]]&gt;0,Table1_2[[#This Row],[Rating]]/Table1_2[[#This Row],[discount_percentage]],"")</f>
        <v>22.5</v>
      </c>
      <c r="U1273" s="5">
        <f>IF(Table1_2[[#This Row],[discount_percentage]],Table1_2[[#This Row],[Rating]]/Table1_2[[#This Row],[discount_percentage]],"0")</f>
        <v>22.5</v>
      </c>
    </row>
    <row r="1274" spans="1:21" x14ac:dyDescent="0.45">
      <c r="A1274" t="s">
        <v>9440</v>
      </c>
      <c r="B1274" t="s">
        <v>9441</v>
      </c>
      <c r="C1274" t="s">
        <v>12321</v>
      </c>
      <c r="D1274" t="s">
        <v>12464</v>
      </c>
      <c r="E1274">
        <v>999</v>
      </c>
      <c r="F1274">
        <v>1560</v>
      </c>
      <c r="G1274" s="2">
        <v>0.36</v>
      </c>
      <c r="H1274">
        <v>3.6</v>
      </c>
      <c r="I1274">
        <v>4881</v>
      </c>
      <c r="J1274" t="s">
        <v>9442</v>
      </c>
      <c r="K1274" t="s">
        <v>9443</v>
      </c>
      <c r="L1274" t="s">
        <v>9444</v>
      </c>
      <c r="M1274" t="s">
        <v>9445</v>
      </c>
      <c r="N1274" t="s">
        <v>9446</v>
      </c>
      <c r="O1274" t="s">
        <v>9447</v>
      </c>
      <c r="P1274" t="s">
        <v>9448</v>
      </c>
      <c r="Q1274" t="s">
        <v>9449</v>
      </c>
      <c r="R1274" t="str">
        <f>IF(AND(Table1_2[[#This Row],[ratingcount]]&lt;1095,Table1_2[[#This Row],[Rating]]&gt;4.5),"1","0")</f>
        <v>0</v>
      </c>
      <c r="S1274" t="str">
        <f>IF(AND(Table1_2[[#This Row],[ratingcount]]&gt;15995,Table1_2[[#This Row],[Rating]]&lt;3.8),"1","0")</f>
        <v>0</v>
      </c>
      <c r="T1274" s="5">
        <f>IF(Table1_2[[#This Row],[discount_percentage]]&gt;0,Table1_2[[#This Row],[Rating]]/Table1_2[[#This Row],[discount_percentage]],"")</f>
        <v>10</v>
      </c>
      <c r="U1274" s="5">
        <f>IF(Table1_2[[#This Row],[discount_percentage]],Table1_2[[#This Row],[Rating]]/Table1_2[[#This Row],[discount_percentage]],"0")</f>
        <v>10</v>
      </c>
    </row>
    <row r="1275" spans="1:21" x14ac:dyDescent="0.45">
      <c r="A1275" t="s">
        <v>5918</v>
      </c>
      <c r="B1275" t="s">
        <v>5919</v>
      </c>
      <c r="C1275" t="s">
        <v>12068</v>
      </c>
      <c r="D1275" t="s">
        <v>12069</v>
      </c>
      <c r="E1275">
        <v>549</v>
      </c>
      <c r="F1275">
        <v>1999</v>
      </c>
      <c r="G1275" s="2">
        <v>0.73</v>
      </c>
      <c r="H1275">
        <v>3.6</v>
      </c>
      <c r="I1275">
        <v>6422</v>
      </c>
      <c r="J1275" t="s">
        <v>5920</v>
      </c>
      <c r="K1275" t="s">
        <v>5921</v>
      </c>
      <c r="L1275" t="s">
        <v>5922</v>
      </c>
      <c r="M1275" t="s">
        <v>5923</v>
      </c>
      <c r="N1275" t="s">
        <v>5924</v>
      </c>
      <c r="O1275" t="s">
        <v>5925</v>
      </c>
      <c r="P1275" t="s">
        <v>5926</v>
      </c>
      <c r="Q1275" t="s">
        <v>5927</v>
      </c>
      <c r="R1275" t="str">
        <f>IF(AND(Table1_2[[#This Row],[ratingcount]]&lt;1095,Table1_2[[#This Row],[Rating]]&gt;4.5),"1","0")</f>
        <v>0</v>
      </c>
      <c r="S1275" t="str">
        <f>IF(AND(Table1_2[[#This Row],[ratingcount]]&gt;15995,Table1_2[[#This Row],[Rating]]&lt;3.8),"1","0")</f>
        <v>0</v>
      </c>
      <c r="T1275" s="5">
        <f>IF(Table1_2[[#This Row],[discount_percentage]]&gt;0,Table1_2[[#This Row],[Rating]]/Table1_2[[#This Row],[discount_percentage]],"")</f>
        <v>4.9315068493150687</v>
      </c>
      <c r="U1275" s="5">
        <f>IF(Table1_2[[#This Row],[discount_percentage]],Table1_2[[#This Row],[Rating]]/Table1_2[[#This Row],[discount_percentage]],"0")</f>
        <v>4.9315068493150687</v>
      </c>
    </row>
    <row r="1276" spans="1:21" x14ac:dyDescent="0.45">
      <c r="A1276" t="s">
        <v>7453</v>
      </c>
      <c r="B1276" t="s">
        <v>12448</v>
      </c>
      <c r="C1276" t="s">
        <v>12068</v>
      </c>
      <c r="D1276" t="s">
        <v>12069</v>
      </c>
      <c r="E1276">
        <v>1699</v>
      </c>
      <c r="F1276">
        <v>3499</v>
      </c>
      <c r="G1276" s="2">
        <v>0.51</v>
      </c>
      <c r="H1276">
        <v>3.6</v>
      </c>
      <c r="I1276">
        <v>7689</v>
      </c>
      <c r="J1276" t="s">
        <v>7454</v>
      </c>
      <c r="K1276" t="s">
        <v>7455</v>
      </c>
      <c r="L1276" t="s">
        <v>7456</v>
      </c>
      <c r="M1276" t="s">
        <v>7457</v>
      </c>
      <c r="N1276" t="s">
        <v>12449</v>
      </c>
      <c r="O1276" t="s">
        <v>7458</v>
      </c>
      <c r="P1276" t="s">
        <v>7459</v>
      </c>
      <c r="Q1276" t="s">
        <v>7460</v>
      </c>
      <c r="R1276" t="str">
        <f>IF(AND(Table1_2[[#This Row],[ratingcount]]&lt;1095,Table1_2[[#This Row],[Rating]]&gt;4.5),"1","0")</f>
        <v>0</v>
      </c>
      <c r="S1276" t="str">
        <f>IF(AND(Table1_2[[#This Row],[ratingcount]]&gt;15995,Table1_2[[#This Row],[Rating]]&lt;3.8),"1","0")</f>
        <v>0</v>
      </c>
      <c r="T1276" s="5">
        <f>IF(Table1_2[[#This Row],[discount_percentage]]&gt;0,Table1_2[[#This Row],[Rating]]/Table1_2[[#This Row],[discount_percentage]],"")</f>
        <v>7.0588235294117645</v>
      </c>
      <c r="U1276" s="5">
        <f>IF(Table1_2[[#This Row],[discount_percentage]],Table1_2[[#This Row],[Rating]]/Table1_2[[#This Row],[discount_percentage]],"0")</f>
        <v>7.0588235294117645</v>
      </c>
    </row>
    <row r="1277" spans="1:21" x14ac:dyDescent="0.45">
      <c r="A1277" t="s">
        <v>6198</v>
      </c>
      <c r="B1277" t="s">
        <v>6199</v>
      </c>
      <c r="C1277" t="s">
        <v>12076</v>
      </c>
      <c r="D1277" t="s">
        <v>12215</v>
      </c>
      <c r="E1277">
        <v>499</v>
      </c>
      <c r="F1277">
        <v>1499</v>
      </c>
      <c r="G1277" s="2">
        <v>0.67</v>
      </c>
      <c r="H1277">
        <v>3.6</v>
      </c>
      <c r="I1277">
        <v>9169</v>
      </c>
      <c r="J1277" t="s">
        <v>6200</v>
      </c>
      <c r="K1277" t="s">
        <v>6201</v>
      </c>
      <c r="L1277" t="s">
        <v>6202</v>
      </c>
      <c r="M1277" t="s">
        <v>6203</v>
      </c>
      <c r="N1277" t="s">
        <v>6204</v>
      </c>
      <c r="O1277" t="s">
        <v>12392</v>
      </c>
      <c r="P1277" t="s">
        <v>6205</v>
      </c>
      <c r="Q1277" t="s">
        <v>6206</v>
      </c>
      <c r="R1277" t="str">
        <f>IF(AND(Table1_2[[#This Row],[ratingcount]]&lt;1095,Table1_2[[#This Row],[Rating]]&gt;4.5),"1","0")</f>
        <v>0</v>
      </c>
      <c r="S1277" t="str">
        <f>IF(AND(Table1_2[[#This Row],[ratingcount]]&gt;15995,Table1_2[[#This Row],[Rating]]&lt;3.8),"1","0")</f>
        <v>0</v>
      </c>
      <c r="T1277" s="5">
        <f>IF(Table1_2[[#This Row],[discount_percentage]]&gt;0,Table1_2[[#This Row],[Rating]]/Table1_2[[#This Row],[discount_percentage]],"")</f>
        <v>5.3731343283582085</v>
      </c>
      <c r="U1277" s="5">
        <f>IF(Table1_2[[#This Row],[discount_percentage]],Table1_2[[#This Row],[Rating]]/Table1_2[[#This Row],[discount_percentage]],"0")</f>
        <v>5.3731343283582085</v>
      </c>
    </row>
    <row r="1278" spans="1:21" x14ac:dyDescent="0.45">
      <c r="A1278" t="s">
        <v>796</v>
      </c>
      <c r="B1278" t="s">
        <v>797</v>
      </c>
      <c r="C1278" t="s">
        <v>12068</v>
      </c>
      <c r="D1278" t="s">
        <v>12074</v>
      </c>
      <c r="E1278">
        <v>269</v>
      </c>
      <c r="F1278">
        <v>800</v>
      </c>
      <c r="G1278" s="2">
        <v>0.66</v>
      </c>
      <c r="H1278">
        <v>3.6</v>
      </c>
      <c r="I1278">
        <v>10134</v>
      </c>
      <c r="J1278" t="s">
        <v>798</v>
      </c>
      <c r="K1278" t="s">
        <v>799</v>
      </c>
      <c r="L1278" t="s">
        <v>800</v>
      </c>
      <c r="M1278" t="s">
        <v>801</v>
      </c>
      <c r="N1278" t="s">
        <v>12103</v>
      </c>
      <c r="O1278" t="s">
        <v>12104</v>
      </c>
      <c r="P1278" t="s">
        <v>802</v>
      </c>
      <c r="Q1278" t="s">
        <v>803</v>
      </c>
      <c r="R1278" t="str">
        <f>IF(AND(Table1_2[[#This Row],[ratingcount]]&lt;1095,Table1_2[[#This Row],[Rating]]&gt;4.5),"1","0")</f>
        <v>0</v>
      </c>
      <c r="S1278" t="str">
        <f>IF(AND(Table1_2[[#This Row],[ratingcount]]&gt;15995,Table1_2[[#This Row],[Rating]]&lt;3.8),"1","0")</f>
        <v>0</v>
      </c>
      <c r="T1278" s="5">
        <f>IF(Table1_2[[#This Row],[discount_percentage]]&gt;0,Table1_2[[#This Row],[Rating]]/Table1_2[[#This Row],[discount_percentage]],"")</f>
        <v>5.4545454545454541</v>
      </c>
      <c r="U1278" s="5">
        <f>IF(Table1_2[[#This Row],[discount_percentage]],Table1_2[[#This Row],[Rating]]/Table1_2[[#This Row],[discount_percentage]],"0")</f>
        <v>5.4545454545454541</v>
      </c>
    </row>
    <row r="1279" spans="1:21" x14ac:dyDescent="0.45">
      <c r="A1279" t="s">
        <v>9354</v>
      </c>
      <c r="B1279" t="s">
        <v>9355</v>
      </c>
      <c r="C1279" t="s">
        <v>12321</v>
      </c>
      <c r="D1279" t="s">
        <v>12464</v>
      </c>
      <c r="E1279">
        <v>1699</v>
      </c>
      <c r="F1279">
        <v>1900</v>
      </c>
      <c r="G1279" s="2">
        <v>0.11</v>
      </c>
      <c r="H1279">
        <v>3.6</v>
      </c>
      <c r="I1279">
        <v>11456</v>
      </c>
      <c r="J1279" t="s">
        <v>9356</v>
      </c>
      <c r="K1279" t="s">
        <v>9357</v>
      </c>
      <c r="L1279" t="s">
        <v>9358</v>
      </c>
      <c r="M1279" t="s">
        <v>9359</v>
      </c>
      <c r="N1279" t="s">
        <v>9360</v>
      </c>
      <c r="O1279" t="s">
        <v>12543</v>
      </c>
      <c r="P1279" t="s">
        <v>9361</v>
      </c>
      <c r="Q1279" t="s">
        <v>9362</v>
      </c>
      <c r="R1279" t="str">
        <f>IF(AND(Table1_2[[#This Row],[ratingcount]]&lt;1095,Table1_2[[#This Row],[Rating]]&gt;4.5),"1","0")</f>
        <v>0</v>
      </c>
      <c r="S1279" t="str">
        <f>IF(AND(Table1_2[[#This Row],[ratingcount]]&gt;15995,Table1_2[[#This Row],[Rating]]&lt;3.8),"1","0")</f>
        <v>0</v>
      </c>
      <c r="T1279" s="5">
        <f>IF(Table1_2[[#This Row],[discount_percentage]]&gt;0,Table1_2[[#This Row],[Rating]]/Table1_2[[#This Row],[discount_percentage]],"")</f>
        <v>32.727272727272727</v>
      </c>
      <c r="U1279" s="5">
        <f>IF(Table1_2[[#This Row],[discount_percentage]],Table1_2[[#This Row],[Rating]]/Table1_2[[#This Row],[discount_percentage]],"0")</f>
        <v>32.727272727272727</v>
      </c>
    </row>
    <row r="1280" spans="1:21" x14ac:dyDescent="0.45">
      <c r="A1280" t="s">
        <v>7828</v>
      </c>
      <c r="B1280" t="s">
        <v>7829</v>
      </c>
      <c r="C1280" t="s">
        <v>12321</v>
      </c>
      <c r="D1280" t="s">
        <v>12465</v>
      </c>
      <c r="E1280">
        <v>1199</v>
      </c>
      <c r="F1280">
        <v>1695</v>
      </c>
      <c r="G1280" s="2">
        <v>0.28999999999999998</v>
      </c>
      <c r="H1280">
        <v>3.6</v>
      </c>
      <c r="I1280">
        <v>13300</v>
      </c>
      <c r="J1280" t="s">
        <v>7830</v>
      </c>
      <c r="K1280" t="s">
        <v>7831</v>
      </c>
      <c r="L1280" t="s">
        <v>7832</v>
      </c>
      <c r="M1280" t="s">
        <v>7833</v>
      </c>
      <c r="N1280" t="s">
        <v>7834</v>
      </c>
      <c r="O1280" t="s">
        <v>7835</v>
      </c>
      <c r="P1280" t="s">
        <v>7836</v>
      </c>
      <c r="Q1280" t="s">
        <v>7837</v>
      </c>
      <c r="R1280" t="str">
        <f>IF(AND(Table1_2[[#This Row],[ratingcount]]&lt;1095,Table1_2[[#This Row],[Rating]]&gt;4.5),"1","0")</f>
        <v>0</v>
      </c>
      <c r="S1280" t="str">
        <f>IF(AND(Table1_2[[#This Row],[ratingcount]]&gt;15995,Table1_2[[#This Row],[Rating]]&lt;3.8),"1","0")</f>
        <v>0</v>
      </c>
      <c r="T1280" s="5">
        <f>IF(Table1_2[[#This Row],[discount_percentage]]&gt;0,Table1_2[[#This Row],[Rating]]/Table1_2[[#This Row],[discount_percentage]],"")</f>
        <v>12.413793103448278</v>
      </c>
      <c r="U1280" s="5">
        <f>IF(Table1_2[[#This Row],[discount_percentage]],Table1_2[[#This Row],[Rating]]/Table1_2[[#This Row],[discount_percentage]],"0")</f>
        <v>12.413793103448278</v>
      </c>
    </row>
    <row r="1281" spans="1:21" x14ac:dyDescent="0.45">
      <c r="A1281" t="s">
        <v>7634</v>
      </c>
      <c r="B1281" t="s">
        <v>7635</v>
      </c>
      <c r="C1281" t="s">
        <v>12068</v>
      </c>
      <c r="D1281" t="s">
        <v>12069</v>
      </c>
      <c r="E1281">
        <v>39</v>
      </c>
      <c r="F1281">
        <v>39</v>
      </c>
      <c r="G1281" s="2">
        <v>0</v>
      </c>
      <c r="H1281">
        <v>3.6</v>
      </c>
      <c r="I1281">
        <v>13572</v>
      </c>
      <c r="J1281" t="s">
        <v>7473</v>
      </c>
      <c r="K1281" t="s">
        <v>7636</v>
      </c>
      <c r="L1281" t="s">
        <v>7637</v>
      </c>
      <c r="M1281" t="s">
        <v>7638</v>
      </c>
      <c r="N1281" t="s">
        <v>7639</v>
      </c>
      <c r="O1281" t="s">
        <v>7640</v>
      </c>
      <c r="P1281" t="s">
        <v>7641</v>
      </c>
      <c r="Q1281" t="s">
        <v>7642</v>
      </c>
      <c r="R1281" t="str">
        <f>IF(AND(Table1_2[[#This Row],[ratingcount]]&lt;1095,Table1_2[[#This Row],[Rating]]&gt;4.5),"1","0")</f>
        <v>0</v>
      </c>
      <c r="S1281" t="str">
        <f>IF(AND(Table1_2[[#This Row],[ratingcount]]&gt;15995,Table1_2[[#This Row],[Rating]]&lt;3.8),"1","0")</f>
        <v>0</v>
      </c>
      <c r="T1281" s="5" t="str">
        <f>IF(Table1_2[[#This Row],[discount_percentage]]&gt;0,Table1_2[[#This Row],[Rating]]/Table1_2[[#This Row],[discount_percentage]],"")</f>
        <v/>
      </c>
      <c r="U1281" s="5" t="str">
        <f>IF(Table1_2[[#This Row],[discount_percentage]],Table1_2[[#This Row],[Rating]]/Table1_2[[#This Row],[discount_percentage]],"0")</f>
        <v>0</v>
      </c>
    </row>
    <row r="1282" spans="1:21" x14ac:dyDescent="0.45">
      <c r="A1282" t="s">
        <v>3333</v>
      </c>
      <c r="B1282" t="s">
        <v>3334</v>
      </c>
      <c r="C1282" t="s">
        <v>12076</v>
      </c>
      <c r="D1282" t="s">
        <v>12215</v>
      </c>
      <c r="E1282">
        <v>299</v>
      </c>
      <c r="F1282">
        <v>1900</v>
      </c>
      <c r="G1282" s="2">
        <v>0.84</v>
      </c>
      <c r="H1282">
        <v>3.6</v>
      </c>
      <c r="I1282">
        <v>18202</v>
      </c>
      <c r="J1282" t="s">
        <v>3335</v>
      </c>
      <c r="K1282" t="s">
        <v>3336</v>
      </c>
      <c r="L1282" t="s">
        <v>3337</v>
      </c>
      <c r="M1282" t="s">
        <v>3338</v>
      </c>
      <c r="N1282" t="s">
        <v>3339</v>
      </c>
      <c r="O1282" t="s">
        <v>12234</v>
      </c>
      <c r="P1282" t="s">
        <v>3340</v>
      </c>
      <c r="Q1282" t="s">
        <v>3341</v>
      </c>
      <c r="R1282" t="str">
        <f>IF(AND(Table1_2[[#This Row],[ratingcount]]&lt;1095,Table1_2[[#This Row],[Rating]]&gt;4.5),"1","0")</f>
        <v>0</v>
      </c>
      <c r="S1282" t="str">
        <f>IF(AND(Table1_2[[#This Row],[ratingcount]]&gt;15995,Table1_2[[#This Row],[Rating]]&lt;3.8),"1","0")</f>
        <v>1</v>
      </c>
      <c r="T1282" s="5">
        <f>IF(Table1_2[[#This Row],[discount_percentage]]&gt;0,Table1_2[[#This Row],[Rating]]/Table1_2[[#This Row],[discount_percentage]],"")</f>
        <v>4.2857142857142856</v>
      </c>
      <c r="U1282" s="5">
        <f>IF(Table1_2[[#This Row],[discount_percentage]],Table1_2[[#This Row],[Rating]]/Table1_2[[#This Row],[discount_percentage]],"0")</f>
        <v>4.2857142857142856</v>
      </c>
    </row>
    <row r="1283" spans="1:21" x14ac:dyDescent="0.45">
      <c r="A1283" t="s">
        <v>5900</v>
      </c>
      <c r="B1283" t="s">
        <v>5901</v>
      </c>
      <c r="C1283" t="s">
        <v>12076</v>
      </c>
      <c r="D1283" t="s">
        <v>12215</v>
      </c>
      <c r="E1283">
        <v>1199</v>
      </c>
      <c r="F1283">
        <v>7999</v>
      </c>
      <c r="G1283" s="2">
        <v>0.85</v>
      </c>
      <c r="H1283">
        <v>3.6</v>
      </c>
      <c r="I1283">
        <v>25910</v>
      </c>
      <c r="J1283" t="s">
        <v>5902</v>
      </c>
      <c r="K1283" t="s">
        <v>5903</v>
      </c>
      <c r="L1283" t="s">
        <v>5904</v>
      </c>
      <c r="M1283" t="s">
        <v>5905</v>
      </c>
      <c r="N1283" t="s">
        <v>12379</v>
      </c>
      <c r="O1283" t="s">
        <v>12380</v>
      </c>
      <c r="P1283" t="s">
        <v>5906</v>
      </c>
      <c r="Q1283" t="s">
        <v>5907</v>
      </c>
      <c r="R1283" t="str">
        <f>IF(AND(Table1_2[[#This Row],[ratingcount]]&lt;1095,Table1_2[[#This Row],[Rating]]&gt;4.5),"1","0")</f>
        <v>0</v>
      </c>
      <c r="S1283" t="str">
        <f>IF(AND(Table1_2[[#This Row],[ratingcount]]&gt;15995,Table1_2[[#This Row],[Rating]]&lt;3.8),"1","0")</f>
        <v>1</v>
      </c>
      <c r="T1283" s="5">
        <f>IF(Table1_2[[#This Row],[discount_percentage]]&gt;0,Table1_2[[#This Row],[Rating]]/Table1_2[[#This Row],[discount_percentage]],"")</f>
        <v>4.2352941176470589</v>
      </c>
      <c r="U1283" s="5">
        <f>IF(Table1_2[[#This Row],[discount_percentage]],Table1_2[[#This Row],[Rating]]/Table1_2[[#This Row],[discount_percentage]],"0")</f>
        <v>4.2352941176470589</v>
      </c>
    </row>
    <row r="1284" spans="1:21" x14ac:dyDescent="0.45">
      <c r="A1284" t="s">
        <v>5054</v>
      </c>
      <c r="B1284" t="s">
        <v>5055</v>
      </c>
      <c r="C1284" t="s">
        <v>12068</v>
      </c>
      <c r="D1284" t="s">
        <v>12069</v>
      </c>
      <c r="E1284">
        <v>329</v>
      </c>
      <c r="F1284">
        <v>399</v>
      </c>
      <c r="G1284" s="2">
        <v>0.18</v>
      </c>
      <c r="H1284">
        <v>3.6</v>
      </c>
      <c r="I1284">
        <v>33735</v>
      </c>
      <c r="J1284" t="s">
        <v>5056</v>
      </c>
      <c r="K1284" t="s">
        <v>5057</v>
      </c>
      <c r="L1284" t="s">
        <v>5058</v>
      </c>
      <c r="M1284" t="s">
        <v>5059</v>
      </c>
      <c r="N1284" t="s">
        <v>5060</v>
      </c>
      <c r="O1284" t="s">
        <v>5061</v>
      </c>
      <c r="P1284" t="s">
        <v>5062</v>
      </c>
      <c r="Q1284" t="s">
        <v>5063</v>
      </c>
      <c r="R1284" t="str">
        <f>IF(AND(Table1_2[[#This Row],[ratingcount]]&lt;1095,Table1_2[[#This Row],[Rating]]&gt;4.5),"1","0")</f>
        <v>0</v>
      </c>
      <c r="S1284" t="str">
        <f>IF(AND(Table1_2[[#This Row],[ratingcount]]&gt;15995,Table1_2[[#This Row],[Rating]]&lt;3.8),"1","0")</f>
        <v>1</v>
      </c>
      <c r="T1284" s="5">
        <f>IF(Table1_2[[#This Row],[discount_percentage]]&gt;0,Table1_2[[#This Row],[Rating]]/Table1_2[[#This Row],[discount_percentage]],"")</f>
        <v>20</v>
      </c>
      <c r="U1284" s="5">
        <f>IF(Table1_2[[#This Row],[discount_percentage]],Table1_2[[#This Row],[Rating]]/Table1_2[[#This Row],[discount_percentage]],"0")</f>
        <v>20</v>
      </c>
    </row>
    <row r="1285" spans="1:21" x14ac:dyDescent="0.45">
      <c r="A1285" t="s">
        <v>11883</v>
      </c>
      <c r="B1285" t="s">
        <v>11884</v>
      </c>
      <c r="C1285" t="s">
        <v>12321</v>
      </c>
      <c r="D1285" t="s">
        <v>12465</v>
      </c>
      <c r="E1285">
        <v>1149</v>
      </c>
      <c r="F1285">
        <v>1899</v>
      </c>
      <c r="G1285" s="2">
        <v>0.39</v>
      </c>
      <c r="H1285">
        <v>3.5</v>
      </c>
      <c r="I1285">
        <v>24</v>
      </c>
      <c r="J1285" t="s">
        <v>11885</v>
      </c>
      <c r="K1285" t="s">
        <v>11886</v>
      </c>
      <c r="L1285" t="s">
        <v>11887</v>
      </c>
      <c r="M1285" t="s">
        <v>11888</v>
      </c>
      <c r="N1285" t="s">
        <v>11889</v>
      </c>
      <c r="O1285" t="s">
        <v>11890</v>
      </c>
      <c r="P1285" t="s">
        <v>11891</v>
      </c>
      <c r="Q1285" t="s">
        <v>11892</v>
      </c>
      <c r="R1285" t="str">
        <f>IF(AND(Table1_2[[#This Row],[ratingcount]]&lt;1095,Table1_2[[#This Row],[Rating]]&gt;4.5),"1","0")</f>
        <v>0</v>
      </c>
      <c r="S1285" t="str">
        <f>IF(AND(Table1_2[[#This Row],[ratingcount]]&gt;15995,Table1_2[[#This Row],[Rating]]&lt;3.8),"1","0")</f>
        <v>0</v>
      </c>
      <c r="T1285" s="5">
        <f>IF(Table1_2[[#This Row],[discount_percentage]]&gt;0,Table1_2[[#This Row],[Rating]]/Table1_2[[#This Row],[discount_percentage]],"")</f>
        <v>8.9743589743589745</v>
      </c>
      <c r="U1285" s="5">
        <f>IF(Table1_2[[#This Row],[discount_percentage]],Table1_2[[#This Row],[Rating]]/Table1_2[[#This Row],[discount_percentage]],"0")</f>
        <v>8.9743589743589745</v>
      </c>
    </row>
    <row r="1286" spans="1:21" x14ac:dyDescent="0.45">
      <c r="A1286" t="s">
        <v>3799</v>
      </c>
      <c r="B1286" t="s">
        <v>3800</v>
      </c>
      <c r="C1286" t="s">
        <v>12076</v>
      </c>
      <c r="D1286" t="s">
        <v>12198</v>
      </c>
      <c r="E1286">
        <v>4499</v>
      </c>
      <c r="F1286">
        <v>7999</v>
      </c>
      <c r="G1286" s="2">
        <v>0.44</v>
      </c>
      <c r="H1286">
        <v>3.5</v>
      </c>
      <c r="I1286">
        <v>37</v>
      </c>
      <c r="J1286" t="s">
        <v>3801</v>
      </c>
      <c r="K1286" t="s">
        <v>3802</v>
      </c>
      <c r="L1286" t="s">
        <v>3803</v>
      </c>
      <c r="M1286" t="s">
        <v>3804</v>
      </c>
      <c r="N1286" t="s">
        <v>3805</v>
      </c>
      <c r="O1286" t="s">
        <v>3806</v>
      </c>
      <c r="P1286" t="s">
        <v>3807</v>
      </c>
      <c r="Q1286" t="s">
        <v>3808</v>
      </c>
      <c r="R1286" t="str">
        <f>IF(AND(Table1_2[[#This Row],[ratingcount]]&lt;1095,Table1_2[[#This Row],[Rating]]&gt;4.5),"1","0")</f>
        <v>0</v>
      </c>
      <c r="S1286" t="str">
        <f>IF(AND(Table1_2[[#This Row],[ratingcount]]&gt;15995,Table1_2[[#This Row],[Rating]]&lt;3.8),"1","0")</f>
        <v>0</v>
      </c>
      <c r="T1286" s="5">
        <f>IF(Table1_2[[#This Row],[discount_percentage]]&gt;0,Table1_2[[#This Row],[Rating]]/Table1_2[[#This Row],[discount_percentage]],"")</f>
        <v>7.9545454545454541</v>
      </c>
      <c r="U1286" s="5">
        <f>IF(Table1_2[[#This Row],[discount_percentage]],Table1_2[[#This Row],[Rating]]/Table1_2[[#This Row],[discount_percentage]],"0")</f>
        <v>7.9545454545454541</v>
      </c>
    </row>
    <row r="1287" spans="1:21" x14ac:dyDescent="0.45">
      <c r="A1287" t="s">
        <v>11087</v>
      </c>
      <c r="B1287" t="s">
        <v>11088</v>
      </c>
      <c r="C1287" t="s">
        <v>12321</v>
      </c>
      <c r="D1287" t="s">
        <v>12465</v>
      </c>
      <c r="E1287">
        <v>1090</v>
      </c>
      <c r="F1287">
        <v>2999</v>
      </c>
      <c r="G1287" s="2">
        <v>0.64</v>
      </c>
      <c r="H1287">
        <v>3.5</v>
      </c>
      <c r="I1287">
        <v>57</v>
      </c>
      <c r="J1287" t="s">
        <v>11089</v>
      </c>
      <c r="K1287" t="s">
        <v>11090</v>
      </c>
      <c r="L1287" t="s">
        <v>11091</v>
      </c>
      <c r="M1287" t="s">
        <v>11092</v>
      </c>
      <c r="N1287" t="s">
        <v>12610</v>
      </c>
      <c r="O1287" t="s">
        <v>11093</v>
      </c>
      <c r="P1287" t="s">
        <v>11094</v>
      </c>
      <c r="Q1287" t="s">
        <v>11095</v>
      </c>
      <c r="R1287" t="str">
        <f>IF(AND(Table1_2[[#This Row],[ratingcount]]&lt;1095,Table1_2[[#This Row],[Rating]]&gt;4.5),"1","0")</f>
        <v>0</v>
      </c>
      <c r="S1287" t="str">
        <f>IF(AND(Table1_2[[#This Row],[ratingcount]]&gt;15995,Table1_2[[#This Row],[Rating]]&lt;3.8),"1","0")</f>
        <v>0</v>
      </c>
      <c r="T1287" s="5">
        <f>IF(Table1_2[[#This Row],[discount_percentage]]&gt;0,Table1_2[[#This Row],[Rating]]/Table1_2[[#This Row],[discount_percentage]],"")</f>
        <v>5.46875</v>
      </c>
      <c r="U1287" s="5">
        <f>IF(Table1_2[[#This Row],[discount_percentage]],Table1_2[[#This Row],[Rating]]/Table1_2[[#This Row],[discount_percentage]],"0")</f>
        <v>5.46875</v>
      </c>
    </row>
    <row r="1288" spans="1:21" x14ac:dyDescent="0.45">
      <c r="A1288" t="s">
        <v>2386</v>
      </c>
      <c r="B1288" t="s">
        <v>2387</v>
      </c>
      <c r="C1288" t="s">
        <v>12076</v>
      </c>
      <c r="D1288" t="s">
        <v>12077</v>
      </c>
      <c r="E1288">
        <v>215</v>
      </c>
      <c r="F1288">
        <v>499</v>
      </c>
      <c r="G1288" s="2">
        <v>0.56999999999999995</v>
      </c>
      <c r="H1288">
        <v>3.5</v>
      </c>
      <c r="I1288">
        <v>121</v>
      </c>
      <c r="J1288" t="s">
        <v>2388</v>
      </c>
      <c r="K1288" t="s">
        <v>2389</v>
      </c>
      <c r="L1288" t="s">
        <v>2390</v>
      </c>
      <c r="M1288" t="s">
        <v>2391</v>
      </c>
      <c r="N1288" t="s">
        <v>2392</v>
      </c>
      <c r="O1288" t="s">
        <v>2393</v>
      </c>
      <c r="P1288" t="s">
        <v>2394</v>
      </c>
      <c r="Q1288" t="s">
        <v>2395</v>
      </c>
      <c r="R1288" t="str">
        <f>IF(AND(Table1_2[[#This Row],[ratingcount]]&lt;1095,Table1_2[[#This Row],[Rating]]&gt;4.5),"1","0")</f>
        <v>0</v>
      </c>
      <c r="S1288" t="str">
        <f>IF(AND(Table1_2[[#This Row],[ratingcount]]&gt;15995,Table1_2[[#This Row],[Rating]]&lt;3.8),"1","0")</f>
        <v>0</v>
      </c>
      <c r="T1288" s="5">
        <f>IF(Table1_2[[#This Row],[discount_percentage]]&gt;0,Table1_2[[#This Row],[Rating]]/Table1_2[[#This Row],[discount_percentage]],"")</f>
        <v>6.1403508771929829</v>
      </c>
      <c r="U1288" s="5">
        <f>IF(Table1_2[[#This Row],[discount_percentage]],Table1_2[[#This Row],[Rating]]/Table1_2[[#This Row],[discount_percentage]],"0")</f>
        <v>6.1403508771929829</v>
      </c>
    </row>
    <row r="1289" spans="1:21" x14ac:dyDescent="0.45">
      <c r="A1289" t="s">
        <v>9071</v>
      </c>
      <c r="B1289" t="s">
        <v>9072</v>
      </c>
      <c r="C1289" t="s">
        <v>12321</v>
      </c>
      <c r="D1289" t="s">
        <v>12464</v>
      </c>
      <c r="E1289">
        <v>179</v>
      </c>
      <c r="F1289">
        <v>799</v>
      </c>
      <c r="G1289" s="2">
        <v>0.78</v>
      </c>
      <c r="H1289">
        <v>3.5</v>
      </c>
      <c r="I1289">
        <v>132</v>
      </c>
      <c r="J1289" t="s">
        <v>9073</v>
      </c>
      <c r="K1289" t="s">
        <v>9074</v>
      </c>
      <c r="L1289" t="s">
        <v>9075</v>
      </c>
      <c r="M1289" t="s">
        <v>9076</v>
      </c>
      <c r="N1289" t="s">
        <v>9077</v>
      </c>
      <c r="O1289" t="s">
        <v>9078</v>
      </c>
      <c r="P1289" t="s">
        <v>9079</v>
      </c>
      <c r="Q1289" t="s">
        <v>9080</v>
      </c>
      <c r="R1289" t="str">
        <f>IF(AND(Table1_2[[#This Row],[ratingcount]]&lt;1095,Table1_2[[#This Row],[Rating]]&gt;4.5),"1","0")</f>
        <v>0</v>
      </c>
      <c r="S1289" t="str">
        <f>IF(AND(Table1_2[[#This Row],[ratingcount]]&gt;15995,Table1_2[[#This Row],[Rating]]&lt;3.8),"1","0")</f>
        <v>0</v>
      </c>
      <c r="T1289" s="5">
        <f>IF(Table1_2[[#This Row],[discount_percentage]]&gt;0,Table1_2[[#This Row],[Rating]]/Table1_2[[#This Row],[discount_percentage]],"")</f>
        <v>4.4871794871794872</v>
      </c>
      <c r="U1289" s="5">
        <f>IF(Table1_2[[#This Row],[discount_percentage]],Table1_2[[#This Row],[Rating]]/Table1_2[[#This Row],[discount_percentage]],"0")</f>
        <v>4.4871794871794872</v>
      </c>
    </row>
    <row r="1290" spans="1:21" x14ac:dyDescent="0.45">
      <c r="A1290" t="s">
        <v>10186</v>
      </c>
      <c r="B1290" t="s">
        <v>10187</v>
      </c>
      <c r="C1290" t="s">
        <v>12321</v>
      </c>
      <c r="D1290" t="s">
        <v>12464</v>
      </c>
      <c r="E1290">
        <v>229</v>
      </c>
      <c r="F1290">
        <v>499</v>
      </c>
      <c r="G1290" s="2">
        <v>0.54</v>
      </c>
      <c r="H1290">
        <v>3.5</v>
      </c>
      <c r="I1290">
        <v>185</v>
      </c>
      <c r="J1290" t="s">
        <v>10188</v>
      </c>
      <c r="K1290" t="s">
        <v>10189</v>
      </c>
      <c r="L1290" t="s">
        <v>10190</v>
      </c>
      <c r="M1290" t="s">
        <v>10191</v>
      </c>
      <c r="N1290" t="s">
        <v>10192</v>
      </c>
      <c r="O1290" t="s">
        <v>10193</v>
      </c>
      <c r="P1290" t="s">
        <v>10194</v>
      </c>
      <c r="Q1290" t="s">
        <v>10195</v>
      </c>
      <c r="R1290" t="str">
        <f>IF(AND(Table1_2[[#This Row],[ratingcount]]&lt;1095,Table1_2[[#This Row],[Rating]]&gt;4.5),"1","0")</f>
        <v>0</v>
      </c>
      <c r="S1290" t="str">
        <f>IF(AND(Table1_2[[#This Row],[ratingcount]]&gt;15995,Table1_2[[#This Row],[Rating]]&lt;3.8),"1","0")</f>
        <v>0</v>
      </c>
      <c r="T1290" s="5">
        <f>IF(Table1_2[[#This Row],[discount_percentage]]&gt;0,Table1_2[[#This Row],[Rating]]/Table1_2[[#This Row],[discount_percentage]],"")</f>
        <v>6.481481481481481</v>
      </c>
      <c r="U1290" s="5">
        <f>IF(Table1_2[[#This Row],[discount_percentage]],Table1_2[[#This Row],[Rating]]/Table1_2[[#This Row],[discount_percentage]],"0")</f>
        <v>6.481481481481481</v>
      </c>
    </row>
    <row r="1291" spans="1:21" x14ac:dyDescent="0.45">
      <c r="A1291" t="s">
        <v>1783</v>
      </c>
      <c r="B1291" t="s">
        <v>1784</v>
      </c>
      <c r="C1291" t="s">
        <v>12076</v>
      </c>
      <c r="D1291" t="s">
        <v>12077</v>
      </c>
      <c r="E1291">
        <v>235</v>
      </c>
      <c r="F1291">
        <v>599</v>
      </c>
      <c r="G1291" s="2">
        <v>0.61</v>
      </c>
      <c r="H1291">
        <v>3.5</v>
      </c>
      <c r="I1291">
        <v>197</v>
      </c>
      <c r="J1291" t="s">
        <v>1785</v>
      </c>
      <c r="K1291" t="s">
        <v>1786</v>
      </c>
      <c r="L1291" t="s">
        <v>1787</v>
      </c>
      <c r="M1291" t="s">
        <v>1788</v>
      </c>
      <c r="N1291" t="s">
        <v>1789</v>
      </c>
      <c r="O1291" t="s">
        <v>1790</v>
      </c>
      <c r="P1291" t="s">
        <v>1791</v>
      </c>
      <c r="Q1291" t="s">
        <v>1792</v>
      </c>
      <c r="R1291" t="str">
        <f>IF(AND(Table1_2[[#This Row],[ratingcount]]&lt;1095,Table1_2[[#This Row],[Rating]]&gt;4.5),"1","0")</f>
        <v>0</v>
      </c>
      <c r="S1291" t="str">
        <f>IF(AND(Table1_2[[#This Row],[ratingcount]]&gt;15995,Table1_2[[#This Row],[Rating]]&lt;3.8),"1","0")</f>
        <v>0</v>
      </c>
      <c r="T1291" s="5">
        <f>IF(Table1_2[[#This Row],[discount_percentage]]&gt;0,Table1_2[[#This Row],[Rating]]/Table1_2[[#This Row],[discount_percentage]],"")</f>
        <v>5.7377049180327866</v>
      </c>
      <c r="U1291" s="5">
        <f>IF(Table1_2[[#This Row],[discount_percentage]],Table1_2[[#This Row],[Rating]]/Table1_2[[#This Row],[discount_percentage]],"0")</f>
        <v>5.7377049180327866</v>
      </c>
    </row>
    <row r="1292" spans="1:21" x14ac:dyDescent="0.45">
      <c r="A1292" t="s">
        <v>11047</v>
      </c>
      <c r="B1292" t="s">
        <v>11048</v>
      </c>
      <c r="C1292" t="s">
        <v>12321</v>
      </c>
      <c r="D1292" t="s">
        <v>12465</v>
      </c>
      <c r="E1292">
        <v>2199</v>
      </c>
      <c r="F1292">
        <v>3999</v>
      </c>
      <c r="G1292" s="2">
        <v>0.45</v>
      </c>
      <c r="H1292">
        <v>3.5</v>
      </c>
      <c r="I1292">
        <v>340</v>
      </c>
      <c r="J1292" t="s">
        <v>11049</v>
      </c>
      <c r="K1292" t="s">
        <v>11050</v>
      </c>
      <c r="L1292" t="s">
        <v>11051</v>
      </c>
      <c r="M1292" t="s">
        <v>11052</v>
      </c>
      <c r="N1292" t="s">
        <v>11053</v>
      </c>
      <c r="O1292" t="s">
        <v>11054</v>
      </c>
      <c r="P1292" t="s">
        <v>11055</v>
      </c>
      <c r="Q1292" t="s">
        <v>11056</v>
      </c>
      <c r="R1292" t="str">
        <f>IF(AND(Table1_2[[#This Row],[ratingcount]]&lt;1095,Table1_2[[#This Row],[Rating]]&gt;4.5),"1","0")</f>
        <v>0</v>
      </c>
      <c r="S1292" t="str">
        <f>IF(AND(Table1_2[[#This Row],[ratingcount]]&gt;15995,Table1_2[[#This Row],[Rating]]&lt;3.8),"1","0")</f>
        <v>0</v>
      </c>
      <c r="T1292" s="5">
        <f>IF(Table1_2[[#This Row],[discount_percentage]]&gt;0,Table1_2[[#This Row],[Rating]]/Table1_2[[#This Row],[discount_percentage]],"")</f>
        <v>7.7777777777777777</v>
      </c>
      <c r="U1292" s="5">
        <f>IF(Table1_2[[#This Row],[discount_percentage]],Table1_2[[#This Row],[Rating]]/Table1_2[[#This Row],[discount_percentage]],"0")</f>
        <v>7.7777777777777777</v>
      </c>
    </row>
    <row r="1293" spans="1:21" x14ac:dyDescent="0.45">
      <c r="A1293" t="s">
        <v>1987</v>
      </c>
      <c r="B1293" t="s">
        <v>1988</v>
      </c>
      <c r="C1293" t="s">
        <v>12076</v>
      </c>
      <c r="D1293" t="s">
        <v>12077</v>
      </c>
      <c r="E1293">
        <v>299</v>
      </c>
      <c r="F1293">
        <v>1199</v>
      </c>
      <c r="G1293" s="2">
        <v>0.75</v>
      </c>
      <c r="H1293">
        <v>3.5</v>
      </c>
      <c r="I1293">
        <v>466</v>
      </c>
      <c r="J1293" t="s">
        <v>1989</v>
      </c>
      <c r="K1293" t="s">
        <v>1990</v>
      </c>
      <c r="L1293" t="s">
        <v>1991</v>
      </c>
      <c r="M1293" t="s">
        <v>1992</v>
      </c>
      <c r="N1293" t="s">
        <v>1993</v>
      </c>
      <c r="O1293" t="s">
        <v>12158</v>
      </c>
      <c r="P1293" t="s">
        <v>1994</v>
      </c>
      <c r="Q1293" t="s">
        <v>1995</v>
      </c>
      <c r="R1293" t="str">
        <f>IF(AND(Table1_2[[#This Row],[ratingcount]]&lt;1095,Table1_2[[#This Row],[Rating]]&gt;4.5),"1","0")</f>
        <v>0</v>
      </c>
      <c r="S1293" t="str">
        <f>IF(AND(Table1_2[[#This Row],[ratingcount]]&gt;15995,Table1_2[[#This Row],[Rating]]&lt;3.8),"1","0")</f>
        <v>0</v>
      </c>
      <c r="T1293" s="5">
        <f>IF(Table1_2[[#This Row],[discount_percentage]]&gt;0,Table1_2[[#This Row],[Rating]]/Table1_2[[#This Row],[discount_percentage]],"")</f>
        <v>4.666666666666667</v>
      </c>
      <c r="U1293" s="5">
        <f>IF(Table1_2[[#This Row],[discount_percentage]],Table1_2[[#This Row],[Rating]]/Table1_2[[#This Row],[discount_percentage]],"0")</f>
        <v>4.666666666666667</v>
      </c>
    </row>
    <row r="1294" spans="1:21" x14ac:dyDescent="0.45">
      <c r="A1294" t="s">
        <v>2624</v>
      </c>
      <c r="B1294" t="s">
        <v>2625</v>
      </c>
      <c r="C1294" t="s">
        <v>12076</v>
      </c>
      <c r="D1294" t="s">
        <v>12077</v>
      </c>
      <c r="E1294">
        <v>2699</v>
      </c>
      <c r="F1294">
        <v>3500</v>
      </c>
      <c r="G1294" s="2">
        <v>0.23</v>
      </c>
      <c r="H1294">
        <v>3.5</v>
      </c>
      <c r="I1294">
        <v>621</v>
      </c>
      <c r="J1294" t="s">
        <v>12183</v>
      </c>
      <c r="K1294" t="s">
        <v>2626</v>
      </c>
      <c r="L1294" t="s">
        <v>2627</v>
      </c>
      <c r="M1294" t="s">
        <v>2628</v>
      </c>
      <c r="N1294" t="s">
        <v>12184</v>
      </c>
      <c r="O1294" t="s">
        <v>12185</v>
      </c>
      <c r="P1294" t="s">
        <v>2629</v>
      </c>
      <c r="Q1294" t="s">
        <v>2630</v>
      </c>
      <c r="R1294" t="str">
        <f>IF(AND(Table1_2[[#This Row],[ratingcount]]&lt;1095,Table1_2[[#This Row],[Rating]]&gt;4.5),"1","0")</f>
        <v>0</v>
      </c>
      <c r="S1294" t="str">
        <f>IF(AND(Table1_2[[#This Row],[ratingcount]]&gt;15995,Table1_2[[#This Row],[Rating]]&lt;3.8),"1","0")</f>
        <v>0</v>
      </c>
      <c r="T1294" s="5">
        <f>IF(Table1_2[[#This Row],[discount_percentage]]&gt;0,Table1_2[[#This Row],[Rating]]/Table1_2[[#This Row],[discount_percentage]],"")</f>
        <v>15.217391304347826</v>
      </c>
      <c r="U1294" s="5">
        <f>IF(Table1_2[[#This Row],[discount_percentage]],Table1_2[[#This Row],[Rating]]/Table1_2[[#This Row],[discount_percentage]],"0")</f>
        <v>15.217391304347826</v>
      </c>
    </row>
    <row r="1295" spans="1:21" x14ac:dyDescent="0.45">
      <c r="A1295" t="s">
        <v>4542</v>
      </c>
      <c r="B1295" t="s">
        <v>4543</v>
      </c>
      <c r="C1295" t="s">
        <v>12068</v>
      </c>
      <c r="D1295" t="s">
        <v>12069</v>
      </c>
      <c r="E1295">
        <v>263</v>
      </c>
      <c r="F1295">
        <v>699</v>
      </c>
      <c r="G1295" s="2">
        <v>0.62</v>
      </c>
      <c r="H1295">
        <v>3.5</v>
      </c>
      <c r="I1295">
        <v>690</v>
      </c>
      <c r="J1295" t="s">
        <v>4544</v>
      </c>
      <c r="K1295" t="s">
        <v>4545</v>
      </c>
      <c r="L1295" t="s">
        <v>4546</v>
      </c>
      <c r="M1295" t="s">
        <v>4547</v>
      </c>
      <c r="N1295" t="s">
        <v>12308</v>
      </c>
      <c r="O1295" t="s">
        <v>12309</v>
      </c>
      <c r="P1295" t="s">
        <v>4548</v>
      </c>
      <c r="Q1295" t="s">
        <v>4549</v>
      </c>
      <c r="R1295" t="str">
        <f>IF(AND(Table1_2[[#This Row],[ratingcount]]&lt;1095,Table1_2[[#This Row],[Rating]]&gt;4.5),"1","0")</f>
        <v>0</v>
      </c>
      <c r="S1295" t="str">
        <f>IF(AND(Table1_2[[#This Row],[ratingcount]]&gt;15995,Table1_2[[#This Row],[Rating]]&lt;3.8),"1","0")</f>
        <v>0</v>
      </c>
      <c r="T1295" s="5">
        <f>IF(Table1_2[[#This Row],[discount_percentage]]&gt;0,Table1_2[[#This Row],[Rating]]/Table1_2[[#This Row],[discount_percentage]],"")</f>
        <v>5.645161290322581</v>
      </c>
      <c r="U1295" s="5">
        <f>IF(Table1_2[[#This Row],[discount_percentage]],Table1_2[[#This Row],[Rating]]/Table1_2[[#This Row],[discount_percentage]],"0")</f>
        <v>5.645161290322581</v>
      </c>
    </row>
    <row r="1296" spans="1:21" x14ac:dyDescent="0.45">
      <c r="A1296" t="s">
        <v>1012</v>
      </c>
      <c r="B1296" t="s">
        <v>1013</v>
      </c>
      <c r="C1296" t="s">
        <v>12068</v>
      </c>
      <c r="D1296" t="s">
        <v>12069</v>
      </c>
      <c r="E1296">
        <v>347</v>
      </c>
      <c r="F1296">
        <v>999</v>
      </c>
      <c r="G1296" s="2">
        <v>0.65</v>
      </c>
      <c r="H1296">
        <v>3.5</v>
      </c>
      <c r="I1296">
        <v>1121</v>
      </c>
      <c r="J1296" t="s">
        <v>1014</v>
      </c>
      <c r="K1296" t="s">
        <v>1015</v>
      </c>
      <c r="L1296" t="s">
        <v>1016</v>
      </c>
      <c r="M1296" t="s">
        <v>1017</v>
      </c>
      <c r="N1296" t="s">
        <v>12120</v>
      </c>
      <c r="O1296" t="s">
        <v>1018</v>
      </c>
      <c r="P1296" t="s">
        <v>1019</v>
      </c>
      <c r="Q1296" t="s">
        <v>1020</v>
      </c>
      <c r="R1296" t="str">
        <f>IF(AND(Table1_2[[#This Row],[ratingcount]]&lt;1095,Table1_2[[#This Row],[Rating]]&gt;4.5),"1","0")</f>
        <v>0</v>
      </c>
      <c r="S1296" t="str">
        <f>IF(AND(Table1_2[[#This Row],[ratingcount]]&gt;15995,Table1_2[[#This Row],[Rating]]&lt;3.8),"1","0")</f>
        <v>0</v>
      </c>
      <c r="T1296" s="5">
        <f>IF(Table1_2[[#This Row],[discount_percentage]]&gt;0,Table1_2[[#This Row],[Rating]]/Table1_2[[#This Row],[discount_percentage]],"")</f>
        <v>5.3846153846153841</v>
      </c>
      <c r="U1296" s="5">
        <f>IF(Table1_2[[#This Row],[discount_percentage]],Table1_2[[#This Row],[Rating]]/Table1_2[[#This Row],[discount_percentage]],"0")</f>
        <v>5.3846153846153841</v>
      </c>
    </row>
    <row r="1297" spans="1:21" x14ac:dyDescent="0.45">
      <c r="A1297" t="s">
        <v>11371</v>
      </c>
      <c r="B1297" t="s">
        <v>11372</v>
      </c>
      <c r="C1297" t="s">
        <v>12321</v>
      </c>
      <c r="D1297" t="s">
        <v>12464</v>
      </c>
      <c r="E1297">
        <v>279</v>
      </c>
      <c r="F1297">
        <v>599</v>
      </c>
      <c r="G1297" s="2">
        <v>0.53</v>
      </c>
      <c r="H1297">
        <v>3.5</v>
      </c>
      <c r="I1297">
        <v>1367</v>
      </c>
      <c r="J1297" t="s">
        <v>11373</v>
      </c>
      <c r="K1297" t="s">
        <v>11374</v>
      </c>
      <c r="L1297" t="s">
        <v>11375</v>
      </c>
      <c r="M1297" t="s">
        <v>11376</v>
      </c>
      <c r="N1297" t="s">
        <v>11377</v>
      </c>
      <c r="O1297" t="s">
        <v>11378</v>
      </c>
      <c r="P1297" t="s">
        <v>11379</v>
      </c>
      <c r="Q1297" t="s">
        <v>11380</v>
      </c>
      <c r="R1297" t="str">
        <f>IF(AND(Table1_2[[#This Row],[ratingcount]]&lt;1095,Table1_2[[#This Row],[Rating]]&gt;4.5),"1","0")</f>
        <v>0</v>
      </c>
      <c r="S1297" t="str">
        <f>IF(AND(Table1_2[[#This Row],[ratingcount]]&gt;15995,Table1_2[[#This Row],[Rating]]&lt;3.8),"1","0")</f>
        <v>0</v>
      </c>
      <c r="T1297" s="5">
        <f>IF(Table1_2[[#This Row],[discount_percentage]]&gt;0,Table1_2[[#This Row],[Rating]]/Table1_2[[#This Row],[discount_percentage]],"")</f>
        <v>6.6037735849056602</v>
      </c>
      <c r="U1297" s="5">
        <f>IF(Table1_2[[#This Row],[discount_percentage]],Table1_2[[#This Row],[Rating]]/Table1_2[[#This Row],[discount_percentage]],"0")</f>
        <v>6.6037735849056602</v>
      </c>
    </row>
    <row r="1298" spans="1:21" x14ac:dyDescent="0.45">
      <c r="A1298" t="s">
        <v>4166</v>
      </c>
      <c r="B1298" t="s">
        <v>4167</v>
      </c>
      <c r="C1298" t="s">
        <v>12076</v>
      </c>
      <c r="D1298" t="s">
        <v>12206</v>
      </c>
      <c r="E1298">
        <v>3799</v>
      </c>
      <c r="F1298">
        <v>5299</v>
      </c>
      <c r="G1298" s="2">
        <v>0.28000000000000003</v>
      </c>
      <c r="H1298">
        <v>3.5</v>
      </c>
      <c r="I1298">
        <v>1641</v>
      </c>
      <c r="J1298" t="s">
        <v>4168</v>
      </c>
      <c r="K1298" t="s">
        <v>4169</v>
      </c>
      <c r="L1298" t="s">
        <v>4170</v>
      </c>
      <c r="M1298" t="s">
        <v>4171</v>
      </c>
      <c r="N1298" t="s">
        <v>4172</v>
      </c>
      <c r="O1298" t="s">
        <v>4173</v>
      </c>
      <c r="P1298" t="s">
        <v>4174</v>
      </c>
      <c r="Q1298" t="s">
        <v>4175</v>
      </c>
      <c r="R1298" t="str">
        <f>IF(AND(Table1_2[[#This Row],[ratingcount]]&lt;1095,Table1_2[[#This Row],[Rating]]&gt;4.5),"1","0")</f>
        <v>0</v>
      </c>
      <c r="S1298" t="str">
        <f>IF(AND(Table1_2[[#This Row],[ratingcount]]&gt;15995,Table1_2[[#This Row],[Rating]]&lt;3.8),"1","0")</f>
        <v>0</v>
      </c>
      <c r="T1298" s="5">
        <f>IF(Table1_2[[#This Row],[discount_percentage]]&gt;0,Table1_2[[#This Row],[Rating]]/Table1_2[[#This Row],[discount_percentage]],"")</f>
        <v>12.499999999999998</v>
      </c>
      <c r="U1298" s="5">
        <f>IF(Table1_2[[#This Row],[discount_percentage]],Table1_2[[#This Row],[Rating]]/Table1_2[[#This Row],[discount_percentage]],"0")</f>
        <v>12.499999999999998</v>
      </c>
    </row>
    <row r="1299" spans="1:21" x14ac:dyDescent="0.45">
      <c r="A1299" t="s">
        <v>6818</v>
      </c>
      <c r="B1299" t="s">
        <v>6819</v>
      </c>
      <c r="C1299" t="s">
        <v>12076</v>
      </c>
      <c r="D1299" t="s">
        <v>12215</v>
      </c>
      <c r="E1299">
        <v>999</v>
      </c>
      <c r="F1299">
        <v>4199</v>
      </c>
      <c r="G1299" s="2">
        <v>0.76</v>
      </c>
      <c r="H1299">
        <v>3.5</v>
      </c>
      <c r="I1299">
        <v>1913</v>
      </c>
      <c r="J1299" t="s">
        <v>6820</v>
      </c>
      <c r="K1299" t="s">
        <v>6821</v>
      </c>
      <c r="L1299" t="s">
        <v>6822</v>
      </c>
      <c r="M1299" t="s">
        <v>6823</v>
      </c>
      <c r="N1299" t="s">
        <v>6824</v>
      </c>
      <c r="O1299" t="s">
        <v>6825</v>
      </c>
      <c r="P1299" t="s">
        <v>6826</v>
      </c>
      <c r="Q1299" t="s">
        <v>6827</v>
      </c>
      <c r="R1299" t="str">
        <f>IF(AND(Table1_2[[#This Row],[ratingcount]]&lt;1095,Table1_2[[#This Row],[Rating]]&gt;4.5),"1","0")</f>
        <v>0</v>
      </c>
      <c r="S1299" t="str">
        <f>IF(AND(Table1_2[[#This Row],[ratingcount]]&gt;15995,Table1_2[[#This Row],[Rating]]&lt;3.8),"1","0")</f>
        <v>0</v>
      </c>
      <c r="T1299" s="5">
        <f>IF(Table1_2[[#This Row],[discount_percentage]]&gt;0,Table1_2[[#This Row],[Rating]]/Table1_2[[#This Row],[discount_percentage]],"")</f>
        <v>4.6052631578947372</v>
      </c>
      <c r="U1299" s="5">
        <f>IF(Table1_2[[#This Row],[discount_percentage]],Table1_2[[#This Row],[Rating]]/Table1_2[[#This Row],[discount_percentage]],"0")</f>
        <v>4.6052631578947372</v>
      </c>
    </row>
    <row r="1300" spans="1:21" x14ac:dyDescent="0.45">
      <c r="A1300" t="s">
        <v>11960</v>
      </c>
      <c r="B1300" t="s">
        <v>11961</v>
      </c>
      <c r="C1300" t="s">
        <v>12321</v>
      </c>
      <c r="D1300" t="s">
        <v>12464</v>
      </c>
      <c r="E1300">
        <v>1563</v>
      </c>
      <c r="F1300">
        <v>3098</v>
      </c>
      <c r="G1300" s="2">
        <v>0.5</v>
      </c>
      <c r="H1300">
        <v>3.5</v>
      </c>
      <c r="I1300">
        <v>2283</v>
      </c>
      <c r="J1300" t="s">
        <v>11962</v>
      </c>
      <c r="K1300" t="s">
        <v>11963</v>
      </c>
      <c r="L1300" t="s">
        <v>11964</v>
      </c>
      <c r="M1300" t="s">
        <v>11965</v>
      </c>
      <c r="N1300" t="s">
        <v>11966</v>
      </c>
      <c r="O1300" t="s">
        <v>11967</v>
      </c>
      <c r="P1300" t="s">
        <v>11968</v>
      </c>
      <c r="Q1300" t="s">
        <v>11969</v>
      </c>
      <c r="R1300" t="str">
        <f>IF(AND(Table1_2[[#This Row],[ratingcount]]&lt;1095,Table1_2[[#This Row],[Rating]]&gt;4.5),"1","0")</f>
        <v>0</v>
      </c>
      <c r="S1300" t="str">
        <f>IF(AND(Table1_2[[#This Row],[ratingcount]]&gt;15995,Table1_2[[#This Row],[Rating]]&lt;3.8),"1","0")</f>
        <v>0</v>
      </c>
      <c r="T1300" s="5">
        <f>IF(Table1_2[[#This Row],[discount_percentage]]&gt;0,Table1_2[[#This Row],[Rating]]/Table1_2[[#This Row],[discount_percentage]],"")</f>
        <v>7</v>
      </c>
      <c r="U1300" s="5">
        <f>IF(Table1_2[[#This Row],[discount_percentage]],Table1_2[[#This Row],[Rating]]/Table1_2[[#This Row],[discount_percentage]],"0")</f>
        <v>7</v>
      </c>
    </row>
    <row r="1301" spans="1:21" x14ac:dyDescent="0.45">
      <c r="A1301" t="s">
        <v>6406</v>
      </c>
      <c r="B1301" t="s">
        <v>6407</v>
      </c>
      <c r="C1301" t="s">
        <v>12068</v>
      </c>
      <c r="D1301" t="s">
        <v>12069</v>
      </c>
      <c r="E1301">
        <v>149</v>
      </c>
      <c r="F1301">
        <v>999</v>
      </c>
      <c r="G1301" s="2">
        <v>0.85</v>
      </c>
      <c r="H1301">
        <v>3.5</v>
      </c>
      <c r="I1301">
        <v>2523</v>
      </c>
      <c r="J1301" t="s">
        <v>6408</v>
      </c>
      <c r="K1301" t="s">
        <v>6409</v>
      </c>
      <c r="L1301" t="s">
        <v>6410</v>
      </c>
      <c r="M1301" t="s">
        <v>6411</v>
      </c>
      <c r="N1301" t="s">
        <v>6412</v>
      </c>
      <c r="O1301" t="s">
        <v>6413</v>
      </c>
      <c r="P1301" t="s">
        <v>6414</v>
      </c>
      <c r="Q1301" t="s">
        <v>6415</v>
      </c>
      <c r="R1301" t="str">
        <f>IF(AND(Table1_2[[#This Row],[ratingcount]]&lt;1095,Table1_2[[#This Row],[Rating]]&gt;4.5),"1","0")</f>
        <v>0</v>
      </c>
      <c r="S1301" t="str">
        <f>IF(AND(Table1_2[[#This Row],[ratingcount]]&gt;15995,Table1_2[[#This Row],[Rating]]&lt;3.8),"1","0")</f>
        <v>0</v>
      </c>
      <c r="T1301" s="5">
        <f>IF(Table1_2[[#This Row],[discount_percentage]]&gt;0,Table1_2[[#This Row],[Rating]]/Table1_2[[#This Row],[discount_percentage]],"")</f>
        <v>4.1176470588235299</v>
      </c>
      <c r="U1301" s="5">
        <f>IF(Table1_2[[#This Row],[discount_percentage]],Table1_2[[#This Row],[Rating]]/Table1_2[[#This Row],[discount_percentage]],"0")</f>
        <v>4.1176470588235299</v>
      </c>
    </row>
    <row r="1302" spans="1:21" x14ac:dyDescent="0.45">
      <c r="A1302" t="s">
        <v>6938</v>
      </c>
      <c r="B1302" t="s">
        <v>6939</v>
      </c>
      <c r="C1302" t="s">
        <v>12068</v>
      </c>
      <c r="D1302" t="s">
        <v>12069</v>
      </c>
      <c r="E1302">
        <v>649</v>
      </c>
      <c r="F1302">
        <v>999</v>
      </c>
      <c r="G1302" s="2">
        <v>0.35</v>
      </c>
      <c r="H1302">
        <v>3.5</v>
      </c>
      <c r="I1302">
        <v>7222</v>
      </c>
      <c r="J1302" t="s">
        <v>6940</v>
      </c>
      <c r="K1302" t="s">
        <v>6941</v>
      </c>
      <c r="L1302" t="s">
        <v>6942</v>
      </c>
      <c r="M1302" t="s">
        <v>6943</v>
      </c>
      <c r="N1302" t="s">
        <v>6944</v>
      </c>
      <c r="O1302" t="s">
        <v>12426</v>
      </c>
      <c r="P1302" t="s">
        <v>6945</v>
      </c>
      <c r="Q1302" t="s">
        <v>6946</v>
      </c>
      <c r="R1302" t="str">
        <f>IF(AND(Table1_2[[#This Row],[ratingcount]]&lt;1095,Table1_2[[#This Row],[Rating]]&gt;4.5),"1","0")</f>
        <v>0</v>
      </c>
      <c r="S1302" t="str">
        <f>IF(AND(Table1_2[[#This Row],[ratingcount]]&gt;15995,Table1_2[[#This Row],[Rating]]&lt;3.8),"1","0")</f>
        <v>0</v>
      </c>
      <c r="T1302" s="5">
        <f>IF(Table1_2[[#This Row],[discount_percentage]]&gt;0,Table1_2[[#This Row],[Rating]]/Table1_2[[#This Row],[discount_percentage]],"")</f>
        <v>10</v>
      </c>
      <c r="U1302" s="5">
        <f>IF(Table1_2[[#This Row],[discount_percentage]],Table1_2[[#This Row],[Rating]]/Table1_2[[#This Row],[discount_percentage]],"0")</f>
        <v>10</v>
      </c>
    </row>
    <row r="1303" spans="1:21" x14ac:dyDescent="0.45">
      <c r="A1303" t="s">
        <v>5044</v>
      </c>
      <c r="B1303" t="s">
        <v>5045</v>
      </c>
      <c r="C1303" t="s">
        <v>12068</v>
      </c>
      <c r="D1303" t="s">
        <v>12069</v>
      </c>
      <c r="E1303">
        <v>100</v>
      </c>
      <c r="F1303">
        <v>499</v>
      </c>
      <c r="G1303" s="2">
        <v>0.8</v>
      </c>
      <c r="H1303">
        <v>3.5</v>
      </c>
      <c r="I1303">
        <v>9638</v>
      </c>
      <c r="J1303" t="s">
        <v>5046</v>
      </c>
      <c r="K1303" t="s">
        <v>5047</v>
      </c>
      <c r="L1303" t="s">
        <v>5048</v>
      </c>
      <c r="M1303" t="s">
        <v>5049</v>
      </c>
      <c r="N1303" t="s">
        <v>5050</v>
      </c>
      <c r="O1303" t="s">
        <v>5051</v>
      </c>
      <c r="P1303" t="s">
        <v>5052</v>
      </c>
      <c r="Q1303" t="s">
        <v>5053</v>
      </c>
      <c r="R1303" t="str">
        <f>IF(AND(Table1_2[[#This Row],[ratingcount]]&lt;1095,Table1_2[[#This Row],[Rating]]&gt;4.5),"1","0")</f>
        <v>0</v>
      </c>
      <c r="S1303" t="str">
        <f>IF(AND(Table1_2[[#This Row],[ratingcount]]&gt;15995,Table1_2[[#This Row],[Rating]]&lt;3.8),"1","0")</f>
        <v>0</v>
      </c>
      <c r="T1303" s="5">
        <f>IF(Table1_2[[#This Row],[discount_percentage]]&gt;0,Table1_2[[#This Row],[Rating]]/Table1_2[[#This Row],[discount_percentage]],"")</f>
        <v>4.375</v>
      </c>
      <c r="U1303" s="5">
        <f>IF(Table1_2[[#This Row],[discount_percentage]],Table1_2[[#This Row],[Rating]]/Table1_2[[#This Row],[discount_percentage]],"0")</f>
        <v>4.375</v>
      </c>
    </row>
    <row r="1304" spans="1:21" x14ac:dyDescent="0.45">
      <c r="A1304" t="s">
        <v>4752</v>
      </c>
      <c r="B1304" t="s">
        <v>4753</v>
      </c>
      <c r="C1304" t="s">
        <v>12068</v>
      </c>
      <c r="D1304" t="s">
        <v>12069</v>
      </c>
      <c r="E1304">
        <v>299</v>
      </c>
      <c r="F1304">
        <v>449</v>
      </c>
      <c r="G1304" s="2">
        <v>0.33</v>
      </c>
      <c r="H1304">
        <v>3.5</v>
      </c>
      <c r="I1304">
        <v>11827</v>
      </c>
      <c r="J1304" t="s">
        <v>4754</v>
      </c>
      <c r="K1304" t="s">
        <v>4755</v>
      </c>
      <c r="L1304" t="s">
        <v>4756</v>
      </c>
      <c r="M1304" t="s">
        <v>4757</v>
      </c>
      <c r="N1304" t="s">
        <v>4758</v>
      </c>
      <c r="O1304" t="s">
        <v>4759</v>
      </c>
      <c r="P1304" t="s">
        <v>4760</v>
      </c>
      <c r="Q1304" t="s">
        <v>4761</v>
      </c>
      <c r="R1304" t="str">
        <f>IF(AND(Table1_2[[#This Row],[ratingcount]]&lt;1095,Table1_2[[#This Row],[Rating]]&gt;4.5),"1","0")</f>
        <v>0</v>
      </c>
      <c r="S1304" t="str">
        <f>IF(AND(Table1_2[[#This Row],[ratingcount]]&gt;15995,Table1_2[[#This Row],[Rating]]&lt;3.8),"1","0")</f>
        <v>0</v>
      </c>
      <c r="T1304" s="5">
        <f>IF(Table1_2[[#This Row],[discount_percentage]]&gt;0,Table1_2[[#This Row],[Rating]]/Table1_2[[#This Row],[discount_percentage]],"")</f>
        <v>10.606060606060606</v>
      </c>
      <c r="U1304" s="5">
        <f>IF(Table1_2[[#This Row],[discount_percentage]],Table1_2[[#This Row],[Rating]]/Table1_2[[#This Row],[discount_percentage]],"0")</f>
        <v>10.606060606060606</v>
      </c>
    </row>
    <row r="1305" spans="1:21" x14ac:dyDescent="0.45">
      <c r="A1305" t="s">
        <v>6627</v>
      </c>
      <c r="B1305" t="s">
        <v>6628</v>
      </c>
      <c r="C1305" t="s">
        <v>12076</v>
      </c>
      <c r="D1305" t="s">
        <v>12215</v>
      </c>
      <c r="E1305">
        <v>1099</v>
      </c>
      <c r="F1305">
        <v>5999</v>
      </c>
      <c r="G1305" s="2">
        <v>0.82</v>
      </c>
      <c r="H1305">
        <v>3.5</v>
      </c>
      <c r="I1305">
        <v>12966</v>
      </c>
      <c r="J1305" t="s">
        <v>4880</v>
      </c>
      <c r="K1305" t="s">
        <v>6629</v>
      </c>
      <c r="L1305" t="s">
        <v>6630</v>
      </c>
      <c r="M1305" t="s">
        <v>6631</v>
      </c>
      <c r="N1305" t="s">
        <v>12413</v>
      </c>
      <c r="O1305" t="s">
        <v>12414</v>
      </c>
      <c r="P1305" t="s">
        <v>6632</v>
      </c>
      <c r="Q1305" t="s">
        <v>6633</v>
      </c>
      <c r="R1305" t="str">
        <f>IF(AND(Table1_2[[#This Row],[ratingcount]]&lt;1095,Table1_2[[#This Row],[Rating]]&gt;4.5),"1","0")</f>
        <v>0</v>
      </c>
      <c r="S1305" t="str">
        <f>IF(AND(Table1_2[[#This Row],[ratingcount]]&gt;15995,Table1_2[[#This Row],[Rating]]&lt;3.8),"1","0")</f>
        <v>0</v>
      </c>
      <c r="T1305" s="5">
        <f>IF(Table1_2[[#This Row],[discount_percentage]]&gt;0,Table1_2[[#This Row],[Rating]]/Table1_2[[#This Row],[discount_percentage]],"")</f>
        <v>4.2682926829268295</v>
      </c>
      <c r="U1305" s="5">
        <f>IF(Table1_2[[#This Row],[discount_percentage]],Table1_2[[#This Row],[Rating]]/Table1_2[[#This Row],[discount_percentage]],"0")</f>
        <v>4.2682926829268295</v>
      </c>
    </row>
    <row r="1306" spans="1:21" x14ac:dyDescent="0.45">
      <c r="A1306" t="s">
        <v>4859</v>
      </c>
      <c r="B1306" t="s">
        <v>4860</v>
      </c>
      <c r="C1306" t="s">
        <v>12068</v>
      </c>
      <c r="D1306" t="s">
        <v>12069</v>
      </c>
      <c r="E1306">
        <v>39</v>
      </c>
      <c r="F1306">
        <v>299</v>
      </c>
      <c r="G1306" s="2">
        <v>0.87</v>
      </c>
      <c r="H1306">
        <v>3.5</v>
      </c>
      <c r="I1306">
        <v>15233</v>
      </c>
      <c r="J1306" t="s">
        <v>4861</v>
      </c>
      <c r="K1306" t="s">
        <v>4862</v>
      </c>
      <c r="L1306" t="s">
        <v>4863</v>
      </c>
      <c r="M1306" t="s">
        <v>4864</v>
      </c>
      <c r="N1306" t="s">
        <v>4865</v>
      </c>
      <c r="O1306" t="s">
        <v>4866</v>
      </c>
      <c r="P1306" t="s">
        <v>4867</v>
      </c>
      <c r="Q1306" t="s">
        <v>4868</v>
      </c>
      <c r="R1306" t="str">
        <f>IF(AND(Table1_2[[#This Row],[ratingcount]]&lt;1095,Table1_2[[#This Row],[Rating]]&gt;4.5),"1","0")</f>
        <v>0</v>
      </c>
      <c r="S1306" t="str">
        <f>IF(AND(Table1_2[[#This Row],[ratingcount]]&gt;15995,Table1_2[[#This Row],[Rating]]&lt;3.8),"1","0")</f>
        <v>0</v>
      </c>
      <c r="T1306" s="5">
        <f>IF(Table1_2[[#This Row],[discount_percentage]]&gt;0,Table1_2[[#This Row],[Rating]]/Table1_2[[#This Row],[discount_percentage]],"")</f>
        <v>4.0229885057471266</v>
      </c>
      <c r="U1306" s="5">
        <f>IF(Table1_2[[#This Row],[discount_percentage]],Table1_2[[#This Row],[Rating]]/Table1_2[[#This Row],[discount_percentage]],"0")</f>
        <v>4.0229885057471266</v>
      </c>
    </row>
    <row r="1307" spans="1:21" x14ac:dyDescent="0.45">
      <c r="A1307" t="s">
        <v>4762</v>
      </c>
      <c r="B1307" t="s">
        <v>4763</v>
      </c>
      <c r="C1307" t="s">
        <v>12068</v>
      </c>
      <c r="D1307" t="s">
        <v>12069</v>
      </c>
      <c r="E1307">
        <v>699</v>
      </c>
      <c r="F1307">
        <v>999</v>
      </c>
      <c r="G1307" s="2">
        <v>0.3</v>
      </c>
      <c r="H1307">
        <v>3.5</v>
      </c>
      <c r="I1307">
        <v>15295</v>
      </c>
      <c r="J1307" t="s">
        <v>4764</v>
      </c>
      <c r="K1307" t="s">
        <v>4765</v>
      </c>
      <c r="L1307" t="s">
        <v>4766</v>
      </c>
      <c r="M1307" t="s">
        <v>4767</v>
      </c>
      <c r="N1307" t="s">
        <v>4768</v>
      </c>
      <c r="O1307" t="s">
        <v>4769</v>
      </c>
      <c r="P1307" t="s">
        <v>4770</v>
      </c>
      <c r="Q1307" t="s">
        <v>4771</v>
      </c>
      <c r="R1307" t="str">
        <f>IF(AND(Table1_2[[#This Row],[ratingcount]]&lt;1095,Table1_2[[#This Row],[Rating]]&gt;4.5),"1","0")</f>
        <v>0</v>
      </c>
      <c r="S1307" t="str">
        <f>IF(AND(Table1_2[[#This Row],[ratingcount]]&gt;15995,Table1_2[[#This Row],[Rating]]&lt;3.8),"1","0")</f>
        <v>0</v>
      </c>
      <c r="T1307" s="5">
        <f>IF(Table1_2[[#This Row],[discount_percentage]]&gt;0,Table1_2[[#This Row],[Rating]]/Table1_2[[#This Row],[discount_percentage]],"")</f>
        <v>11.666666666666668</v>
      </c>
      <c r="U1307" s="5">
        <f>IF(Table1_2[[#This Row],[discount_percentage]],Table1_2[[#This Row],[Rating]]/Table1_2[[#This Row],[discount_percentage]],"0")</f>
        <v>11.666666666666668</v>
      </c>
    </row>
    <row r="1308" spans="1:21" x14ac:dyDescent="0.45">
      <c r="A1308" t="s">
        <v>6672</v>
      </c>
      <c r="B1308" t="s">
        <v>6673</v>
      </c>
      <c r="C1308" t="s">
        <v>12068</v>
      </c>
      <c r="D1308" t="s">
        <v>12329</v>
      </c>
      <c r="E1308">
        <v>3999</v>
      </c>
      <c r="F1308">
        <v>4333</v>
      </c>
      <c r="G1308" s="2">
        <v>0.08</v>
      </c>
      <c r="H1308">
        <v>3.5</v>
      </c>
      <c r="I1308">
        <v>21762</v>
      </c>
      <c r="J1308" t="s">
        <v>6674</v>
      </c>
      <c r="K1308" t="s">
        <v>6675</v>
      </c>
      <c r="L1308" t="s">
        <v>6676</v>
      </c>
      <c r="M1308" t="s">
        <v>6677</v>
      </c>
      <c r="N1308" t="s">
        <v>6678</v>
      </c>
      <c r="O1308" t="s">
        <v>6679</v>
      </c>
      <c r="P1308" t="s">
        <v>6680</v>
      </c>
      <c r="Q1308" t="s">
        <v>6681</v>
      </c>
      <c r="R1308" t="str">
        <f>IF(AND(Table1_2[[#This Row],[ratingcount]]&lt;1095,Table1_2[[#This Row],[Rating]]&gt;4.5),"1","0")</f>
        <v>0</v>
      </c>
      <c r="S1308" t="str">
        <f>IF(AND(Table1_2[[#This Row],[ratingcount]]&gt;15995,Table1_2[[#This Row],[Rating]]&lt;3.8),"1","0")</f>
        <v>1</v>
      </c>
      <c r="T1308" s="5">
        <f>IF(Table1_2[[#This Row],[discount_percentage]]&gt;0,Table1_2[[#This Row],[Rating]]/Table1_2[[#This Row],[discount_percentage]],"")</f>
        <v>43.75</v>
      </c>
      <c r="U1308" s="5">
        <f>IF(Table1_2[[#This Row],[discount_percentage]],Table1_2[[#This Row],[Rating]]/Table1_2[[#This Row],[discount_percentage]],"0")</f>
        <v>43.75</v>
      </c>
    </row>
    <row r="1309" spans="1:21" x14ac:dyDescent="0.45">
      <c r="A1309" t="s">
        <v>4568</v>
      </c>
      <c r="B1309" t="s">
        <v>4569</v>
      </c>
      <c r="C1309" t="s">
        <v>12076</v>
      </c>
      <c r="D1309" t="s">
        <v>12215</v>
      </c>
      <c r="E1309">
        <v>149</v>
      </c>
      <c r="F1309">
        <v>399</v>
      </c>
      <c r="G1309" s="2">
        <v>0.63</v>
      </c>
      <c r="H1309">
        <v>3.5</v>
      </c>
      <c r="I1309">
        <v>21764</v>
      </c>
      <c r="J1309" t="s">
        <v>4570</v>
      </c>
      <c r="K1309" t="s">
        <v>4571</v>
      </c>
      <c r="L1309" t="s">
        <v>4572</v>
      </c>
      <c r="M1309" t="s">
        <v>4573</v>
      </c>
      <c r="N1309" t="s">
        <v>12312</v>
      </c>
      <c r="O1309" t="s">
        <v>12313</v>
      </c>
      <c r="P1309" t="s">
        <v>4574</v>
      </c>
      <c r="Q1309" t="s">
        <v>4575</v>
      </c>
      <c r="R1309" t="str">
        <f>IF(AND(Table1_2[[#This Row],[ratingcount]]&lt;1095,Table1_2[[#This Row],[Rating]]&gt;4.5),"1","0")</f>
        <v>0</v>
      </c>
      <c r="S1309" t="str">
        <f>IF(AND(Table1_2[[#This Row],[ratingcount]]&gt;15995,Table1_2[[#This Row],[Rating]]&lt;3.8),"1","0")</f>
        <v>1</v>
      </c>
      <c r="T1309" s="5">
        <f>IF(Table1_2[[#This Row],[discount_percentage]]&gt;0,Table1_2[[#This Row],[Rating]]/Table1_2[[#This Row],[discount_percentage]],"")</f>
        <v>5.5555555555555554</v>
      </c>
      <c r="U1309" s="5">
        <f>IF(Table1_2[[#This Row],[discount_percentage]],Table1_2[[#This Row],[Rating]]/Table1_2[[#This Row],[discount_percentage]],"0")</f>
        <v>5.5555555555555554</v>
      </c>
    </row>
    <row r="1310" spans="1:21" x14ac:dyDescent="0.45">
      <c r="A1310" t="s">
        <v>3381</v>
      </c>
      <c r="B1310" t="s">
        <v>3382</v>
      </c>
      <c r="C1310" t="s">
        <v>12076</v>
      </c>
      <c r="D1310" t="s">
        <v>12215</v>
      </c>
      <c r="E1310">
        <v>599</v>
      </c>
      <c r="F1310">
        <v>1800</v>
      </c>
      <c r="G1310" s="2">
        <v>0.67</v>
      </c>
      <c r="H1310">
        <v>3.5</v>
      </c>
      <c r="I1310">
        <v>83996</v>
      </c>
      <c r="J1310" t="s">
        <v>3383</v>
      </c>
      <c r="K1310" t="s">
        <v>3384</v>
      </c>
      <c r="L1310" t="s">
        <v>3385</v>
      </c>
      <c r="M1310" t="s">
        <v>3386</v>
      </c>
      <c r="N1310" t="s">
        <v>12236</v>
      </c>
      <c r="O1310" t="s">
        <v>3387</v>
      </c>
      <c r="P1310" t="s">
        <v>3388</v>
      </c>
      <c r="Q1310" t="s">
        <v>3389</v>
      </c>
      <c r="R1310" t="str">
        <f>IF(AND(Table1_2[[#This Row],[ratingcount]]&lt;1095,Table1_2[[#This Row],[Rating]]&gt;4.5),"1","0")</f>
        <v>0</v>
      </c>
      <c r="S1310" t="str">
        <f>IF(AND(Table1_2[[#This Row],[ratingcount]]&gt;15995,Table1_2[[#This Row],[Rating]]&lt;3.8),"1","0")</f>
        <v>1</v>
      </c>
      <c r="T1310" s="5">
        <f>IF(Table1_2[[#This Row],[discount_percentage]]&gt;0,Table1_2[[#This Row],[Rating]]/Table1_2[[#This Row],[discount_percentage]],"")</f>
        <v>5.2238805970149249</v>
      </c>
      <c r="U1310" s="5">
        <f>IF(Table1_2[[#This Row],[discount_percentage]],Table1_2[[#This Row],[Rating]]/Table1_2[[#This Row],[discount_percentage]],"0")</f>
        <v>5.2238805970149249</v>
      </c>
    </row>
    <row r="1311" spans="1:21" x14ac:dyDescent="0.45">
      <c r="A1311" t="s">
        <v>10402</v>
      </c>
      <c r="B1311" t="s">
        <v>10403</v>
      </c>
      <c r="C1311" t="s">
        <v>12321</v>
      </c>
      <c r="D1311" t="s">
        <v>12465</v>
      </c>
      <c r="E1311">
        <v>899</v>
      </c>
      <c r="F1311">
        <v>1599</v>
      </c>
      <c r="G1311" s="2">
        <v>0.44</v>
      </c>
      <c r="H1311">
        <v>3.4</v>
      </c>
      <c r="I1311">
        <v>15</v>
      </c>
      <c r="J1311" t="s">
        <v>10404</v>
      </c>
      <c r="K1311" t="s">
        <v>10405</v>
      </c>
      <c r="L1311" t="s">
        <v>10406</v>
      </c>
      <c r="M1311" t="s">
        <v>10407</v>
      </c>
      <c r="N1311" t="s">
        <v>12586</v>
      </c>
      <c r="O1311" t="s">
        <v>10408</v>
      </c>
      <c r="P1311" t="s">
        <v>10409</v>
      </c>
      <c r="Q1311" t="s">
        <v>10410</v>
      </c>
      <c r="R1311" t="str">
        <f>IF(AND(Table1_2[[#This Row],[ratingcount]]&lt;1095,Table1_2[[#This Row],[Rating]]&gt;4.5),"1","0")</f>
        <v>0</v>
      </c>
      <c r="S1311" t="str">
        <f>IF(AND(Table1_2[[#This Row],[ratingcount]]&gt;15995,Table1_2[[#This Row],[Rating]]&lt;3.8),"1","0")</f>
        <v>0</v>
      </c>
      <c r="T1311" s="5">
        <f>IF(Table1_2[[#This Row],[discount_percentage]]&gt;0,Table1_2[[#This Row],[Rating]]/Table1_2[[#This Row],[discount_percentage]],"")</f>
        <v>7.7272727272727266</v>
      </c>
      <c r="U1311" s="5">
        <f>IF(Table1_2[[#This Row],[discount_percentage]],Table1_2[[#This Row],[Rating]]/Table1_2[[#This Row],[discount_percentage]],"0")</f>
        <v>7.7272727272727266</v>
      </c>
    </row>
    <row r="1312" spans="1:21" x14ac:dyDescent="0.45">
      <c r="A1312" t="s">
        <v>9808</v>
      </c>
      <c r="B1312" t="s">
        <v>9809</v>
      </c>
      <c r="C1312" t="s">
        <v>12321</v>
      </c>
      <c r="D1312" t="s">
        <v>12465</v>
      </c>
      <c r="E1312">
        <v>999</v>
      </c>
      <c r="F1312">
        <v>2600</v>
      </c>
      <c r="G1312" s="2">
        <v>0.62</v>
      </c>
      <c r="H1312">
        <v>3.4</v>
      </c>
      <c r="I1312">
        <v>252</v>
      </c>
      <c r="J1312" t="s">
        <v>9810</v>
      </c>
      <c r="K1312" t="s">
        <v>9811</v>
      </c>
      <c r="L1312" t="s">
        <v>9812</v>
      </c>
      <c r="M1312" t="s">
        <v>9813</v>
      </c>
      <c r="N1312" t="s">
        <v>9814</v>
      </c>
      <c r="O1312" t="s">
        <v>12568</v>
      </c>
      <c r="P1312" t="s">
        <v>9815</v>
      </c>
      <c r="Q1312" t="s">
        <v>9816</v>
      </c>
      <c r="R1312" t="str">
        <f>IF(AND(Table1_2[[#This Row],[ratingcount]]&lt;1095,Table1_2[[#This Row],[Rating]]&gt;4.5),"1","0")</f>
        <v>0</v>
      </c>
      <c r="S1312" t="str">
        <f>IF(AND(Table1_2[[#This Row],[ratingcount]]&gt;15995,Table1_2[[#This Row],[Rating]]&lt;3.8),"1","0")</f>
        <v>0</v>
      </c>
      <c r="T1312" s="5">
        <f>IF(Table1_2[[#This Row],[discount_percentage]]&gt;0,Table1_2[[#This Row],[Rating]]/Table1_2[[#This Row],[discount_percentage]],"")</f>
        <v>5.4838709677419351</v>
      </c>
      <c r="U1312" s="5">
        <f>IF(Table1_2[[#This Row],[discount_percentage]],Table1_2[[#This Row],[Rating]]/Table1_2[[#This Row],[discount_percentage]],"0")</f>
        <v>5.4838709677419351</v>
      </c>
    </row>
    <row r="1313" spans="1:21" x14ac:dyDescent="0.45">
      <c r="A1313" t="s">
        <v>10922</v>
      </c>
      <c r="B1313" t="s">
        <v>10923</v>
      </c>
      <c r="C1313" t="s">
        <v>12321</v>
      </c>
      <c r="D1313" t="s">
        <v>12464</v>
      </c>
      <c r="E1313">
        <v>2033</v>
      </c>
      <c r="F1313">
        <v>4295</v>
      </c>
      <c r="G1313" s="2">
        <v>0.53</v>
      </c>
      <c r="H1313">
        <v>3.4</v>
      </c>
      <c r="I1313">
        <v>422</v>
      </c>
      <c r="J1313" t="s">
        <v>10924</v>
      </c>
      <c r="K1313" t="s">
        <v>10925</v>
      </c>
      <c r="L1313" t="s">
        <v>10926</v>
      </c>
      <c r="M1313" t="s">
        <v>10927</v>
      </c>
      <c r="N1313" t="s">
        <v>10928</v>
      </c>
      <c r="O1313" t="s">
        <v>10929</v>
      </c>
      <c r="P1313" t="s">
        <v>10930</v>
      </c>
      <c r="Q1313" t="s">
        <v>10931</v>
      </c>
      <c r="R1313" t="str">
        <f>IF(AND(Table1_2[[#This Row],[ratingcount]]&lt;1095,Table1_2[[#This Row],[Rating]]&gt;4.5),"1","0")</f>
        <v>0</v>
      </c>
      <c r="S1313" t="str">
        <f>IF(AND(Table1_2[[#This Row],[ratingcount]]&gt;15995,Table1_2[[#This Row],[Rating]]&lt;3.8),"1","0")</f>
        <v>0</v>
      </c>
      <c r="T1313" s="5">
        <f>IF(Table1_2[[#This Row],[discount_percentage]]&gt;0,Table1_2[[#This Row],[Rating]]/Table1_2[[#This Row],[discount_percentage]],"")</f>
        <v>6.415094339622641</v>
      </c>
      <c r="U1313" s="5">
        <f>IF(Table1_2[[#This Row],[discount_percentage]],Table1_2[[#This Row],[Rating]]/Table1_2[[#This Row],[discount_percentage]],"0")</f>
        <v>6.415094339622641</v>
      </c>
    </row>
    <row r="1314" spans="1:21" x14ac:dyDescent="0.45">
      <c r="A1314" t="s">
        <v>2008</v>
      </c>
      <c r="B1314" t="s">
        <v>2009</v>
      </c>
      <c r="C1314" t="s">
        <v>12076</v>
      </c>
      <c r="D1314" t="s">
        <v>12077</v>
      </c>
      <c r="E1314">
        <v>399</v>
      </c>
      <c r="F1314">
        <v>899</v>
      </c>
      <c r="G1314" s="2">
        <v>0.56000000000000005</v>
      </c>
      <c r="H1314">
        <v>3.4</v>
      </c>
      <c r="I1314">
        <v>431</v>
      </c>
      <c r="J1314" t="s">
        <v>2010</v>
      </c>
      <c r="K1314" t="s">
        <v>2011</v>
      </c>
      <c r="L1314" t="s">
        <v>2012</v>
      </c>
      <c r="M1314" t="s">
        <v>2013</v>
      </c>
      <c r="N1314" t="s">
        <v>2014</v>
      </c>
      <c r="O1314" t="s">
        <v>2015</v>
      </c>
      <c r="P1314" t="s">
        <v>2016</v>
      </c>
      <c r="Q1314" t="s">
        <v>2017</v>
      </c>
      <c r="R1314" t="str">
        <f>IF(AND(Table1_2[[#This Row],[ratingcount]]&lt;1095,Table1_2[[#This Row],[Rating]]&gt;4.5),"1","0")</f>
        <v>0</v>
      </c>
      <c r="S1314" t="str">
        <f>IF(AND(Table1_2[[#This Row],[ratingcount]]&gt;15995,Table1_2[[#This Row],[Rating]]&lt;3.8),"1","0")</f>
        <v>0</v>
      </c>
      <c r="T1314" s="5">
        <f>IF(Table1_2[[#This Row],[discount_percentage]]&gt;0,Table1_2[[#This Row],[Rating]]/Table1_2[[#This Row],[discount_percentage]],"")</f>
        <v>6.0714285714285703</v>
      </c>
      <c r="U1314" s="5">
        <f>IF(Table1_2[[#This Row],[discount_percentage]],Table1_2[[#This Row],[Rating]]/Table1_2[[#This Row],[discount_percentage]],"0")</f>
        <v>6.0714285714285703</v>
      </c>
    </row>
    <row r="1315" spans="1:21" x14ac:dyDescent="0.45">
      <c r="A1315" t="s">
        <v>739</v>
      </c>
      <c r="B1315" t="s">
        <v>740</v>
      </c>
      <c r="C1315" t="s">
        <v>12076</v>
      </c>
      <c r="D1315" t="s">
        <v>12077</v>
      </c>
      <c r="E1315">
        <v>7299</v>
      </c>
      <c r="F1315">
        <v>19125</v>
      </c>
      <c r="G1315" s="2">
        <v>0.62</v>
      </c>
      <c r="H1315">
        <v>3.4</v>
      </c>
      <c r="I1315">
        <v>902</v>
      </c>
      <c r="J1315" t="s">
        <v>741</v>
      </c>
      <c r="K1315" t="s">
        <v>742</v>
      </c>
      <c r="L1315" t="s">
        <v>743</v>
      </c>
      <c r="M1315" t="s">
        <v>744</v>
      </c>
      <c r="N1315" t="s">
        <v>12100</v>
      </c>
      <c r="O1315" t="s">
        <v>745</v>
      </c>
      <c r="P1315" t="s">
        <v>746</v>
      </c>
      <c r="Q1315" t="s">
        <v>747</v>
      </c>
      <c r="R1315" t="str">
        <f>IF(AND(Table1_2[[#This Row],[ratingcount]]&lt;1095,Table1_2[[#This Row],[Rating]]&gt;4.5),"1","0")</f>
        <v>0</v>
      </c>
      <c r="S1315" t="str">
        <f>IF(AND(Table1_2[[#This Row],[ratingcount]]&gt;15995,Table1_2[[#This Row],[Rating]]&lt;3.8),"1","0")</f>
        <v>0</v>
      </c>
      <c r="T1315" s="5">
        <f>IF(Table1_2[[#This Row],[discount_percentage]]&gt;0,Table1_2[[#This Row],[Rating]]/Table1_2[[#This Row],[discount_percentage]],"")</f>
        <v>5.4838709677419351</v>
      </c>
      <c r="U1315" s="5">
        <f>IF(Table1_2[[#This Row],[discount_percentage]],Table1_2[[#This Row],[Rating]]/Table1_2[[#This Row],[discount_percentage]],"0")</f>
        <v>5.4838709677419351</v>
      </c>
    </row>
    <row r="1316" spans="1:21" x14ac:dyDescent="0.45">
      <c r="A1316" t="s">
        <v>11105</v>
      </c>
      <c r="B1316" t="s">
        <v>11106</v>
      </c>
      <c r="C1316" t="s">
        <v>12321</v>
      </c>
      <c r="D1316" t="s">
        <v>12464</v>
      </c>
      <c r="E1316">
        <v>479</v>
      </c>
      <c r="F1316">
        <v>1999</v>
      </c>
      <c r="G1316" s="2">
        <v>0.76</v>
      </c>
      <c r="H1316">
        <v>3.4</v>
      </c>
      <c r="I1316">
        <v>1066</v>
      </c>
      <c r="J1316" t="s">
        <v>11107</v>
      </c>
      <c r="K1316" t="s">
        <v>11108</v>
      </c>
      <c r="L1316" t="s">
        <v>11109</v>
      </c>
      <c r="M1316" t="s">
        <v>11110</v>
      </c>
      <c r="N1316" t="s">
        <v>11111</v>
      </c>
      <c r="O1316" t="s">
        <v>11112</v>
      </c>
      <c r="P1316" t="s">
        <v>11113</v>
      </c>
      <c r="Q1316" t="s">
        <v>11114</v>
      </c>
      <c r="R1316" t="str">
        <f>IF(AND(Table1_2[[#This Row],[ratingcount]]&lt;1095,Table1_2[[#This Row],[Rating]]&gt;4.5),"1","0")</f>
        <v>0</v>
      </c>
      <c r="S1316" t="str">
        <f>IF(AND(Table1_2[[#This Row],[ratingcount]]&gt;15995,Table1_2[[#This Row],[Rating]]&lt;3.8),"1","0")</f>
        <v>0</v>
      </c>
      <c r="T1316" s="5">
        <f>IF(Table1_2[[#This Row],[discount_percentage]]&gt;0,Table1_2[[#This Row],[Rating]]/Table1_2[[#This Row],[discount_percentage]],"")</f>
        <v>4.4736842105263159</v>
      </c>
      <c r="U1316" s="5">
        <f>IF(Table1_2[[#This Row],[discount_percentage]],Table1_2[[#This Row],[Rating]]/Table1_2[[#This Row],[discount_percentage]],"0")</f>
        <v>4.4736842105263159</v>
      </c>
    </row>
    <row r="1317" spans="1:21" x14ac:dyDescent="0.45">
      <c r="A1317" t="s">
        <v>5605</v>
      </c>
      <c r="B1317" t="s">
        <v>5606</v>
      </c>
      <c r="C1317" t="s">
        <v>12076</v>
      </c>
      <c r="D1317" t="s">
        <v>12215</v>
      </c>
      <c r="E1317">
        <v>399</v>
      </c>
      <c r="F1317">
        <v>699</v>
      </c>
      <c r="G1317" s="2">
        <v>0.43</v>
      </c>
      <c r="H1317">
        <v>3.4</v>
      </c>
      <c r="I1317">
        <v>3454</v>
      </c>
      <c r="J1317" t="s">
        <v>5607</v>
      </c>
      <c r="K1317" t="s">
        <v>5608</v>
      </c>
      <c r="L1317" t="s">
        <v>5609</v>
      </c>
      <c r="M1317" t="s">
        <v>5610</v>
      </c>
      <c r="N1317" t="s">
        <v>5611</v>
      </c>
      <c r="O1317" t="s">
        <v>5612</v>
      </c>
      <c r="P1317" t="s">
        <v>5613</v>
      </c>
      <c r="Q1317" t="s">
        <v>5614</v>
      </c>
      <c r="R1317" t="str">
        <f>IF(AND(Table1_2[[#This Row],[ratingcount]]&lt;1095,Table1_2[[#This Row],[Rating]]&gt;4.5),"1","0")</f>
        <v>0</v>
      </c>
      <c r="S1317" t="str">
        <f>IF(AND(Table1_2[[#This Row],[ratingcount]]&gt;15995,Table1_2[[#This Row],[Rating]]&lt;3.8),"1","0")</f>
        <v>0</v>
      </c>
      <c r="T1317" s="5">
        <f>IF(Table1_2[[#This Row],[discount_percentage]]&gt;0,Table1_2[[#This Row],[Rating]]/Table1_2[[#This Row],[discount_percentage]],"")</f>
        <v>7.9069767441860463</v>
      </c>
      <c r="U1317" s="5">
        <f>IF(Table1_2[[#This Row],[discount_percentage]],Table1_2[[#This Row],[Rating]]/Table1_2[[#This Row],[discount_percentage]],"0")</f>
        <v>7.9069767441860463</v>
      </c>
    </row>
    <row r="1318" spans="1:21" x14ac:dyDescent="0.45">
      <c r="A1318" t="s">
        <v>1314</v>
      </c>
      <c r="B1318" t="s">
        <v>1315</v>
      </c>
      <c r="C1318" t="s">
        <v>12068</v>
      </c>
      <c r="D1318" t="s">
        <v>12074</v>
      </c>
      <c r="E1318">
        <v>249</v>
      </c>
      <c r="F1318">
        <v>399</v>
      </c>
      <c r="G1318" s="2">
        <v>0.38</v>
      </c>
      <c r="H1318">
        <v>3.4</v>
      </c>
      <c r="I1318">
        <v>4642</v>
      </c>
      <c r="J1318" t="s">
        <v>1316</v>
      </c>
      <c r="K1318" t="s">
        <v>1317</v>
      </c>
      <c r="L1318" t="s">
        <v>1318</v>
      </c>
      <c r="M1318" t="s">
        <v>1319</v>
      </c>
      <c r="N1318" t="s">
        <v>1320</v>
      </c>
      <c r="O1318" t="s">
        <v>1321</v>
      </c>
      <c r="P1318" t="s">
        <v>1322</v>
      </c>
      <c r="Q1318" t="s">
        <v>1323</v>
      </c>
      <c r="R1318" t="str">
        <f>IF(AND(Table1_2[[#This Row],[ratingcount]]&lt;1095,Table1_2[[#This Row],[Rating]]&gt;4.5),"1","0")</f>
        <v>0</v>
      </c>
      <c r="S1318" t="str">
        <f>IF(AND(Table1_2[[#This Row],[ratingcount]]&gt;15995,Table1_2[[#This Row],[Rating]]&lt;3.8),"1","0")</f>
        <v>0</v>
      </c>
      <c r="T1318" s="5">
        <f>IF(Table1_2[[#This Row],[discount_percentage]]&gt;0,Table1_2[[#This Row],[Rating]]/Table1_2[[#This Row],[discount_percentage]],"")</f>
        <v>8.9473684210526319</v>
      </c>
      <c r="U1318" s="5">
        <f>IF(Table1_2[[#This Row],[discount_percentage]],Table1_2[[#This Row],[Rating]]/Table1_2[[#This Row],[discount_percentage]],"0")</f>
        <v>8.9473684210526319</v>
      </c>
    </row>
    <row r="1319" spans="1:21" x14ac:dyDescent="0.45">
      <c r="A1319" t="s">
        <v>5590</v>
      </c>
      <c r="B1319" t="s">
        <v>5591</v>
      </c>
      <c r="C1319" t="s">
        <v>12068</v>
      </c>
      <c r="D1319" t="s">
        <v>12069</v>
      </c>
      <c r="E1319">
        <v>179</v>
      </c>
      <c r="F1319">
        <v>499</v>
      </c>
      <c r="G1319" s="2">
        <v>0.64</v>
      </c>
      <c r="H1319">
        <v>3.4</v>
      </c>
      <c r="I1319">
        <v>9385</v>
      </c>
      <c r="J1319" t="s">
        <v>5592</v>
      </c>
      <c r="K1319" t="s">
        <v>5593</v>
      </c>
      <c r="L1319" t="s">
        <v>5594</v>
      </c>
      <c r="M1319" t="s">
        <v>5595</v>
      </c>
      <c r="N1319" t="s">
        <v>5596</v>
      </c>
      <c r="O1319" t="s">
        <v>5597</v>
      </c>
      <c r="P1319" t="s">
        <v>5598</v>
      </c>
      <c r="Q1319" t="s">
        <v>5599</v>
      </c>
      <c r="R1319" t="str">
        <f>IF(AND(Table1_2[[#This Row],[ratingcount]]&lt;1095,Table1_2[[#This Row],[Rating]]&gt;4.5),"1","0")</f>
        <v>0</v>
      </c>
      <c r="S1319" t="str">
        <f>IF(AND(Table1_2[[#This Row],[ratingcount]]&gt;15995,Table1_2[[#This Row],[Rating]]&lt;3.8),"1","0")</f>
        <v>0</v>
      </c>
      <c r="T1319" s="5">
        <f>IF(Table1_2[[#This Row],[discount_percentage]]&gt;0,Table1_2[[#This Row],[Rating]]/Table1_2[[#This Row],[discount_percentage]],"")</f>
        <v>5.3125</v>
      </c>
      <c r="U1319" s="5">
        <f>IF(Table1_2[[#This Row],[discount_percentage]],Table1_2[[#This Row],[Rating]]/Table1_2[[#This Row],[discount_percentage]],"0")</f>
        <v>5.3125</v>
      </c>
    </row>
    <row r="1320" spans="1:21" x14ac:dyDescent="0.45">
      <c r="A1320" t="s">
        <v>7055</v>
      </c>
      <c r="B1320" t="s">
        <v>7056</v>
      </c>
      <c r="C1320" t="s">
        <v>12068</v>
      </c>
      <c r="D1320" t="s">
        <v>12329</v>
      </c>
      <c r="E1320">
        <v>3498</v>
      </c>
      <c r="F1320">
        <v>3875</v>
      </c>
      <c r="G1320" s="2">
        <v>0.1</v>
      </c>
      <c r="H1320">
        <v>3.4</v>
      </c>
      <c r="I1320">
        <v>12185</v>
      </c>
      <c r="J1320" t="s">
        <v>7057</v>
      </c>
      <c r="K1320" t="s">
        <v>7058</v>
      </c>
      <c r="L1320" t="s">
        <v>7059</v>
      </c>
      <c r="M1320" t="s">
        <v>7060</v>
      </c>
      <c r="N1320" t="s">
        <v>12434</v>
      </c>
      <c r="O1320" t="s">
        <v>7061</v>
      </c>
      <c r="P1320" t="s">
        <v>7062</v>
      </c>
      <c r="Q1320" t="s">
        <v>7063</v>
      </c>
      <c r="R1320" t="str">
        <f>IF(AND(Table1_2[[#This Row],[ratingcount]]&lt;1095,Table1_2[[#This Row],[Rating]]&gt;4.5),"1","0")</f>
        <v>0</v>
      </c>
      <c r="S1320" t="str">
        <f>IF(AND(Table1_2[[#This Row],[ratingcount]]&gt;15995,Table1_2[[#This Row],[Rating]]&lt;3.8),"1","0")</f>
        <v>0</v>
      </c>
      <c r="T1320" s="5">
        <f>IF(Table1_2[[#This Row],[discount_percentage]]&gt;0,Table1_2[[#This Row],[Rating]]/Table1_2[[#This Row],[discount_percentage]],"")</f>
        <v>34</v>
      </c>
      <c r="U1320" s="5">
        <f>IF(Table1_2[[#This Row],[discount_percentage]],Table1_2[[#This Row],[Rating]]/Table1_2[[#This Row],[discount_percentage]],"0")</f>
        <v>34</v>
      </c>
    </row>
    <row r="1321" spans="1:21" x14ac:dyDescent="0.45">
      <c r="A1321" t="s">
        <v>11191</v>
      </c>
      <c r="B1321" t="s">
        <v>11192</v>
      </c>
      <c r="C1321" t="s">
        <v>12321</v>
      </c>
      <c r="D1321" t="s">
        <v>12465</v>
      </c>
      <c r="E1321">
        <v>778</v>
      </c>
      <c r="F1321">
        <v>999</v>
      </c>
      <c r="G1321" s="2">
        <v>0.22</v>
      </c>
      <c r="H1321">
        <v>3.3</v>
      </c>
      <c r="I1321">
        <v>8</v>
      </c>
      <c r="J1321" t="s">
        <v>11193</v>
      </c>
      <c r="K1321" t="s">
        <v>11194</v>
      </c>
      <c r="L1321" t="s">
        <v>11195</v>
      </c>
      <c r="M1321" t="s">
        <v>11196</v>
      </c>
      <c r="N1321" t="s">
        <v>11197</v>
      </c>
      <c r="O1321" t="s">
        <v>11198</v>
      </c>
      <c r="P1321" t="s">
        <v>11199</v>
      </c>
      <c r="Q1321" t="s">
        <v>11200</v>
      </c>
      <c r="R1321" t="str">
        <f>IF(AND(Table1_2[[#This Row],[ratingcount]]&lt;1095,Table1_2[[#This Row],[Rating]]&gt;4.5),"1","0")</f>
        <v>0</v>
      </c>
      <c r="S1321" t="str">
        <f>IF(AND(Table1_2[[#This Row],[ratingcount]]&gt;15995,Table1_2[[#This Row],[Rating]]&lt;3.8),"1","0")</f>
        <v>0</v>
      </c>
      <c r="T1321" s="5">
        <f>IF(Table1_2[[#This Row],[discount_percentage]]&gt;0,Table1_2[[#This Row],[Rating]]/Table1_2[[#This Row],[discount_percentage]],"")</f>
        <v>15</v>
      </c>
      <c r="U1321" s="5">
        <f>IF(Table1_2[[#This Row],[discount_percentage]],Table1_2[[#This Row],[Rating]]/Table1_2[[#This Row],[discount_percentage]],"0")</f>
        <v>15</v>
      </c>
    </row>
    <row r="1322" spans="1:21" x14ac:dyDescent="0.45">
      <c r="A1322" t="s">
        <v>8928</v>
      </c>
      <c r="B1322" t="s">
        <v>8929</v>
      </c>
      <c r="C1322" t="s">
        <v>12321</v>
      </c>
      <c r="D1322" t="s">
        <v>12464</v>
      </c>
      <c r="E1322">
        <v>199</v>
      </c>
      <c r="F1322">
        <v>499</v>
      </c>
      <c r="G1322" s="2">
        <v>0.6</v>
      </c>
      <c r="H1322">
        <v>3.3</v>
      </c>
      <c r="I1322">
        <v>12</v>
      </c>
      <c r="J1322" t="s">
        <v>8930</v>
      </c>
      <c r="K1322" t="s">
        <v>8931</v>
      </c>
      <c r="L1322" t="s">
        <v>8932</v>
      </c>
      <c r="M1322" t="s">
        <v>8933</v>
      </c>
      <c r="N1322" t="s">
        <v>8934</v>
      </c>
      <c r="O1322" t="s">
        <v>8935</v>
      </c>
      <c r="P1322" t="s">
        <v>8936</v>
      </c>
      <c r="Q1322" t="s">
        <v>8937</v>
      </c>
      <c r="R1322" t="str">
        <f>IF(AND(Table1_2[[#This Row],[ratingcount]]&lt;1095,Table1_2[[#This Row],[Rating]]&gt;4.5),"1","0")</f>
        <v>0</v>
      </c>
      <c r="S1322" t="str">
        <f>IF(AND(Table1_2[[#This Row],[ratingcount]]&gt;15995,Table1_2[[#This Row],[Rating]]&lt;3.8),"1","0")</f>
        <v>0</v>
      </c>
      <c r="T1322" s="5">
        <f>IF(Table1_2[[#This Row],[discount_percentage]]&gt;0,Table1_2[[#This Row],[Rating]]/Table1_2[[#This Row],[discount_percentage]],"")</f>
        <v>5.5</v>
      </c>
      <c r="U1322" s="5">
        <f>IF(Table1_2[[#This Row],[discount_percentage]],Table1_2[[#This Row],[Rating]]/Table1_2[[#This Row],[discount_percentage]],"0")</f>
        <v>5.5</v>
      </c>
    </row>
    <row r="1323" spans="1:21" x14ac:dyDescent="0.45">
      <c r="A1323" t="s">
        <v>2314</v>
      </c>
      <c r="B1323" t="s">
        <v>2315</v>
      </c>
      <c r="C1323" t="s">
        <v>12076</v>
      </c>
      <c r="D1323" t="s">
        <v>12077</v>
      </c>
      <c r="E1323">
        <v>399</v>
      </c>
      <c r="F1323">
        <v>999</v>
      </c>
      <c r="G1323" s="2">
        <v>0.6</v>
      </c>
      <c r="H1323">
        <v>3.3</v>
      </c>
      <c r="I1323">
        <v>23</v>
      </c>
      <c r="J1323" t="s">
        <v>2316</v>
      </c>
      <c r="K1323" t="s">
        <v>2317</v>
      </c>
      <c r="L1323" t="s">
        <v>2318</v>
      </c>
      <c r="M1323" t="s">
        <v>2319</v>
      </c>
      <c r="N1323" t="s">
        <v>2320</v>
      </c>
      <c r="O1323" t="s">
        <v>2321</v>
      </c>
      <c r="P1323" t="s">
        <v>2322</v>
      </c>
      <c r="Q1323" t="s">
        <v>2323</v>
      </c>
      <c r="R1323" t="str">
        <f>IF(AND(Table1_2[[#This Row],[ratingcount]]&lt;1095,Table1_2[[#This Row],[Rating]]&gt;4.5),"1","0")</f>
        <v>0</v>
      </c>
      <c r="S1323" t="str">
        <f>IF(AND(Table1_2[[#This Row],[ratingcount]]&gt;15995,Table1_2[[#This Row],[Rating]]&lt;3.8),"1","0")</f>
        <v>0</v>
      </c>
      <c r="T1323" s="5">
        <f>IF(Table1_2[[#This Row],[discount_percentage]]&gt;0,Table1_2[[#This Row],[Rating]]/Table1_2[[#This Row],[discount_percentage]],"")</f>
        <v>5.5</v>
      </c>
      <c r="U1323" s="5">
        <f>IF(Table1_2[[#This Row],[discount_percentage]],Table1_2[[#This Row],[Rating]]/Table1_2[[#This Row],[discount_percentage]],"0")</f>
        <v>5.5</v>
      </c>
    </row>
    <row r="1324" spans="1:21" x14ac:dyDescent="0.45">
      <c r="A1324" t="s">
        <v>9685</v>
      </c>
      <c r="B1324" t="s">
        <v>9686</v>
      </c>
      <c r="C1324" t="s">
        <v>12321</v>
      </c>
      <c r="D1324" t="s">
        <v>12465</v>
      </c>
      <c r="E1324">
        <v>1529</v>
      </c>
      <c r="F1324">
        <v>2999</v>
      </c>
      <c r="G1324" s="2">
        <v>0.49</v>
      </c>
      <c r="H1324">
        <v>3.3</v>
      </c>
      <c r="I1324">
        <v>29</v>
      </c>
      <c r="J1324" t="s">
        <v>9687</v>
      </c>
      <c r="K1324" t="s">
        <v>9688</v>
      </c>
      <c r="L1324" t="s">
        <v>9689</v>
      </c>
      <c r="M1324" t="s">
        <v>9690</v>
      </c>
      <c r="N1324" t="s">
        <v>9691</v>
      </c>
      <c r="O1324" t="s">
        <v>9692</v>
      </c>
      <c r="P1324" t="s">
        <v>9693</v>
      </c>
      <c r="Q1324" t="s">
        <v>9694</v>
      </c>
      <c r="R1324" t="str">
        <f>IF(AND(Table1_2[[#This Row],[ratingcount]]&lt;1095,Table1_2[[#This Row],[Rating]]&gt;4.5),"1","0")</f>
        <v>0</v>
      </c>
      <c r="S1324" t="str">
        <f>IF(AND(Table1_2[[#This Row],[ratingcount]]&gt;15995,Table1_2[[#This Row],[Rating]]&lt;3.8),"1","0")</f>
        <v>0</v>
      </c>
      <c r="T1324" s="5">
        <f>IF(Table1_2[[#This Row],[discount_percentage]]&gt;0,Table1_2[[#This Row],[Rating]]/Table1_2[[#This Row],[discount_percentage]],"")</f>
        <v>6.7346938775510203</v>
      </c>
      <c r="U1324" s="5">
        <f>IF(Table1_2[[#This Row],[discount_percentage]],Table1_2[[#This Row],[Rating]]/Table1_2[[#This Row],[discount_percentage]],"0")</f>
        <v>6.7346938775510203</v>
      </c>
    </row>
    <row r="1325" spans="1:21" x14ac:dyDescent="0.45">
      <c r="A1325" t="s">
        <v>2435</v>
      </c>
      <c r="B1325" t="s">
        <v>718</v>
      </c>
      <c r="C1325" t="s">
        <v>12076</v>
      </c>
      <c r="D1325" t="s">
        <v>12077</v>
      </c>
      <c r="E1325">
        <v>1289</v>
      </c>
      <c r="F1325">
        <v>2499</v>
      </c>
      <c r="G1325" s="2">
        <v>0.48</v>
      </c>
      <c r="H1325">
        <v>3.3</v>
      </c>
      <c r="I1325">
        <v>73</v>
      </c>
      <c r="J1325" t="s">
        <v>2436</v>
      </c>
      <c r="K1325" t="s">
        <v>2437</v>
      </c>
      <c r="L1325" t="s">
        <v>2438</v>
      </c>
      <c r="M1325" t="s">
        <v>2439</v>
      </c>
      <c r="N1325" t="s">
        <v>2440</v>
      </c>
      <c r="O1325" t="s">
        <v>2441</v>
      </c>
      <c r="P1325" t="s">
        <v>2442</v>
      </c>
      <c r="Q1325" t="s">
        <v>2443</v>
      </c>
      <c r="R1325" t="str">
        <f>IF(AND(Table1_2[[#This Row],[ratingcount]]&lt;1095,Table1_2[[#This Row],[Rating]]&gt;4.5),"1","0")</f>
        <v>0</v>
      </c>
      <c r="S1325" t="str">
        <f>IF(AND(Table1_2[[#This Row],[ratingcount]]&gt;15995,Table1_2[[#This Row],[Rating]]&lt;3.8),"1","0")</f>
        <v>0</v>
      </c>
      <c r="T1325" s="5">
        <f>IF(Table1_2[[#This Row],[discount_percentage]]&gt;0,Table1_2[[#This Row],[Rating]]/Table1_2[[#This Row],[discount_percentage]],"")</f>
        <v>6.875</v>
      </c>
      <c r="U1325" s="5">
        <f>IF(Table1_2[[#This Row],[discount_percentage]],Table1_2[[#This Row],[Rating]]/Table1_2[[#This Row],[discount_percentage]],"0")</f>
        <v>6.875</v>
      </c>
    </row>
    <row r="1326" spans="1:21" x14ac:dyDescent="0.45">
      <c r="A1326" t="s">
        <v>2679</v>
      </c>
      <c r="B1326" t="s">
        <v>2680</v>
      </c>
      <c r="C1326" t="s">
        <v>12076</v>
      </c>
      <c r="D1326" t="s">
        <v>12077</v>
      </c>
      <c r="E1326">
        <v>1369</v>
      </c>
      <c r="F1326">
        <v>2999</v>
      </c>
      <c r="G1326" s="2">
        <v>0.54</v>
      </c>
      <c r="H1326">
        <v>3.3</v>
      </c>
      <c r="I1326">
        <v>227</v>
      </c>
      <c r="J1326" t="s">
        <v>2681</v>
      </c>
      <c r="K1326" t="s">
        <v>2682</v>
      </c>
      <c r="L1326" t="s">
        <v>2683</v>
      </c>
      <c r="M1326" t="s">
        <v>2684</v>
      </c>
      <c r="N1326" t="s">
        <v>2685</v>
      </c>
      <c r="O1326" t="s">
        <v>2686</v>
      </c>
      <c r="P1326" t="s">
        <v>2687</v>
      </c>
      <c r="Q1326" t="s">
        <v>2688</v>
      </c>
      <c r="R1326" t="str">
        <f>IF(AND(Table1_2[[#This Row],[ratingcount]]&lt;1095,Table1_2[[#This Row],[Rating]]&gt;4.5),"1","0")</f>
        <v>0</v>
      </c>
      <c r="S1326" t="str">
        <f>IF(AND(Table1_2[[#This Row],[ratingcount]]&gt;15995,Table1_2[[#This Row],[Rating]]&lt;3.8),"1","0")</f>
        <v>0</v>
      </c>
      <c r="T1326" s="5">
        <f>IF(Table1_2[[#This Row],[discount_percentage]]&gt;0,Table1_2[[#This Row],[Rating]]/Table1_2[[#This Row],[discount_percentage]],"")</f>
        <v>6.1111111111111107</v>
      </c>
      <c r="U1326" s="5">
        <f>IF(Table1_2[[#This Row],[discount_percentage]],Table1_2[[#This Row],[Rating]]/Table1_2[[#This Row],[discount_percentage]],"0")</f>
        <v>6.1111111111111107</v>
      </c>
    </row>
    <row r="1327" spans="1:21" x14ac:dyDescent="0.45">
      <c r="A1327" t="s">
        <v>8726</v>
      </c>
      <c r="B1327" t="s">
        <v>8727</v>
      </c>
      <c r="C1327" t="s">
        <v>12321</v>
      </c>
      <c r="D1327" t="s">
        <v>12464</v>
      </c>
      <c r="E1327">
        <v>244</v>
      </c>
      <c r="F1327">
        <v>499</v>
      </c>
      <c r="G1327" s="2">
        <v>0.51</v>
      </c>
      <c r="H1327">
        <v>3.3</v>
      </c>
      <c r="I1327">
        <v>478</v>
      </c>
      <c r="J1327" t="s">
        <v>8728</v>
      </c>
      <c r="K1327" t="s">
        <v>8729</v>
      </c>
      <c r="L1327" t="s">
        <v>8730</v>
      </c>
      <c r="M1327" t="s">
        <v>8731</v>
      </c>
      <c r="N1327" t="s">
        <v>8732</v>
      </c>
      <c r="O1327" t="s">
        <v>8733</v>
      </c>
      <c r="P1327" t="s">
        <v>8734</v>
      </c>
      <c r="Q1327" t="s">
        <v>8735</v>
      </c>
      <c r="R1327" t="str">
        <f>IF(AND(Table1_2[[#This Row],[ratingcount]]&lt;1095,Table1_2[[#This Row],[Rating]]&gt;4.5),"1","0")</f>
        <v>0</v>
      </c>
      <c r="S1327" t="str">
        <f>IF(AND(Table1_2[[#This Row],[ratingcount]]&gt;15995,Table1_2[[#This Row],[Rating]]&lt;3.8),"1","0")</f>
        <v>0</v>
      </c>
      <c r="T1327" s="5">
        <f>IF(Table1_2[[#This Row],[discount_percentage]]&gt;0,Table1_2[[#This Row],[Rating]]/Table1_2[[#This Row],[discount_percentage]],"")</f>
        <v>6.4705882352941169</v>
      </c>
      <c r="U1327" s="5">
        <f>IF(Table1_2[[#This Row],[discount_percentage]],Table1_2[[#This Row],[Rating]]/Table1_2[[#This Row],[discount_percentage]],"0")</f>
        <v>6.4705882352941169</v>
      </c>
    </row>
    <row r="1328" spans="1:21" x14ac:dyDescent="0.45">
      <c r="A1328" t="s">
        <v>1517</v>
      </c>
      <c r="B1328" t="s">
        <v>1518</v>
      </c>
      <c r="C1328" t="s">
        <v>12076</v>
      </c>
      <c r="D1328" t="s">
        <v>12077</v>
      </c>
      <c r="E1328">
        <v>799</v>
      </c>
      <c r="F1328">
        <v>1999</v>
      </c>
      <c r="G1328" s="2">
        <v>0.6</v>
      </c>
      <c r="H1328">
        <v>3.3</v>
      </c>
      <c r="I1328">
        <v>576</v>
      </c>
      <c r="J1328" t="s">
        <v>1519</v>
      </c>
      <c r="K1328" t="s">
        <v>1520</v>
      </c>
      <c r="L1328" t="s">
        <v>1521</v>
      </c>
      <c r="M1328" t="s">
        <v>1522</v>
      </c>
      <c r="N1328" t="s">
        <v>1523</v>
      </c>
      <c r="O1328" t="s">
        <v>1524</v>
      </c>
      <c r="P1328" t="s">
        <v>1525</v>
      </c>
      <c r="Q1328" t="s">
        <v>1526</v>
      </c>
      <c r="R1328" t="str">
        <f>IF(AND(Table1_2[[#This Row],[ratingcount]]&lt;1095,Table1_2[[#This Row],[Rating]]&gt;4.5),"1","0")</f>
        <v>0</v>
      </c>
      <c r="S1328" t="str">
        <f>IF(AND(Table1_2[[#This Row],[ratingcount]]&gt;15995,Table1_2[[#This Row],[Rating]]&lt;3.8),"1","0")</f>
        <v>0</v>
      </c>
      <c r="T1328" s="5">
        <f>IF(Table1_2[[#This Row],[discount_percentage]]&gt;0,Table1_2[[#This Row],[Rating]]/Table1_2[[#This Row],[discount_percentage]],"")</f>
        <v>5.5</v>
      </c>
      <c r="U1328" s="5">
        <f>IF(Table1_2[[#This Row],[discount_percentage]],Table1_2[[#This Row],[Rating]]/Table1_2[[#This Row],[discount_percentage]],"0")</f>
        <v>5.5</v>
      </c>
    </row>
    <row r="1329" spans="1:21" x14ac:dyDescent="0.45">
      <c r="A1329" t="s">
        <v>5824</v>
      </c>
      <c r="B1329" t="s">
        <v>5825</v>
      </c>
      <c r="C1329" t="s">
        <v>12068</v>
      </c>
      <c r="D1329" t="s">
        <v>12069</v>
      </c>
      <c r="E1329">
        <v>199</v>
      </c>
      <c r="F1329">
        <v>499</v>
      </c>
      <c r="G1329" s="2">
        <v>0.6</v>
      </c>
      <c r="H1329">
        <v>3.3</v>
      </c>
      <c r="I1329">
        <v>2804</v>
      </c>
      <c r="J1329" t="s">
        <v>5826</v>
      </c>
      <c r="K1329" t="s">
        <v>5827</v>
      </c>
      <c r="L1329" t="s">
        <v>5828</v>
      </c>
      <c r="M1329" t="s">
        <v>5829</v>
      </c>
      <c r="N1329" t="s">
        <v>5830</v>
      </c>
      <c r="O1329" t="s">
        <v>5831</v>
      </c>
      <c r="P1329" t="s">
        <v>5832</v>
      </c>
      <c r="Q1329" t="s">
        <v>5833</v>
      </c>
      <c r="R1329" t="str">
        <f>IF(AND(Table1_2[[#This Row],[ratingcount]]&lt;1095,Table1_2[[#This Row],[Rating]]&gt;4.5),"1","0")</f>
        <v>0</v>
      </c>
      <c r="S1329" t="str">
        <f>IF(AND(Table1_2[[#This Row],[ratingcount]]&gt;15995,Table1_2[[#This Row],[Rating]]&lt;3.8),"1","0")</f>
        <v>0</v>
      </c>
      <c r="T1329" s="5">
        <f>IF(Table1_2[[#This Row],[discount_percentage]]&gt;0,Table1_2[[#This Row],[Rating]]/Table1_2[[#This Row],[discount_percentage]],"")</f>
        <v>5.5</v>
      </c>
      <c r="U1329" s="5">
        <f>IF(Table1_2[[#This Row],[discount_percentage]],Table1_2[[#This Row],[Rating]]/Table1_2[[#This Row],[discount_percentage]],"0")</f>
        <v>5.5</v>
      </c>
    </row>
    <row r="1330" spans="1:21" x14ac:dyDescent="0.45">
      <c r="A1330" t="s">
        <v>3666</v>
      </c>
      <c r="B1330" t="s">
        <v>3667</v>
      </c>
      <c r="C1330" t="s">
        <v>12076</v>
      </c>
      <c r="D1330" t="s">
        <v>12198</v>
      </c>
      <c r="E1330">
        <v>1299</v>
      </c>
      <c r="F1330">
        <v>5999</v>
      </c>
      <c r="G1330" s="2">
        <v>0.78</v>
      </c>
      <c r="H1330">
        <v>3.3</v>
      </c>
      <c r="I1330">
        <v>4415</v>
      </c>
      <c r="J1330" t="s">
        <v>3668</v>
      </c>
      <c r="K1330" t="s">
        <v>3669</v>
      </c>
      <c r="L1330" t="s">
        <v>3670</v>
      </c>
      <c r="M1330" t="s">
        <v>3671</v>
      </c>
      <c r="N1330" t="s">
        <v>3672</v>
      </c>
      <c r="O1330" t="s">
        <v>3673</v>
      </c>
      <c r="P1330" t="s">
        <v>3674</v>
      </c>
      <c r="Q1330" t="s">
        <v>3675</v>
      </c>
      <c r="R1330" t="str">
        <f>IF(AND(Table1_2[[#This Row],[ratingcount]]&lt;1095,Table1_2[[#This Row],[Rating]]&gt;4.5),"1","0")</f>
        <v>0</v>
      </c>
      <c r="S1330" t="str">
        <f>IF(AND(Table1_2[[#This Row],[ratingcount]]&gt;15995,Table1_2[[#This Row],[Rating]]&lt;3.8),"1","0")</f>
        <v>0</v>
      </c>
      <c r="T1330" s="5">
        <f>IF(Table1_2[[#This Row],[discount_percentage]]&gt;0,Table1_2[[#This Row],[Rating]]/Table1_2[[#This Row],[discount_percentage]],"")</f>
        <v>4.2307692307692308</v>
      </c>
      <c r="U1330" s="5">
        <f>IF(Table1_2[[#This Row],[discount_percentage]],Table1_2[[#This Row],[Rating]]/Table1_2[[#This Row],[discount_percentage]],"0")</f>
        <v>4.2307692307692308</v>
      </c>
    </row>
    <row r="1331" spans="1:21" x14ac:dyDescent="0.45">
      <c r="A1331" t="s">
        <v>3840</v>
      </c>
      <c r="B1331" t="s">
        <v>3841</v>
      </c>
      <c r="C1331" t="s">
        <v>12076</v>
      </c>
      <c r="D1331" t="s">
        <v>12198</v>
      </c>
      <c r="E1331">
        <v>1399</v>
      </c>
      <c r="F1331">
        <v>5999</v>
      </c>
      <c r="G1331" s="2">
        <v>0.77</v>
      </c>
      <c r="H1331">
        <v>3.3</v>
      </c>
      <c r="I1331">
        <v>4415</v>
      </c>
      <c r="J1331" t="s">
        <v>3842</v>
      </c>
      <c r="K1331" t="s">
        <v>3669</v>
      </c>
      <c r="L1331" t="s">
        <v>3670</v>
      </c>
      <c r="M1331" t="s">
        <v>3671</v>
      </c>
      <c r="N1331" t="s">
        <v>3672</v>
      </c>
      <c r="O1331" t="s">
        <v>3673</v>
      </c>
      <c r="P1331" t="s">
        <v>3843</v>
      </c>
      <c r="Q1331" t="s">
        <v>3844</v>
      </c>
      <c r="R1331" t="str">
        <f>IF(AND(Table1_2[[#This Row],[ratingcount]]&lt;1095,Table1_2[[#This Row],[Rating]]&gt;4.5),"1","0")</f>
        <v>0</v>
      </c>
      <c r="S1331" t="str">
        <f>IF(AND(Table1_2[[#This Row],[ratingcount]]&gt;15995,Table1_2[[#This Row],[Rating]]&lt;3.8),"1","0")</f>
        <v>0</v>
      </c>
      <c r="T1331" s="5">
        <f>IF(Table1_2[[#This Row],[discount_percentage]]&gt;0,Table1_2[[#This Row],[Rating]]/Table1_2[[#This Row],[discount_percentage]],"")</f>
        <v>4.2857142857142856</v>
      </c>
      <c r="U1331" s="5">
        <f>IF(Table1_2[[#This Row],[discount_percentage]],Table1_2[[#This Row],[Rating]]/Table1_2[[#This Row],[discount_percentage]],"0")</f>
        <v>4.2857142857142856</v>
      </c>
    </row>
    <row r="1332" spans="1:21" x14ac:dyDescent="0.45">
      <c r="A1332" t="s">
        <v>3929</v>
      </c>
      <c r="B1332" t="s">
        <v>3930</v>
      </c>
      <c r="C1332" t="s">
        <v>12076</v>
      </c>
      <c r="D1332" t="s">
        <v>12198</v>
      </c>
      <c r="E1332">
        <v>1299</v>
      </c>
      <c r="F1332">
        <v>5999</v>
      </c>
      <c r="G1332" s="2">
        <v>0.78</v>
      </c>
      <c r="H1332">
        <v>3.3</v>
      </c>
      <c r="I1332">
        <v>4415</v>
      </c>
      <c r="J1332" t="s">
        <v>3931</v>
      </c>
      <c r="K1332" t="s">
        <v>3669</v>
      </c>
      <c r="L1332" t="s">
        <v>3670</v>
      </c>
      <c r="M1332" t="s">
        <v>3671</v>
      </c>
      <c r="N1332" t="s">
        <v>3672</v>
      </c>
      <c r="O1332" t="s">
        <v>3673</v>
      </c>
      <c r="P1332" t="s">
        <v>3932</v>
      </c>
      <c r="Q1332" t="s">
        <v>3933</v>
      </c>
      <c r="R1332" t="str">
        <f>IF(AND(Table1_2[[#This Row],[ratingcount]]&lt;1095,Table1_2[[#This Row],[Rating]]&gt;4.5),"1","0")</f>
        <v>0</v>
      </c>
      <c r="S1332" t="str">
        <f>IF(AND(Table1_2[[#This Row],[ratingcount]]&gt;15995,Table1_2[[#This Row],[Rating]]&lt;3.8),"1","0")</f>
        <v>0</v>
      </c>
      <c r="T1332" s="5">
        <f>IF(Table1_2[[#This Row],[discount_percentage]]&gt;0,Table1_2[[#This Row],[Rating]]/Table1_2[[#This Row],[discount_percentage]],"")</f>
        <v>4.2307692307692308</v>
      </c>
      <c r="U1332" s="5">
        <f>IF(Table1_2[[#This Row],[discount_percentage]],Table1_2[[#This Row],[Rating]]/Table1_2[[#This Row],[discount_percentage]],"0")</f>
        <v>4.2307692307692308</v>
      </c>
    </row>
    <row r="1333" spans="1:21" x14ac:dyDescent="0.45">
      <c r="A1333" t="s">
        <v>6644</v>
      </c>
      <c r="B1333" t="s">
        <v>6645</v>
      </c>
      <c r="C1333" t="s">
        <v>12068</v>
      </c>
      <c r="D1333" t="s">
        <v>12069</v>
      </c>
      <c r="E1333">
        <v>115</v>
      </c>
      <c r="F1333">
        <v>999</v>
      </c>
      <c r="G1333" s="2">
        <v>0.88</v>
      </c>
      <c r="H1333">
        <v>3.3</v>
      </c>
      <c r="I1333">
        <v>5692</v>
      </c>
      <c r="J1333" t="s">
        <v>6646</v>
      </c>
      <c r="K1333" t="s">
        <v>6647</v>
      </c>
      <c r="L1333" t="s">
        <v>6648</v>
      </c>
      <c r="M1333" t="s">
        <v>6649</v>
      </c>
      <c r="N1333" t="s">
        <v>6650</v>
      </c>
      <c r="O1333" t="s">
        <v>6651</v>
      </c>
      <c r="P1333" t="s">
        <v>6652</v>
      </c>
      <c r="Q1333" t="s">
        <v>6653</v>
      </c>
      <c r="R1333" t="str">
        <f>IF(AND(Table1_2[[#This Row],[ratingcount]]&lt;1095,Table1_2[[#This Row],[Rating]]&gt;4.5),"1","0")</f>
        <v>0</v>
      </c>
      <c r="S1333" t="str">
        <f>IF(AND(Table1_2[[#This Row],[ratingcount]]&gt;15995,Table1_2[[#This Row],[Rating]]&lt;3.8),"1","0")</f>
        <v>0</v>
      </c>
      <c r="T1333" s="5">
        <f>IF(Table1_2[[#This Row],[discount_percentage]]&gt;0,Table1_2[[#This Row],[Rating]]/Table1_2[[#This Row],[discount_percentage]],"")</f>
        <v>3.75</v>
      </c>
      <c r="U1333" s="5">
        <f>IF(Table1_2[[#This Row],[discount_percentage]],Table1_2[[#This Row],[Rating]]/Table1_2[[#This Row],[discount_percentage]],"0")</f>
        <v>3.75</v>
      </c>
    </row>
    <row r="1334" spans="1:21" x14ac:dyDescent="0.45">
      <c r="A1334" t="s">
        <v>7950</v>
      </c>
      <c r="B1334" t="s">
        <v>7951</v>
      </c>
      <c r="C1334" t="s">
        <v>12321</v>
      </c>
      <c r="D1334" t="s">
        <v>12464</v>
      </c>
      <c r="E1334">
        <v>249</v>
      </c>
      <c r="F1334">
        <v>499</v>
      </c>
      <c r="G1334" s="2">
        <v>0.5</v>
      </c>
      <c r="H1334">
        <v>3.3</v>
      </c>
      <c r="I1334">
        <v>8427</v>
      </c>
      <c r="J1334" t="s">
        <v>12475</v>
      </c>
      <c r="K1334" t="s">
        <v>7952</v>
      </c>
      <c r="L1334" t="s">
        <v>7953</v>
      </c>
      <c r="M1334" t="s">
        <v>7954</v>
      </c>
      <c r="N1334" t="s">
        <v>7955</v>
      </c>
      <c r="O1334" t="s">
        <v>7956</v>
      </c>
      <c r="P1334" t="s">
        <v>7957</v>
      </c>
      <c r="Q1334" t="s">
        <v>7958</v>
      </c>
      <c r="R1334" t="str">
        <f>IF(AND(Table1_2[[#This Row],[ratingcount]]&lt;1095,Table1_2[[#This Row],[Rating]]&gt;4.5),"1","0")</f>
        <v>0</v>
      </c>
      <c r="S1334" t="str">
        <f>IF(AND(Table1_2[[#This Row],[ratingcount]]&gt;15995,Table1_2[[#This Row],[Rating]]&lt;3.8),"1","0")</f>
        <v>0</v>
      </c>
      <c r="T1334" s="5">
        <f>IF(Table1_2[[#This Row],[discount_percentage]]&gt;0,Table1_2[[#This Row],[Rating]]/Table1_2[[#This Row],[discount_percentage]],"")</f>
        <v>6.6</v>
      </c>
      <c r="U1334" s="5">
        <f>IF(Table1_2[[#This Row],[discount_percentage]],Table1_2[[#This Row],[Rating]]/Table1_2[[#This Row],[discount_percentage]],"0")</f>
        <v>6.6</v>
      </c>
    </row>
    <row r="1335" spans="1:21" x14ac:dyDescent="0.45">
      <c r="A1335" t="s">
        <v>420</v>
      </c>
      <c r="B1335" t="s">
        <v>421</v>
      </c>
      <c r="C1335" t="s">
        <v>12068</v>
      </c>
      <c r="D1335" t="s">
        <v>12069</v>
      </c>
      <c r="E1335">
        <v>333</v>
      </c>
      <c r="F1335">
        <v>999</v>
      </c>
      <c r="G1335" s="2">
        <v>0.67</v>
      </c>
      <c r="H1335">
        <v>3.3</v>
      </c>
      <c r="I1335">
        <v>9792</v>
      </c>
      <c r="J1335" t="s">
        <v>422</v>
      </c>
      <c r="K1335" t="s">
        <v>423</v>
      </c>
      <c r="L1335" t="s">
        <v>424</v>
      </c>
      <c r="M1335" t="s">
        <v>425</v>
      </c>
      <c r="N1335" t="s">
        <v>426</v>
      </c>
      <c r="O1335" t="s">
        <v>427</v>
      </c>
      <c r="P1335" t="s">
        <v>428</v>
      </c>
      <c r="Q1335" t="s">
        <v>429</v>
      </c>
      <c r="R1335" t="str">
        <f>IF(AND(Table1_2[[#This Row],[ratingcount]]&lt;1095,Table1_2[[#This Row],[Rating]]&gt;4.5),"1","0")</f>
        <v>0</v>
      </c>
      <c r="S1335" t="str">
        <f>IF(AND(Table1_2[[#This Row],[ratingcount]]&gt;15995,Table1_2[[#This Row],[Rating]]&lt;3.8),"1","0")</f>
        <v>0</v>
      </c>
      <c r="T1335" s="5">
        <f>IF(Table1_2[[#This Row],[discount_percentage]]&gt;0,Table1_2[[#This Row],[Rating]]/Table1_2[[#This Row],[discount_percentage]],"")</f>
        <v>4.9253731343283578</v>
      </c>
      <c r="U1335" s="5">
        <f>IF(Table1_2[[#This Row],[discount_percentage]],Table1_2[[#This Row],[Rating]]/Table1_2[[#This Row],[discount_percentage]],"0")</f>
        <v>4.9253731343283578</v>
      </c>
    </row>
    <row r="1336" spans="1:21" x14ac:dyDescent="0.45">
      <c r="A1336" t="s">
        <v>11980</v>
      </c>
      <c r="B1336" t="s">
        <v>11981</v>
      </c>
      <c r="C1336" t="s">
        <v>12321</v>
      </c>
      <c r="D1336" t="s">
        <v>12464</v>
      </c>
      <c r="E1336">
        <v>498</v>
      </c>
      <c r="F1336">
        <v>1200</v>
      </c>
      <c r="G1336" s="2">
        <v>0.59</v>
      </c>
      <c r="H1336">
        <v>3.2</v>
      </c>
      <c r="I1336">
        <v>113</v>
      </c>
      <c r="J1336" t="s">
        <v>11982</v>
      </c>
      <c r="K1336" t="s">
        <v>11983</v>
      </c>
      <c r="L1336" t="s">
        <v>11984</v>
      </c>
      <c r="M1336" t="s">
        <v>11985</v>
      </c>
      <c r="N1336" t="s">
        <v>11986</v>
      </c>
      <c r="O1336" t="s">
        <v>11987</v>
      </c>
      <c r="P1336" t="s">
        <v>11988</v>
      </c>
      <c r="Q1336" t="s">
        <v>11989</v>
      </c>
      <c r="R1336" t="str">
        <f>IF(AND(Table1_2[[#This Row],[ratingcount]]&lt;1095,Table1_2[[#This Row],[Rating]]&gt;4.5),"1","0")</f>
        <v>0</v>
      </c>
      <c r="S1336" t="str">
        <f>IF(AND(Table1_2[[#This Row],[ratingcount]]&gt;15995,Table1_2[[#This Row],[Rating]]&lt;3.8),"1","0")</f>
        <v>0</v>
      </c>
      <c r="T1336" s="5">
        <f>IF(Table1_2[[#This Row],[discount_percentage]]&gt;0,Table1_2[[#This Row],[Rating]]/Table1_2[[#This Row],[discount_percentage]],"")</f>
        <v>5.4237288135593227</v>
      </c>
      <c r="U1336" s="5">
        <f>IF(Table1_2[[#This Row],[discount_percentage]],Table1_2[[#This Row],[Rating]]/Table1_2[[#This Row],[discount_percentage]],"0")</f>
        <v>5.4237288135593227</v>
      </c>
    </row>
    <row r="1337" spans="1:21" x14ac:dyDescent="0.45">
      <c r="A1337" t="s">
        <v>1216</v>
      </c>
      <c r="B1337" t="s">
        <v>1217</v>
      </c>
      <c r="C1337" t="s">
        <v>12076</v>
      </c>
      <c r="D1337" t="s">
        <v>12077</v>
      </c>
      <c r="E1337">
        <v>655</v>
      </c>
      <c r="F1337">
        <v>1099</v>
      </c>
      <c r="G1337" s="2">
        <v>0.4</v>
      </c>
      <c r="H1337">
        <v>3.2</v>
      </c>
      <c r="I1337">
        <v>285</v>
      </c>
      <c r="J1337" t="s">
        <v>1218</v>
      </c>
      <c r="K1337" t="s">
        <v>1219</v>
      </c>
      <c r="L1337" t="s">
        <v>1220</v>
      </c>
      <c r="M1337" t="s">
        <v>1221</v>
      </c>
      <c r="N1337" t="s">
        <v>1222</v>
      </c>
      <c r="O1337" t="s">
        <v>1223</v>
      </c>
      <c r="P1337" t="s">
        <v>1224</v>
      </c>
      <c r="Q1337" t="s">
        <v>1225</v>
      </c>
      <c r="R1337" t="str">
        <f>IF(AND(Table1_2[[#This Row],[ratingcount]]&lt;1095,Table1_2[[#This Row],[Rating]]&gt;4.5),"1","0")</f>
        <v>0</v>
      </c>
      <c r="S1337" t="str">
        <f>IF(AND(Table1_2[[#This Row],[ratingcount]]&gt;15995,Table1_2[[#This Row],[Rating]]&lt;3.8),"1","0")</f>
        <v>0</v>
      </c>
      <c r="T1337" s="5">
        <f>IF(Table1_2[[#This Row],[discount_percentage]]&gt;0,Table1_2[[#This Row],[Rating]]/Table1_2[[#This Row],[discount_percentage]],"")</f>
        <v>8</v>
      </c>
      <c r="U1337" s="5">
        <f>IF(Table1_2[[#This Row],[discount_percentage]],Table1_2[[#This Row],[Rating]]/Table1_2[[#This Row],[discount_percentage]],"0")</f>
        <v>8</v>
      </c>
    </row>
    <row r="1338" spans="1:21" x14ac:dyDescent="0.45">
      <c r="A1338" t="s">
        <v>12008</v>
      </c>
      <c r="B1338" t="s">
        <v>12009</v>
      </c>
      <c r="C1338" t="s">
        <v>12321</v>
      </c>
      <c r="D1338" t="s">
        <v>12464</v>
      </c>
      <c r="E1338">
        <v>199</v>
      </c>
      <c r="F1338">
        <v>999</v>
      </c>
      <c r="G1338" s="2">
        <v>0.8</v>
      </c>
      <c r="H1338">
        <v>3.1</v>
      </c>
      <c r="I1338">
        <v>2</v>
      </c>
      <c r="J1338" t="s">
        <v>12010</v>
      </c>
      <c r="K1338" t="s">
        <v>12011</v>
      </c>
      <c r="L1338" t="s">
        <v>12012</v>
      </c>
      <c r="M1338" t="s">
        <v>12013</v>
      </c>
      <c r="N1338" t="s">
        <v>12014</v>
      </c>
      <c r="O1338" t="s">
        <v>12015</v>
      </c>
      <c r="P1338" t="s">
        <v>12016</v>
      </c>
      <c r="Q1338" t="s">
        <v>12017</v>
      </c>
      <c r="R1338" t="str">
        <f>IF(AND(Table1_2[[#This Row],[ratingcount]]&lt;1095,Table1_2[[#This Row],[Rating]]&gt;4.5),"1","0")</f>
        <v>0</v>
      </c>
      <c r="S1338" t="str">
        <f>IF(AND(Table1_2[[#This Row],[ratingcount]]&gt;15995,Table1_2[[#This Row],[Rating]]&lt;3.8),"1","0")</f>
        <v>0</v>
      </c>
      <c r="T1338" s="5">
        <f>IF(Table1_2[[#This Row],[discount_percentage]]&gt;0,Table1_2[[#This Row],[Rating]]/Table1_2[[#This Row],[discount_percentage]],"")</f>
        <v>3.875</v>
      </c>
      <c r="U1338" s="5">
        <f>IF(Table1_2[[#This Row],[discount_percentage]],Table1_2[[#This Row],[Rating]]/Table1_2[[#This Row],[discount_percentage]],"0")</f>
        <v>3.875</v>
      </c>
    </row>
    <row r="1339" spans="1:21" x14ac:dyDescent="0.45">
      <c r="A1339" t="s">
        <v>8458</v>
      </c>
      <c r="B1339" t="s">
        <v>8459</v>
      </c>
      <c r="C1339" t="s">
        <v>12321</v>
      </c>
      <c r="D1339" t="s">
        <v>12465</v>
      </c>
      <c r="E1339">
        <v>1049</v>
      </c>
      <c r="F1339">
        <v>1699</v>
      </c>
      <c r="G1339" s="2">
        <v>0.38</v>
      </c>
      <c r="H1339">
        <v>3.1</v>
      </c>
      <c r="I1339">
        <v>111</v>
      </c>
      <c r="J1339" t="s">
        <v>8460</v>
      </c>
      <c r="K1339" t="s">
        <v>8461</v>
      </c>
      <c r="L1339" t="s">
        <v>8462</v>
      </c>
      <c r="M1339" t="s">
        <v>8463</v>
      </c>
      <c r="N1339" t="s">
        <v>12498</v>
      </c>
      <c r="O1339" t="s">
        <v>12499</v>
      </c>
      <c r="P1339" t="s">
        <v>8464</v>
      </c>
      <c r="Q1339" t="s">
        <v>8465</v>
      </c>
      <c r="R1339" t="str">
        <f>IF(AND(Table1_2[[#This Row],[ratingcount]]&lt;1095,Table1_2[[#This Row],[Rating]]&gt;4.5),"1","0")</f>
        <v>0</v>
      </c>
      <c r="S1339" t="str">
        <f>IF(AND(Table1_2[[#This Row],[ratingcount]]&gt;15995,Table1_2[[#This Row],[Rating]]&lt;3.8),"1","0")</f>
        <v>0</v>
      </c>
      <c r="T1339" s="5">
        <f>IF(Table1_2[[#This Row],[discount_percentage]]&gt;0,Table1_2[[#This Row],[Rating]]/Table1_2[[#This Row],[discount_percentage]],"")</f>
        <v>8.1578947368421062</v>
      </c>
      <c r="U1339" s="5">
        <f>IF(Table1_2[[#This Row],[discount_percentage]],Table1_2[[#This Row],[Rating]]/Table1_2[[#This Row],[discount_percentage]],"0")</f>
        <v>8.1578947368421062</v>
      </c>
    </row>
    <row r="1340" spans="1:21" x14ac:dyDescent="0.45">
      <c r="A1340" t="s">
        <v>10003</v>
      </c>
      <c r="B1340" t="s">
        <v>10004</v>
      </c>
      <c r="C1340" t="s">
        <v>12321</v>
      </c>
      <c r="D1340" t="s">
        <v>12464</v>
      </c>
      <c r="E1340">
        <v>721</v>
      </c>
      <c r="F1340">
        <v>1499</v>
      </c>
      <c r="G1340" s="2">
        <v>0.52</v>
      </c>
      <c r="H1340">
        <v>3.1</v>
      </c>
      <c r="I1340">
        <v>2449</v>
      </c>
      <c r="J1340" t="s">
        <v>10005</v>
      </c>
      <c r="K1340" t="s">
        <v>10006</v>
      </c>
      <c r="L1340" t="s">
        <v>10007</v>
      </c>
      <c r="M1340" t="s">
        <v>10008</v>
      </c>
      <c r="N1340" t="s">
        <v>10009</v>
      </c>
      <c r="O1340" t="s">
        <v>10010</v>
      </c>
      <c r="P1340" t="s">
        <v>10011</v>
      </c>
      <c r="Q1340" t="s">
        <v>10012</v>
      </c>
      <c r="R1340" t="str">
        <f>IF(AND(Table1_2[[#This Row],[ratingcount]]&lt;1095,Table1_2[[#This Row],[Rating]]&gt;4.5),"1","0")</f>
        <v>0</v>
      </c>
      <c r="S1340" t="str">
        <f>IF(AND(Table1_2[[#This Row],[ratingcount]]&gt;15995,Table1_2[[#This Row],[Rating]]&lt;3.8),"1","0")</f>
        <v>0</v>
      </c>
      <c r="T1340" s="5">
        <f>IF(Table1_2[[#This Row],[discount_percentage]]&gt;0,Table1_2[[#This Row],[Rating]]/Table1_2[[#This Row],[discount_percentage]],"")</f>
        <v>5.9615384615384617</v>
      </c>
      <c r="U1340" s="5">
        <f>IF(Table1_2[[#This Row],[discount_percentage]],Table1_2[[#This Row],[Rating]]/Table1_2[[#This Row],[discount_percentage]],"0")</f>
        <v>5.9615384615384617</v>
      </c>
    </row>
    <row r="1341" spans="1:21" x14ac:dyDescent="0.45">
      <c r="A1341" t="s">
        <v>10614</v>
      </c>
      <c r="B1341" t="s">
        <v>10615</v>
      </c>
      <c r="C1341" t="s">
        <v>12321</v>
      </c>
      <c r="D1341" t="s">
        <v>12464</v>
      </c>
      <c r="E1341">
        <v>499</v>
      </c>
      <c r="F1341">
        <v>2199</v>
      </c>
      <c r="G1341" s="2">
        <v>0.77</v>
      </c>
      <c r="H1341">
        <v>3.1</v>
      </c>
      <c r="I1341">
        <v>3527</v>
      </c>
      <c r="J1341" t="s">
        <v>10616</v>
      </c>
      <c r="K1341" t="s">
        <v>10617</v>
      </c>
      <c r="L1341" t="s">
        <v>10618</v>
      </c>
      <c r="M1341" t="s">
        <v>10619</v>
      </c>
      <c r="N1341" t="s">
        <v>10620</v>
      </c>
      <c r="O1341" t="s">
        <v>10621</v>
      </c>
      <c r="P1341" t="s">
        <v>10622</v>
      </c>
      <c r="Q1341" t="s">
        <v>10623</v>
      </c>
      <c r="R1341" t="str">
        <f>IF(AND(Table1_2[[#This Row],[ratingcount]]&lt;1095,Table1_2[[#This Row],[Rating]]&gt;4.5),"1","0")</f>
        <v>0</v>
      </c>
      <c r="S1341" t="str">
        <f>IF(AND(Table1_2[[#This Row],[ratingcount]]&gt;15995,Table1_2[[#This Row],[Rating]]&lt;3.8),"1","0")</f>
        <v>0</v>
      </c>
      <c r="T1341" s="5">
        <f>IF(Table1_2[[#This Row],[discount_percentage]]&gt;0,Table1_2[[#This Row],[Rating]]/Table1_2[[#This Row],[discount_percentage]],"")</f>
        <v>4.0259740259740262</v>
      </c>
      <c r="U1341" s="5">
        <f>IF(Table1_2[[#This Row],[discount_percentage]],Table1_2[[#This Row],[Rating]]/Table1_2[[#This Row],[discount_percentage]],"0")</f>
        <v>4.0259740259740262</v>
      </c>
    </row>
    <row r="1342" spans="1:21" x14ac:dyDescent="0.45">
      <c r="A1342" t="s">
        <v>2213</v>
      </c>
      <c r="B1342" t="s">
        <v>2214</v>
      </c>
      <c r="C1342" t="s">
        <v>12076</v>
      </c>
      <c r="D1342" t="s">
        <v>12077</v>
      </c>
      <c r="E1342">
        <v>790</v>
      </c>
      <c r="F1342">
        <v>1999</v>
      </c>
      <c r="G1342" s="2">
        <v>0.6</v>
      </c>
      <c r="H1342">
        <v>3</v>
      </c>
      <c r="I1342">
        <v>103</v>
      </c>
      <c r="J1342" t="s">
        <v>2215</v>
      </c>
      <c r="K1342" t="s">
        <v>2216</v>
      </c>
      <c r="L1342" t="s">
        <v>2217</v>
      </c>
      <c r="M1342" t="s">
        <v>2218</v>
      </c>
      <c r="N1342" t="s">
        <v>2219</v>
      </c>
      <c r="O1342" t="s">
        <v>2220</v>
      </c>
      <c r="P1342" t="s">
        <v>2221</v>
      </c>
      <c r="Q1342" t="s">
        <v>2222</v>
      </c>
      <c r="R1342" t="str">
        <f>IF(AND(Table1_2[[#This Row],[ratingcount]]&lt;1095,Table1_2[[#This Row],[Rating]]&gt;4.5),"1","0")</f>
        <v>0</v>
      </c>
      <c r="S1342" t="str">
        <f>IF(AND(Table1_2[[#This Row],[ratingcount]]&gt;15995,Table1_2[[#This Row],[Rating]]&lt;3.8),"1","0")</f>
        <v>0</v>
      </c>
      <c r="T1342" s="5">
        <f>IF(Table1_2[[#This Row],[discount_percentage]]&gt;0,Table1_2[[#This Row],[Rating]]/Table1_2[[#This Row],[discount_percentage]],"")</f>
        <v>5</v>
      </c>
      <c r="U1342" s="5">
        <f>IF(Table1_2[[#This Row],[discount_percentage]],Table1_2[[#This Row],[Rating]]/Table1_2[[#This Row],[discount_percentage]],"0")</f>
        <v>5</v>
      </c>
    </row>
    <row r="1343" spans="1:21" x14ac:dyDescent="0.45">
      <c r="A1343" t="s">
        <v>10624</v>
      </c>
      <c r="B1343" t="s">
        <v>10625</v>
      </c>
      <c r="C1343" t="s">
        <v>12321</v>
      </c>
      <c r="D1343" t="s">
        <v>12464</v>
      </c>
      <c r="E1343">
        <v>429</v>
      </c>
      <c r="F1343">
        <v>999</v>
      </c>
      <c r="G1343" s="2">
        <v>0.56999999999999995</v>
      </c>
      <c r="H1343">
        <v>3</v>
      </c>
      <c r="I1343">
        <v>617</v>
      </c>
      <c r="J1343" t="s">
        <v>12593</v>
      </c>
      <c r="K1343" t="s">
        <v>10626</v>
      </c>
      <c r="L1343" t="s">
        <v>10627</v>
      </c>
      <c r="M1343" t="s">
        <v>10628</v>
      </c>
      <c r="N1343" t="s">
        <v>10629</v>
      </c>
      <c r="O1343" t="s">
        <v>10630</v>
      </c>
      <c r="P1343" t="s">
        <v>10631</v>
      </c>
      <c r="Q1343" t="s">
        <v>10632</v>
      </c>
      <c r="R1343" t="str">
        <f>IF(AND(Table1_2[[#This Row],[ratingcount]]&lt;1095,Table1_2[[#This Row],[Rating]]&gt;4.5),"1","0")</f>
        <v>0</v>
      </c>
      <c r="S1343" t="str">
        <f>IF(AND(Table1_2[[#This Row],[ratingcount]]&gt;15995,Table1_2[[#This Row],[Rating]]&lt;3.8),"1","0")</f>
        <v>0</v>
      </c>
      <c r="T1343" s="5">
        <f>IF(Table1_2[[#This Row],[discount_percentage]]&gt;0,Table1_2[[#This Row],[Rating]]/Table1_2[[#This Row],[discount_percentage]],"")</f>
        <v>5.2631578947368425</v>
      </c>
      <c r="U1343" s="5">
        <f>IF(Table1_2[[#This Row],[discount_percentage]],Table1_2[[#This Row],[Rating]]/Table1_2[[#This Row],[discount_percentage]],"0")</f>
        <v>5.2631578947368425</v>
      </c>
    </row>
    <row r="1344" spans="1:21" x14ac:dyDescent="0.45">
      <c r="A1344" t="s">
        <v>4248</v>
      </c>
      <c r="B1344" t="s">
        <v>12293</v>
      </c>
      <c r="C1344" t="s">
        <v>12076</v>
      </c>
      <c r="D1344" t="s">
        <v>12198</v>
      </c>
      <c r="E1344">
        <v>899</v>
      </c>
      <c r="F1344">
        <v>3499</v>
      </c>
      <c r="G1344" s="2">
        <v>0.74</v>
      </c>
      <c r="H1344">
        <v>3</v>
      </c>
      <c r="I1344">
        <v>681</v>
      </c>
      <c r="J1344" t="s">
        <v>12294</v>
      </c>
      <c r="K1344" t="s">
        <v>4249</v>
      </c>
      <c r="L1344" t="s">
        <v>4250</v>
      </c>
      <c r="M1344" t="s">
        <v>4251</v>
      </c>
      <c r="N1344" t="s">
        <v>4252</v>
      </c>
      <c r="O1344" t="s">
        <v>4253</v>
      </c>
      <c r="P1344" t="s">
        <v>4254</v>
      </c>
      <c r="Q1344" t="s">
        <v>4255</v>
      </c>
      <c r="R1344" t="str">
        <f>IF(AND(Table1_2[[#This Row],[ratingcount]]&lt;1095,Table1_2[[#This Row],[Rating]]&gt;4.5),"1","0")</f>
        <v>0</v>
      </c>
      <c r="S1344" t="str">
        <f>IF(AND(Table1_2[[#This Row],[ratingcount]]&gt;15995,Table1_2[[#This Row],[Rating]]&lt;3.8),"1","0")</f>
        <v>0</v>
      </c>
      <c r="T1344" s="5">
        <f>IF(Table1_2[[#This Row],[discount_percentage]]&gt;0,Table1_2[[#This Row],[Rating]]/Table1_2[[#This Row],[discount_percentage]],"")</f>
        <v>4.0540540540540544</v>
      </c>
      <c r="U1344" s="5">
        <f>IF(Table1_2[[#This Row],[discount_percentage]],Table1_2[[#This Row],[Rating]]/Table1_2[[#This Row],[discount_percentage]],"0")</f>
        <v>4.0540540540540544</v>
      </c>
    </row>
    <row r="1345" spans="1:21" x14ac:dyDescent="0.45">
      <c r="A1345" t="s">
        <v>2372</v>
      </c>
      <c r="B1345" t="s">
        <v>2373</v>
      </c>
      <c r="C1345" t="s">
        <v>12068</v>
      </c>
      <c r="D1345" t="s">
        <v>12069</v>
      </c>
      <c r="E1345">
        <v>199</v>
      </c>
      <c r="F1345">
        <v>999</v>
      </c>
      <c r="G1345" s="2">
        <v>0.8</v>
      </c>
      <c r="H1345">
        <v>3</v>
      </c>
      <c r="I1345">
        <v>5</v>
      </c>
      <c r="J1345" t="s">
        <v>2374</v>
      </c>
      <c r="K1345" t="s">
        <v>2375</v>
      </c>
      <c r="L1345" t="s">
        <v>2376</v>
      </c>
      <c r="M1345" t="s">
        <v>2377</v>
      </c>
      <c r="N1345" t="s">
        <v>2378</v>
      </c>
      <c r="O1345" t="s">
        <v>2379</v>
      </c>
      <c r="P1345" t="s">
        <v>2380</v>
      </c>
      <c r="Q1345" t="s">
        <v>2381</v>
      </c>
      <c r="R1345" t="str">
        <f>IF(AND(Table1_2[[#This Row],[ratingcount]]&lt;1095,Table1_2[[#This Row],[Rating]]&gt;4.5),"1","0")</f>
        <v>0</v>
      </c>
      <c r="S1345" t="str">
        <f>IF(AND(Table1_2[[#This Row],[ratingcount]]&gt;15995,Table1_2[[#This Row],[Rating]]&lt;3.8),"1","0")</f>
        <v>0</v>
      </c>
      <c r="T1345" s="5">
        <f>IF(Table1_2[[#This Row],[discount_percentage]]&gt;0,Table1_2[[#This Row],[Rating]]/Table1_2[[#This Row],[discount_percentage]],"")</f>
        <v>3.75</v>
      </c>
      <c r="U1345" s="5">
        <f>IF(Table1_2[[#This Row],[discount_percentage]],Table1_2[[#This Row],[Rating]]/Table1_2[[#This Row],[discount_percentage]],"0")</f>
        <v>3.75</v>
      </c>
    </row>
    <row r="1346" spans="1:21" x14ac:dyDescent="0.45">
      <c r="A1346" t="s">
        <v>11913</v>
      </c>
      <c r="B1346" t="s">
        <v>11914</v>
      </c>
      <c r="C1346" t="s">
        <v>12321</v>
      </c>
      <c r="D1346" t="s">
        <v>12464</v>
      </c>
      <c r="E1346">
        <v>199</v>
      </c>
      <c r="F1346">
        <v>699</v>
      </c>
      <c r="G1346" s="2">
        <v>0.72</v>
      </c>
      <c r="H1346">
        <v>2.9</v>
      </c>
      <c r="I1346">
        <v>159</v>
      </c>
      <c r="J1346" t="s">
        <v>11915</v>
      </c>
      <c r="K1346" t="s">
        <v>11916</v>
      </c>
      <c r="L1346" t="s">
        <v>11917</v>
      </c>
      <c r="M1346" t="s">
        <v>11918</v>
      </c>
      <c r="N1346" t="s">
        <v>11919</v>
      </c>
      <c r="O1346" t="s">
        <v>11920</v>
      </c>
      <c r="P1346" t="s">
        <v>11921</v>
      </c>
      <c r="Q1346" t="s">
        <v>11922</v>
      </c>
      <c r="R1346" t="str">
        <f>IF(AND(Table1_2[[#This Row],[ratingcount]]&lt;1095,Table1_2[[#This Row],[Rating]]&gt;4.5),"1","0")</f>
        <v>0</v>
      </c>
      <c r="S1346" t="str">
        <f>IF(AND(Table1_2[[#This Row],[ratingcount]]&gt;15995,Table1_2[[#This Row],[Rating]]&lt;3.8),"1","0")</f>
        <v>0</v>
      </c>
      <c r="T1346" s="5">
        <f>IF(Table1_2[[#This Row],[discount_percentage]]&gt;0,Table1_2[[#This Row],[Rating]]/Table1_2[[#This Row],[discount_percentage]],"")</f>
        <v>4.0277777777777777</v>
      </c>
      <c r="U1346" s="5">
        <f>IF(Table1_2[[#This Row],[discount_percentage]],Table1_2[[#This Row],[Rating]]/Table1_2[[#This Row],[discount_percentage]],"0")</f>
        <v>4.0277777777777777</v>
      </c>
    </row>
    <row r="1347" spans="1:21" x14ac:dyDescent="0.45">
      <c r="A1347" t="s">
        <v>4203</v>
      </c>
      <c r="B1347" t="s">
        <v>4204</v>
      </c>
      <c r="C1347" t="s">
        <v>12076</v>
      </c>
      <c r="D1347" t="s">
        <v>12198</v>
      </c>
      <c r="E1347">
        <v>281</v>
      </c>
      <c r="F1347">
        <v>1999</v>
      </c>
      <c r="G1347" s="2">
        <v>0.86</v>
      </c>
      <c r="H1347">
        <v>2.8</v>
      </c>
      <c r="I1347">
        <v>87</v>
      </c>
      <c r="J1347" t="s">
        <v>4205</v>
      </c>
      <c r="K1347" t="s">
        <v>4206</v>
      </c>
      <c r="L1347" t="s">
        <v>4207</v>
      </c>
      <c r="M1347" t="s">
        <v>4208</v>
      </c>
      <c r="N1347" t="s">
        <v>12288</v>
      </c>
      <c r="O1347" t="s">
        <v>12289</v>
      </c>
      <c r="P1347" t="s">
        <v>4209</v>
      </c>
      <c r="Q1347" t="s">
        <v>4210</v>
      </c>
      <c r="R1347" t="str">
        <f>IF(AND(Table1_2[[#This Row],[ratingcount]]&lt;1095,Table1_2[[#This Row],[Rating]]&gt;4.5),"1","0")</f>
        <v>0</v>
      </c>
      <c r="S1347" t="str">
        <f>IF(AND(Table1_2[[#This Row],[ratingcount]]&gt;15995,Table1_2[[#This Row],[Rating]]&lt;3.8),"1","0")</f>
        <v>0</v>
      </c>
      <c r="T1347" s="5">
        <f>IF(Table1_2[[#This Row],[discount_percentage]]&gt;0,Table1_2[[#This Row],[Rating]]/Table1_2[[#This Row],[discount_percentage]],"")</f>
        <v>3.2558139534883721</v>
      </c>
      <c r="U1347" s="5">
        <f>IF(Table1_2[[#This Row],[discount_percentage]],Table1_2[[#This Row],[Rating]]/Table1_2[[#This Row],[discount_percentage]],"0")</f>
        <v>3.2558139534883721</v>
      </c>
    </row>
    <row r="1348" spans="1:21" x14ac:dyDescent="0.45">
      <c r="A1348" t="s">
        <v>10345</v>
      </c>
      <c r="B1348" t="s">
        <v>10346</v>
      </c>
      <c r="C1348" t="s">
        <v>12321</v>
      </c>
      <c r="D1348" t="s">
        <v>12464</v>
      </c>
      <c r="E1348">
        <v>499</v>
      </c>
      <c r="F1348">
        <v>2199</v>
      </c>
      <c r="G1348" s="2">
        <v>0.77</v>
      </c>
      <c r="H1348">
        <v>2.8</v>
      </c>
      <c r="I1348">
        <v>109</v>
      </c>
      <c r="J1348" t="s">
        <v>10347</v>
      </c>
      <c r="K1348" t="s">
        <v>10348</v>
      </c>
      <c r="L1348" t="s">
        <v>10349</v>
      </c>
      <c r="M1348" t="s">
        <v>10350</v>
      </c>
      <c r="N1348" t="s">
        <v>10351</v>
      </c>
      <c r="O1348" t="s">
        <v>10352</v>
      </c>
      <c r="P1348" t="s">
        <v>10353</v>
      </c>
      <c r="Q1348" t="s">
        <v>10354</v>
      </c>
      <c r="R1348" t="str">
        <f>IF(AND(Table1_2[[#This Row],[ratingcount]]&lt;1095,Table1_2[[#This Row],[Rating]]&gt;4.5),"1","0")</f>
        <v>0</v>
      </c>
      <c r="S1348" t="str">
        <f>IF(AND(Table1_2[[#This Row],[ratingcount]]&gt;15995,Table1_2[[#This Row],[Rating]]&lt;3.8),"1","0")</f>
        <v>0</v>
      </c>
      <c r="T1348" s="5">
        <f>IF(Table1_2[[#This Row],[discount_percentage]]&gt;0,Table1_2[[#This Row],[Rating]]/Table1_2[[#This Row],[discount_percentage]],"")</f>
        <v>3.6363636363636362</v>
      </c>
      <c r="U1348" s="5">
        <f>IF(Table1_2[[#This Row],[discount_percentage]],Table1_2[[#This Row],[Rating]]/Table1_2[[#This Row],[discount_percentage]],"0")</f>
        <v>3.6363636363636362</v>
      </c>
    </row>
    <row r="1349" spans="1:21" x14ac:dyDescent="0.45">
      <c r="A1349" t="s">
        <v>11019</v>
      </c>
      <c r="B1349" t="s">
        <v>11020</v>
      </c>
      <c r="C1349" t="s">
        <v>12321</v>
      </c>
      <c r="D1349" t="s">
        <v>12464</v>
      </c>
      <c r="E1349">
        <v>161</v>
      </c>
      <c r="F1349">
        <v>300</v>
      </c>
      <c r="G1349" s="2">
        <v>0.46</v>
      </c>
      <c r="H1349">
        <v>2.6</v>
      </c>
      <c r="I1349">
        <v>24</v>
      </c>
      <c r="J1349" t="s">
        <v>11021</v>
      </c>
      <c r="K1349" t="s">
        <v>11022</v>
      </c>
      <c r="L1349" t="s">
        <v>11023</v>
      </c>
      <c r="M1349" t="s">
        <v>11024</v>
      </c>
      <c r="N1349" t="s">
        <v>11025</v>
      </c>
      <c r="O1349" t="s">
        <v>11026</v>
      </c>
      <c r="P1349" t="s">
        <v>11027</v>
      </c>
      <c r="Q1349" t="s">
        <v>11028</v>
      </c>
      <c r="R1349" t="str">
        <f>IF(AND(Table1_2[[#This Row],[ratingcount]]&lt;1095,Table1_2[[#This Row],[Rating]]&gt;4.5),"1","0")</f>
        <v>0</v>
      </c>
      <c r="S1349" t="str">
        <f>IF(AND(Table1_2[[#This Row],[ratingcount]]&gt;15995,Table1_2[[#This Row],[Rating]]&lt;3.8),"1","0")</f>
        <v>0</v>
      </c>
      <c r="T1349" s="5">
        <f>IF(Table1_2[[#This Row],[discount_percentage]]&gt;0,Table1_2[[#This Row],[Rating]]/Table1_2[[#This Row],[discount_percentage]],"")</f>
        <v>5.6521739130434785</v>
      </c>
      <c r="U1349" s="5">
        <f>IF(Table1_2[[#This Row],[discount_percentage]],Table1_2[[#This Row],[Rating]]/Table1_2[[#This Row],[discount_percentage]],"0")</f>
        <v>5.6521739130434785</v>
      </c>
    </row>
    <row r="1350" spans="1:21" x14ac:dyDescent="0.45">
      <c r="A1350" t="s">
        <v>9924</v>
      </c>
      <c r="B1350" t="s">
        <v>9925</v>
      </c>
      <c r="C1350" t="s">
        <v>12321</v>
      </c>
      <c r="D1350" t="s">
        <v>12464</v>
      </c>
      <c r="E1350">
        <v>669</v>
      </c>
      <c r="F1350">
        <v>1499</v>
      </c>
      <c r="G1350" s="2">
        <v>0.55000000000000004</v>
      </c>
      <c r="H1350">
        <v>2.2999999999999998</v>
      </c>
      <c r="I1350">
        <v>13</v>
      </c>
      <c r="J1350" t="s">
        <v>12572</v>
      </c>
      <c r="K1350" t="s">
        <v>9926</v>
      </c>
      <c r="L1350" t="s">
        <v>9927</v>
      </c>
      <c r="M1350" t="s">
        <v>9928</v>
      </c>
      <c r="N1350" t="s">
        <v>9929</v>
      </c>
      <c r="O1350" t="s">
        <v>9930</v>
      </c>
      <c r="P1350" t="s">
        <v>9931</v>
      </c>
      <c r="Q1350" t="s">
        <v>9932</v>
      </c>
      <c r="R1350" t="str">
        <f>IF(AND(Table1_2[[#This Row],[ratingcount]]&lt;1095,Table1_2[[#This Row],[Rating]]&gt;4.5),"1","0")</f>
        <v>0</v>
      </c>
      <c r="S1350" t="str">
        <f>IF(AND(Table1_2[[#This Row],[ratingcount]]&gt;15995,Table1_2[[#This Row],[Rating]]&lt;3.8),"1","0")</f>
        <v>0</v>
      </c>
      <c r="T1350" s="5">
        <f>IF(Table1_2[[#This Row],[discount_percentage]]&gt;0,Table1_2[[#This Row],[Rating]]/Table1_2[[#This Row],[discount_percentage]],"")</f>
        <v>4.1818181818181808</v>
      </c>
      <c r="U1350" s="5">
        <f>IF(Table1_2[[#This Row],[discount_percentage]],Table1_2[[#This Row],[Rating]]/Table1_2[[#This Row],[discount_percentage]],"0")</f>
        <v>4.1818181818181808</v>
      </c>
    </row>
    <row r="1351" spans="1:21" x14ac:dyDescent="0.45">
      <c r="A1351" t="s">
        <v>10565</v>
      </c>
      <c r="B1351" t="s">
        <v>10566</v>
      </c>
      <c r="C1351" t="s">
        <v>12321</v>
      </c>
      <c r="D1351" t="s">
        <v>12465</v>
      </c>
      <c r="E1351">
        <v>1299</v>
      </c>
      <c r="F1351">
        <v>2495</v>
      </c>
      <c r="G1351" s="2">
        <v>0.48</v>
      </c>
      <c r="H1351">
        <v>2</v>
      </c>
      <c r="I1351">
        <v>2</v>
      </c>
      <c r="J1351" t="s">
        <v>10567</v>
      </c>
      <c r="K1351" t="s">
        <v>10568</v>
      </c>
      <c r="L1351" t="s">
        <v>10569</v>
      </c>
      <c r="M1351" t="s">
        <v>10570</v>
      </c>
      <c r="N1351" t="s">
        <v>10571</v>
      </c>
      <c r="O1351" t="s">
        <v>10572</v>
      </c>
      <c r="P1351" t="s">
        <v>10573</v>
      </c>
      <c r="Q1351" t="s">
        <v>10574</v>
      </c>
      <c r="R1351" t="str">
        <f>IF(AND(Table1_2[[#This Row],[ratingcount]]&lt;1095,Table1_2[[#This Row],[Rating]]&gt;4.5),"1","0")</f>
        <v>0</v>
      </c>
      <c r="S1351" t="str">
        <f>IF(AND(Table1_2[[#This Row],[ratingcount]]&gt;15995,Table1_2[[#This Row],[Rating]]&lt;3.8),"1","0")</f>
        <v>0</v>
      </c>
      <c r="T1351" s="5">
        <f>IF(Table1_2[[#This Row],[discount_percentage]]&gt;0,Table1_2[[#This Row],[Rating]]/Table1_2[[#This Row],[discount_percentage]],"")</f>
        <v>4.166666666666667</v>
      </c>
      <c r="U1351" s="5">
        <f>IF(Table1_2[[#This Row],[discount_percentage]],Table1_2[[#This Row],[Rating]]/Table1_2[[#This Row],[discount_percentage]],"0")</f>
        <v>4.166666666666667</v>
      </c>
    </row>
    <row r="1352" spans="1:21" x14ac:dyDescent="0.45">
      <c r="A1352" t="s">
        <v>10276</v>
      </c>
      <c r="B1352" t="s">
        <v>10277</v>
      </c>
      <c r="C1352" t="s">
        <v>12321</v>
      </c>
      <c r="D1352" t="s">
        <v>12464</v>
      </c>
      <c r="E1352">
        <v>2099</v>
      </c>
      <c r="F1352">
        <v>2499</v>
      </c>
      <c r="G1352" s="2">
        <v>0.16</v>
      </c>
      <c r="I1352">
        <v>992</v>
      </c>
      <c r="J1352" t="s">
        <v>10278</v>
      </c>
      <c r="K1352" t="s">
        <v>10279</v>
      </c>
      <c r="L1352" t="s">
        <v>10280</v>
      </c>
      <c r="M1352" t="s">
        <v>10281</v>
      </c>
      <c r="N1352" t="s">
        <v>10282</v>
      </c>
      <c r="O1352" t="s">
        <v>10283</v>
      </c>
      <c r="P1352" t="s">
        <v>10284</v>
      </c>
      <c r="Q1352" t="s">
        <v>10285</v>
      </c>
      <c r="R1352" t="str">
        <f>IF(AND(Table1_2[[#This Row],[ratingcount]]&lt;1095,Table1_2[[#This Row],[Rating]]&gt;4.5),"1","0")</f>
        <v>0</v>
      </c>
      <c r="S1352" t="str">
        <f>IF(AND(Table1_2[[#This Row],[ratingcount]]&gt;15995,Table1_2[[#This Row],[Rating]]&lt;3.8),"1","0")</f>
        <v>0</v>
      </c>
      <c r="T1352" s="5">
        <f>IF(Table1_2[[#This Row],[discount_percentage]]&gt;0,Table1_2[[#This Row],[Rating]]/Table1_2[[#This Row],[discount_percentage]],"")</f>
        <v>0</v>
      </c>
      <c r="U1352" s="5">
        <f>IF(Table1_2[[#This Row],[discount_percentage]],Table1_2[[#This Row],[Rating]]/Table1_2[[#This Row],[discount_percentage]],"0")</f>
        <v>0</v>
      </c>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0AEF-FB47-43A0-BC8F-CD7BB76B4D6E}">
  <dimension ref="A1:Q1352"/>
  <sheetViews>
    <sheetView topLeftCell="P1" workbookViewId="0">
      <selection activeCell="R1" sqref="R1"/>
    </sheetView>
  </sheetViews>
  <sheetFormatPr defaultRowHeight="14.25" x14ac:dyDescent="0.45"/>
  <cols>
    <col min="1" max="1" width="13.06640625" bestFit="1" customWidth="1"/>
    <col min="2" max="2" width="80.53125" bestFit="1" customWidth="1"/>
    <col min="3" max="3" width="24.33203125" customWidth="1"/>
    <col min="4" max="4" width="34.33203125" bestFit="1" customWidth="1"/>
    <col min="5" max="5" width="16.73046875" bestFit="1" customWidth="1"/>
    <col min="6" max="6" width="12.73046875" bestFit="1" customWidth="1"/>
    <col min="7" max="7" width="19.73046875" bestFit="1" customWidth="1"/>
    <col min="8" max="8" width="10.53125" customWidth="1"/>
    <col min="9" max="9" width="18.796875" style="5" customWidth="1"/>
    <col min="10" max="16" width="80.53125" bestFit="1" customWidth="1"/>
    <col min="17" max="17" width="125.796875" customWidth="1"/>
    <col min="18" max="18" width="16.53125" customWidth="1"/>
    <col min="19" max="19" width="11" customWidth="1"/>
  </cols>
  <sheetData>
    <row r="1" spans="1:17" x14ac:dyDescent="0.45">
      <c r="A1" t="s">
        <v>0</v>
      </c>
      <c r="B1" t="s">
        <v>1</v>
      </c>
      <c r="C1" t="s">
        <v>12066</v>
      </c>
      <c r="D1" t="s">
        <v>12067</v>
      </c>
      <c r="E1" t="s">
        <v>2</v>
      </c>
      <c r="F1" t="s">
        <v>3</v>
      </c>
      <c r="G1" t="s">
        <v>4</v>
      </c>
      <c r="H1" t="s">
        <v>5</v>
      </c>
      <c r="I1" s="5" t="s">
        <v>12660</v>
      </c>
      <c r="J1" t="s">
        <v>6</v>
      </c>
      <c r="K1" t="s">
        <v>7</v>
      </c>
      <c r="L1" t="s">
        <v>8</v>
      </c>
      <c r="M1" t="s">
        <v>9</v>
      </c>
      <c r="N1" t="s">
        <v>10</v>
      </c>
      <c r="O1" t="s">
        <v>11</v>
      </c>
      <c r="P1" t="s">
        <v>12</v>
      </c>
      <c r="Q1" t="s">
        <v>13</v>
      </c>
    </row>
    <row r="2" spans="1:17" x14ac:dyDescent="0.45">
      <c r="A2" t="s">
        <v>1484</v>
      </c>
      <c r="B2" t="s">
        <v>1485</v>
      </c>
      <c r="C2" t="s">
        <v>12068</v>
      </c>
      <c r="D2" t="s">
        <v>12069</v>
      </c>
      <c r="E2">
        <v>399</v>
      </c>
      <c r="F2">
        <v>1999</v>
      </c>
      <c r="G2" s="2">
        <v>0.8</v>
      </c>
      <c r="H2">
        <v>5</v>
      </c>
      <c r="I2" s="5">
        <v>5</v>
      </c>
      <c r="J2" t="s">
        <v>1486</v>
      </c>
      <c r="K2" t="s">
        <v>1487</v>
      </c>
      <c r="L2" t="s">
        <v>1488</v>
      </c>
      <c r="M2" t="s">
        <v>1489</v>
      </c>
      <c r="N2" t="s">
        <v>1490</v>
      </c>
      <c r="O2" t="s">
        <v>1491</v>
      </c>
      <c r="P2" t="s">
        <v>1492</v>
      </c>
      <c r="Q2" t="s">
        <v>1493</v>
      </c>
    </row>
    <row r="3" spans="1:17" x14ac:dyDescent="0.45">
      <c r="A3" t="s">
        <v>5851</v>
      </c>
      <c r="B3" t="s">
        <v>5852</v>
      </c>
      <c r="C3" t="s">
        <v>12068</v>
      </c>
      <c r="D3" t="s">
        <v>12069</v>
      </c>
      <c r="E3">
        <v>499</v>
      </c>
      <c r="F3">
        <v>1000</v>
      </c>
      <c r="G3" s="2">
        <v>0.5</v>
      </c>
      <c r="H3">
        <v>5</v>
      </c>
      <c r="I3" s="5">
        <v>23</v>
      </c>
      <c r="J3" t="s">
        <v>5853</v>
      </c>
      <c r="K3" t="s">
        <v>5854</v>
      </c>
      <c r="L3" t="s">
        <v>5855</v>
      </c>
      <c r="M3" t="s">
        <v>5856</v>
      </c>
      <c r="N3" t="s">
        <v>5857</v>
      </c>
      <c r="O3" t="s">
        <v>5858</v>
      </c>
      <c r="P3" t="s">
        <v>5859</v>
      </c>
      <c r="Q3" t="s">
        <v>5860</v>
      </c>
    </row>
    <row r="4" spans="1:17" x14ac:dyDescent="0.45">
      <c r="A4" t="s">
        <v>2736</v>
      </c>
      <c r="B4" t="s">
        <v>2737</v>
      </c>
      <c r="C4" t="s">
        <v>12068</v>
      </c>
      <c r="D4" t="s">
        <v>12069</v>
      </c>
      <c r="E4">
        <v>249</v>
      </c>
      <c r="F4">
        <v>999</v>
      </c>
      <c r="G4" s="2">
        <v>0.75</v>
      </c>
      <c r="H4">
        <v>5</v>
      </c>
      <c r="I4" s="5">
        <v>5</v>
      </c>
      <c r="J4" t="s">
        <v>2738</v>
      </c>
      <c r="K4" t="s">
        <v>2739</v>
      </c>
      <c r="L4" t="s">
        <v>2740</v>
      </c>
      <c r="M4" t="s">
        <v>2741</v>
      </c>
      <c r="N4" t="s">
        <v>2742</v>
      </c>
      <c r="O4" t="s">
        <v>2743</v>
      </c>
      <c r="P4" t="s">
        <v>2744</v>
      </c>
      <c r="Q4" t="s">
        <v>2745</v>
      </c>
    </row>
    <row r="5" spans="1:17" x14ac:dyDescent="0.45">
      <c r="A5" t="s">
        <v>9527</v>
      </c>
      <c r="B5" t="s">
        <v>9528</v>
      </c>
      <c r="C5" t="s">
        <v>12321</v>
      </c>
      <c r="D5" t="s">
        <v>12464</v>
      </c>
      <c r="E5">
        <v>279</v>
      </c>
      <c r="F5">
        <v>499</v>
      </c>
      <c r="G5" s="2">
        <v>0.44</v>
      </c>
      <c r="H5">
        <v>4.8</v>
      </c>
      <c r="I5" s="5">
        <v>28</v>
      </c>
      <c r="J5" t="s">
        <v>9529</v>
      </c>
      <c r="K5" t="s">
        <v>9530</v>
      </c>
      <c r="L5" t="s">
        <v>9531</v>
      </c>
      <c r="M5" t="s">
        <v>9532</v>
      </c>
      <c r="N5" t="s">
        <v>12550</v>
      </c>
      <c r="O5" t="s">
        <v>12551</v>
      </c>
      <c r="P5" t="s">
        <v>9533</v>
      </c>
      <c r="Q5" t="s">
        <v>9534</v>
      </c>
    </row>
    <row r="6" spans="1:17" x14ac:dyDescent="0.45">
      <c r="A6" t="s">
        <v>10469</v>
      </c>
      <c r="B6" t="s">
        <v>10470</v>
      </c>
      <c r="C6" t="s">
        <v>12321</v>
      </c>
      <c r="D6" t="s">
        <v>12464</v>
      </c>
      <c r="E6">
        <v>4995</v>
      </c>
      <c r="F6">
        <v>20049</v>
      </c>
      <c r="G6" s="2">
        <v>0.75</v>
      </c>
      <c r="H6">
        <v>4.8</v>
      </c>
      <c r="I6" s="5">
        <v>3964</v>
      </c>
      <c r="J6" t="s">
        <v>10471</v>
      </c>
      <c r="K6" t="s">
        <v>10472</v>
      </c>
      <c r="L6" t="s">
        <v>10473</v>
      </c>
      <c r="M6" t="s">
        <v>10474</v>
      </c>
      <c r="N6" t="s">
        <v>10475</v>
      </c>
      <c r="O6" t="s">
        <v>10476</v>
      </c>
      <c r="P6" t="s">
        <v>10477</v>
      </c>
      <c r="Q6" t="s">
        <v>10478</v>
      </c>
    </row>
    <row r="7" spans="1:17" x14ac:dyDescent="0.45">
      <c r="A7" t="s">
        <v>8993</v>
      </c>
      <c r="B7" t="s">
        <v>8994</v>
      </c>
      <c r="C7" t="s">
        <v>12321</v>
      </c>
      <c r="D7" t="s">
        <v>12465</v>
      </c>
      <c r="E7">
        <v>1439</v>
      </c>
      <c r="F7">
        <v>1999</v>
      </c>
      <c r="G7" s="2">
        <v>0.28000000000000003</v>
      </c>
      <c r="H7">
        <v>4.8</v>
      </c>
      <c r="I7" s="5">
        <v>53803</v>
      </c>
      <c r="J7" t="s">
        <v>8995</v>
      </c>
      <c r="K7" t="s">
        <v>8996</v>
      </c>
      <c r="L7" t="s">
        <v>8997</v>
      </c>
      <c r="M7" t="s">
        <v>8998</v>
      </c>
      <c r="N7" t="s">
        <v>8999</v>
      </c>
      <c r="O7" t="s">
        <v>12523</v>
      </c>
      <c r="P7" t="s">
        <v>9000</v>
      </c>
      <c r="Q7" t="s">
        <v>9001</v>
      </c>
    </row>
    <row r="8" spans="1:17" x14ac:dyDescent="0.45">
      <c r="A8" t="s">
        <v>9760</v>
      </c>
      <c r="B8" t="s">
        <v>9761</v>
      </c>
      <c r="C8" t="s">
        <v>12321</v>
      </c>
      <c r="D8" t="s">
        <v>12464</v>
      </c>
      <c r="E8">
        <v>499</v>
      </c>
      <c r="F8">
        <v>1299</v>
      </c>
      <c r="G8" s="2">
        <v>0.62</v>
      </c>
      <c r="H8">
        <v>4.7</v>
      </c>
      <c r="I8" s="5">
        <v>54</v>
      </c>
      <c r="J8" t="s">
        <v>9762</v>
      </c>
      <c r="K8" t="s">
        <v>9763</v>
      </c>
      <c r="L8" t="s">
        <v>9764</v>
      </c>
      <c r="M8" t="s">
        <v>9765</v>
      </c>
      <c r="N8" t="s">
        <v>9766</v>
      </c>
      <c r="O8" t="s">
        <v>9767</v>
      </c>
      <c r="P8" t="s">
        <v>9768</v>
      </c>
      <c r="Q8" t="s">
        <v>9769</v>
      </c>
    </row>
    <row r="9" spans="1:17" x14ac:dyDescent="0.45">
      <c r="A9" t="s">
        <v>9734</v>
      </c>
      <c r="B9" t="s">
        <v>9735</v>
      </c>
      <c r="C9" t="s">
        <v>12321</v>
      </c>
      <c r="D9" t="s">
        <v>12464</v>
      </c>
      <c r="E9">
        <v>699</v>
      </c>
      <c r="F9">
        <v>1599</v>
      </c>
      <c r="G9" s="2">
        <v>0.56000000000000005</v>
      </c>
      <c r="H9">
        <v>4.7</v>
      </c>
      <c r="I9" s="5">
        <v>1729</v>
      </c>
      <c r="J9" t="s">
        <v>12563</v>
      </c>
      <c r="K9" t="s">
        <v>9736</v>
      </c>
      <c r="L9" t="s">
        <v>9737</v>
      </c>
      <c r="M9" t="s">
        <v>9738</v>
      </c>
      <c r="N9" t="s">
        <v>9739</v>
      </c>
      <c r="O9" t="s">
        <v>9740</v>
      </c>
      <c r="P9" t="s">
        <v>9741</v>
      </c>
      <c r="Q9" t="s">
        <v>9742</v>
      </c>
    </row>
    <row r="10" spans="1:17" x14ac:dyDescent="0.45">
      <c r="A10" t="s">
        <v>10236</v>
      </c>
      <c r="B10" t="s">
        <v>10237</v>
      </c>
      <c r="C10" t="s">
        <v>12321</v>
      </c>
      <c r="D10" t="s">
        <v>12464</v>
      </c>
      <c r="E10">
        <v>699</v>
      </c>
      <c r="F10">
        <v>1599</v>
      </c>
      <c r="G10" s="2">
        <v>0.56000000000000005</v>
      </c>
      <c r="H10">
        <v>4.7</v>
      </c>
      <c r="I10" s="5">
        <v>2300</v>
      </c>
      <c r="J10" t="s">
        <v>10238</v>
      </c>
      <c r="K10" t="s">
        <v>10239</v>
      </c>
      <c r="L10" t="s">
        <v>10240</v>
      </c>
      <c r="M10" t="s">
        <v>10241</v>
      </c>
      <c r="N10" t="s">
        <v>10242</v>
      </c>
      <c r="O10" t="s">
        <v>10243</v>
      </c>
      <c r="P10" t="s">
        <v>10244</v>
      </c>
      <c r="Q10" t="s">
        <v>10245</v>
      </c>
    </row>
    <row r="11" spans="1:17" x14ac:dyDescent="0.45">
      <c r="A11" t="s">
        <v>11322</v>
      </c>
      <c r="B11" t="s">
        <v>11323</v>
      </c>
      <c r="C11" t="s">
        <v>12321</v>
      </c>
      <c r="D11" t="s">
        <v>12465</v>
      </c>
      <c r="E11">
        <v>1499</v>
      </c>
      <c r="F11">
        <v>3500</v>
      </c>
      <c r="G11" s="2">
        <v>0.56999999999999995</v>
      </c>
      <c r="H11">
        <v>4.7</v>
      </c>
      <c r="I11" s="5">
        <v>2591</v>
      </c>
      <c r="J11" t="s">
        <v>11324</v>
      </c>
      <c r="K11" t="s">
        <v>11325</v>
      </c>
      <c r="L11" t="s">
        <v>11326</v>
      </c>
      <c r="M11" t="s">
        <v>11327</v>
      </c>
      <c r="N11" t="s">
        <v>11328</v>
      </c>
      <c r="O11" t="s">
        <v>11329</v>
      </c>
      <c r="P11" t="s">
        <v>11330</v>
      </c>
      <c r="Q11" t="s">
        <v>11331</v>
      </c>
    </row>
    <row r="12" spans="1:17" x14ac:dyDescent="0.45">
      <c r="A12" t="s">
        <v>2108</v>
      </c>
      <c r="B12" t="s">
        <v>2109</v>
      </c>
      <c r="C12" t="s">
        <v>12076</v>
      </c>
      <c r="D12" t="s">
        <v>12077</v>
      </c>
      <c r="E12">
        <v>77990</v>
      </c>
      <c r="F12">
        <v>139900</v>
      </c>
      <c r="G12" s="2">
        <v>0.44</v>
      </c>
      <c r="H12">
        <v>4.7</v>
      </c>
      <c r="I12" s="5">
        <v>5935</v>
      </c>
      <c r="J12" t="s">
        <v>2110</v>
      </c>
      <c r="K12" t="s">
        <v>2111</v>
      </c>
      <c r="L12" t="s">
        <v>2112</v>
      </c>
      <c r="M12" t="s">
        <v>2113</v>
      </c>
      <c r="N12" t="s">
        <v>2114</v>
      </c>
      <c r="O12" t="s">
        <v>12162</v>
      </c>
      <c r="P12" t="s">
        <v>2115</v>
      </c>
      <c r="Q12" t="s">
        <v>2116</v>
      </c>
    </row>
    <row r="13" spans="1:17" x14ac:dyDescent="0.45">
      <c r="A13" t="s">
        <v>3628</v>
      </c>
      <c r="B13" t="s">
        <v>3629</v>
      </c>
      <c r="C13" t="s">
        <v>12076</v>
      </c>
      <c r="D13" t="s">
        <v>12206</v>
      </c>
      <c r="E13">
        <v>999</v>
      </c>
      <c r="F13">
        <v>2899</v>
      </c>
      <c r="G13" s="2">
        <v>0.66</v>
      </c>
      <c r="H13">
        <v>4.7</v>
      </c>
      <c r="I13" s="5">
        <v>7779</v>
      </c>
      <c r="J13" t="s">
        <v>3630</v>
      </c>
      <c r="K13" t="s">
        <v>3631</v>
      </c>
      <c r="L13" t="s">
        <v>3632</v>
      </c>
      <c r="M13" t="s">
        <v>3633</v>
      </c>
      <c r="N13" t="s">
        <v>3634</v>
      </c>
      <c r="O13" t="s">
        <v>3635</v>
      </c>
      <c r="P13" t="s">
        <v>3636</v>
      </c>
      <c r="Q13" t="s">
        <v>3637</v>
      </c>
    </row>
    <row r="14" spans="1:17" x14ac:dyDescent="0.45">
      <c r="A14" t="s">
        <v>10411</v>
      </c>
      <c r="B14" t="s">
        <v>10412</v>
      </c>
      <c r="C14" t="s">
        <v>12321</v>
      </c>
      <c r="D14" t="s">
        <v>12465</v>
      </c>
      <c r="E14">
        <v>998</v>
      </c>
      <c r="F14">
        <v>2999</v>
      </c>
      <c r="G14" s="2">
        <v>0.67</v>
      </c>
      <c r="H14">
        <v>4.5999999999999996</v>
      </c>
      <c r="I14" s="5">
        <v>9</v>
      </c>
      <c r="J14" t="s">
        <v>10413</v>
      </c>
      <c r="K14" t="s">
        <v>10414</v>
      </c>
      <c r="L14" t="s">
        <v>10415</v>
      </c>
      <c r="M14" t="s">
        <v>10416</v>
      </c>
      <c r="N14" t="s">
        <v>10417</v>
      </c>
      <c r="O14" t="s">
        <v>12587</v>
      </c>
      <c r="P14" t="s">
        <v>10418</v>
      </c>
      <c r="Q14" t="s">
        <v>10419</v>
      </c>
    </row>
    <row r="15" spans="1:17" x14ac:dyDescent="0.45">
      <c r="A15" t="s">
        <v>9666</v>
      </c>
      <c r="B15" t="s">
        <v>9667</v>
      </c>
      <c r="C15" t="s">
        <v>12321</v>
      </c>
      <c r="D15" t="s">
        <v>12464</v>
      </c>
      <c r="E15">
        <v>499</v>
      </c>
      <c r="F15">
        <v>999</v>
      </c>
      <c r="G15" s="2">
        <v>0.5</v>
      </c>
      <c r="H15">
        <v>4.5999999999999996</v>
      </c>
      <c r="I15" s="5">
        <v>79</v>
      </c>
      <c r="J15" t="s">
        <v>12561</v>
      </c>
      <c r="K15" t="s">
        <v>9668</v>
      </c>
      <c r="L15" t="s">
        <v>9669</v>
      </c>
      <c r="M15" t="s">
        <v>9670</v>
      </c>
      <c r="N15" t="s">
        <v>9671</v>
      </c>
      <c r="O15" t="s">
        <v>9672</v>
      </c>
      <c r="P15" t="s">
        <v>9673</v>
      </c>
      <c r="Q15" t="s">
        <v>9674</v>
      </c>
    </row>
    <row r="16" spans="1:17" x14ac:dyDescent="0.45">
      <c r="A16" t="s">
        <v>8744</v>
      </c>
      <c r="B16" t="s">
        <v>8745</v>
      </c>
      <c r="C16" t="s">
        <v>12321</v>
      </c>
      <c r="D16" t="s">
        <v>12464</v>
      </c>
      <c r="E16">
        <v>319</v>
      </c>
      <c r="F16">
        <v>749</v>
      </c>
      <c r="G16" s="2">
        <v>0.56999999999999995</v>
      </c>
      <c r="H16">
        <v>4.5999999999999996</v>
      </c>
      <c r="I16" s="5">
        <v>124</v>
      </c>
      <c r="J16" t="s">
        <v>8746</v>
      </c>
      <c r="K16" t="s">
        <v>8747</v>
      </c>
      <c r="L16" t="s">
        <v>8748</v>
      </c>
      <c r="M16" t="s">
        <v>8749</v>
      </c>
      <c r="N16" t="s">
        <v>8750</v>
      </c>
      <c r="O16" t="s">
        <v>8751</v>
      </c>
      <c r="P16" t="s">
        <v>8752</v>
      </c>
      <c r="Q16" t="s">
        <v>8753</v>
      </c>
    </row>
    <row r="17" spans="1:17" x14ac:dyDescent="0.45">
      <c r="A17" t="s">
        <v>10374</v>
      </c>
      <c r="B17" t="s">
        <v>10375</v>
      </c>
      <c r="C17" t="s">
        <v>12321</v>
      </c>
      <c r="D17" t="s">
        <v>12464</v>
      </c>
      <c r="E17">
        <v>4999</v>
      </c>
      <c r="F17">
        <v>24999</v>
      </c>
      <c r="G17" s="2">
        <v>0.8</v>
      </c>
      <c r="H17">
        <v>4.5999999999999996</v>
      </c>
      <c r="I17" s="5">
        <v>124</v>
      </c>
      <c r="J17" t="s">
        <v>10376</v>
      </c>
      <c r="K17" t="s">
        <v>10377</v>
      </c>
      <c r="L17" t="s">
        <v>10378</v>
      </c>
      <c r="M17" t="s">
        <v>10379</v>
      </c>
      <c r="N17" t="s">
        <v>10380</v>
      </c>
      <c r="O17" t="s">
        <v>10381</v>
      </c>
      <c r="P17" t="s">
        <v>10382</v>
      </c>
      <c r="Q17" t="s">
        <v>10383</v>
      </c>
    </row>
    <row r="18" spans="1:17" x14ac:dyDescent="0.45">
      <c r="A18" t="s">
        <v>4381</v>
      </c>
      <c r="B18" t="s">
        <v>4382</v>
      </c>
      <c r="C18" t="s">
        <v>12076</v>
      </c>
      <c r="D18" t="s">
        <v>12206</v>
      </c>
      <c r="E18">
        <v>1799</v>
      </c>
      <c r="F18">
        <v>3999</v>
      </c>
      <c r="G18" s="2">
        <v>0.55000000000000004</v>
      </c>
      <c r="H18">
        <v>4.5999999999999996</v>
      </c>
      <c r="I18" s="5">
        <v>245</v>
      </c>
      <c r="J18" t="s">
        <v>4383</v>
      </c>
      <c r="K18" t="s">
        <v>4384</v>
      </c>
      <c r="L18" t="s">
        <v>4385</v>
      </c>
      <c r="M18" t="s">
        <v>4386</v>
      </c>
      <c r="N18" t="s">
        <v>4387</v>
      </c>
      <c r="O18" t="s">
        <v>4388</v>
      </c>
      <c r="P18" t="s">
        <v>4389</v>
      </c>
      <c r="Q18" t="s">
        <v>4390</v>
      </c>
    </row>
    <row r="19" spans="1:17" x14ac:dyDescent="0.45">
      <c r="A19" t="s">
        <v>11711</v>
      </c>
      <c r="B19" t="s">
        <v>11712</v>
      </c>
      <c r="C19" t="s">
        <v>12321</v>
      </c>
      <c r="D19" t="s">
        <v>12464</v>
      </c>
      <c r="E19">
        <v>6120</v>
      </c>
      <c r="F19">
        <v>8073</v>
      </c>
      <c r="G19" s="2">
        <v>0.24</v>
      </c>
      <c r="H19">
        <v>4.5999999999999996</v>
      </c>
      <c r="I19" s="5">
        <v>2751</v>
      </c>
      <c r="J19" t="s">
        <v>11713</v>
      </c>
      <c r="K19" t="s">
        <v>11714</v>
      </c>
      <c r="L19" t="s">
        <v>11715</v>
      </c>
      <c r="M19" t="s">
        <v>11716</v>
      </c>
      <c r="N19" t="s">
        <v>12636</v>
      </c>
      <c r="O19" t="s">
        <v>12637</v>
      </c>
      <c r="P19" t="s">
        <v>11717</v>
      </c>
      <c r="Q19" t="s">
        <v>11718</v>
      </c>
    </row>
    <row r="20" spans="1:17" x14ac:dyDescent="0.45">
      <c r="A20" t="s">
        <v>8822</v>
      </c>
      <c r="B20" t="s">
        <v>8823</v>
      </c>
      <c r="C20" t="s">
        <v>12321</v>
      </c>
      <c r="D20" t="s">
        <v>12464</v>
      </c>
      <c r="E20">
        <v>160</v>
      </c>
      <c r="F20">
        <v>299</v>
      </c>
      <c r="G20" s="2">
        <v>0.46</v>
      </c>
      <c r="H20">
        <v>4.5999999999999996</v>
      </c>
      <c r="I20" s="5">
        <v>2781</v>
      </c>
      <c r="J20" t="s">
        <v>8824</v>
      </c>
      <c r="K20" t="s">
        <v>8825</v>
      </c>
      <c r="L20" t="s">
        <v>8826</v>
      </c>
      <c r="M20" t="s">
        <v>8827</v>
      </c>
      <c r="N20" t="s">
        <v>8828</v>
      </c>
      <c r="O20" t="s">
        <v>8829</v>
      </c>
      <c r="P20" t="s">
        <v>8830</v>
      </c>
      <c r="Q20" t="s">
        <v>8831</v>
      </c>
    </row>
    <row r="21" spans="1:17" x14ac:dyDescent="0.45">
      <c r="A21" t="s">
        <v>7481</v>
      </c>
      <c r="B21" t="s">
        <v>7482</v>
      </c>
      <c r="C21" t="s">
        <v>12068</v>
      </c>
      <c r="D21" t="s">
        <v>12450</v>
      </c>
      <c r="E21">
        <v>26999</v>
      </c>
      <c r="F21">
        <v>37999</v>
      </c>
      <c r="G21" s="2">
        <v>0.28999999999999998</v>
      </c>
      <c r="H21">
        <v>4.5999999999999996</v>
      </c>
      <c r="I21" s="5">
        <v>2886</v>
      </c>
      <c r="J21" t="s">
        <v>7483</v>
      </c>
      <c r="K21" t="s">
        <v>7484</v>
      </c>
      <c r="L21" t="s">
        <v>7485</v>
      </c>
      <c r="M21" t="s">
        <v>7486</v>
      </c>
      <c r="N21" t="s">
        <v>7487</v>
      </c>
      <c r="O21" t="s">
        <v>7488</v>
      </c>
      <c r="P21" t="s">
        <v>7489</v>
      </c>
      <c r="Q21" t="s">
        <v>7490</v>
      </c>
    </row>
    <row r="22" spans="1:17" x14ac:dyDescent="0.45">
      <c r="A22" t="s">
        <v>1177</v>
      </c>
      <c r="B22" t="s">
        <v>1178</v>
      </c>
      <c r="C22" t="s">
        <v>12076</v>
      </c>
      <c r="D22" t="s">
        <v>12077</v>
      </c>
      <c r="E22">
        <v>999</v>
      </c>
      <c r="F22">
        <v>2399</v>
      </c>
      <c r="G22" s="2">
        <v>0.57999999999999996</v>
      </c>
      <c r="H22">
        <v>4.5999999999999996</v>
      </c>
      <c r="I22" s="5">
        <v>3664</v>
      </c>
      <c r="J22" t="s">
        <v>1179</v>
      </c>
      <c r="K22" t="s">
        <v>1180</v>
      </c>
      <c r="L22" t="s">
        <v>1181</v>
      </c>
      <c r="M22" t="s">
        <v>1182</v>
      </c>
      <c r="N22" t="s">
        <v>1183</v>
      </c>
      <c r="O22" t="s">
        <v>1184</v>
      </c>
      <c r="P22" t="s">
        <v>1185</v>
      </c>
      <c r="Q22" t="s">
        <v>1186</v>
      </c>
    </row>
    <row r="23" spans="1:17" x14ac:dyDescent="0.45">
      <c r="A23" t="s">
        <v>3689</v>
      </c>
      <c r="B23" t="s">
        <v>3690</v>
      </c>
      <c r="C23" t="s">
        <v>12076</v>
      </c>
      <c r="D23" t="s">
        <v>12206</v>
      </c>
      <c r="E23">
        <v>999</v>
      </c>
      <c r="F23">
        <v>2899</v>
      </c>
      <c r="G23" s="2">
        <v>0.66</v>
      </c>
      <c r="H23">
        <v>4.5999999999999996</v>
      </c>
      <c r="I23" s="5">
        <v>6129</v>
      </c>
      <c r="J23" t="s">
        <v>3691</v>
      </c>
      <c r="K23" t="s">
        <v>3692</v>
      </c>
      <c r="L23" t="s">
        <v>3693</v>
      </c>
      <c r="M23" t="s">
        <v>3694</v>
      </c>
      <c r="N23" t="s">
        <v>3695</v>
      </c>
      <c r="O23" t="s">
        <v>12255</v>
      </c>
      <c r="P23" t="s">
        <v>3696</v>
      </c>
      <c r="Q23" t="s">
        <v>3697</v>
      </c>
    </row>
    <row r="24" spans="1:17" x14ac:dyDescent="0.45">
      <c r="A24" t="s">
        <v>11256</v>
      </c>
      <c r="B24" t="s">
        <v>11257</v>
      </c>
      <c r="C24" t="s">
        <v>12321</v>
      </c>
      <c r="D24" t="s">
        <v>12464</v>
      </c>
      <c r="E24">
        <v>6120</v>
      </c>
      <c r="F24">
        <v>8478</v>
      </c>
      <c r="G24" s="2">
        <v>0.28000000000000003</v>
      </c>
      <c r="H24">
        <v>4.5999999999999996</v>
      </c>
      <c r="I24" s="5">
        <v>6550</v>
      </c>
      <c r="J24" t="s">
        <v>11258</v>
      </c>
      <c r="K24" t="s">
        <v>11259</v>
      </c>
      <c r="L24" t="s">
        <v>11260</v>
      </c>
      <c r="M24" t="s">
        <v>11261</v>
      </c>
      <c r="N24" t="s">
        <v>12621</v>
      </c>
      <c r="O24" t="s">
        <v>12622</v>
      </c>
      <c r="P24" t="s">
        <v>11262</v>
      </c>
      <c r="Q24" t="s">
        <v>11263</v>
      </c>
    </row>
    <row r="25" spans="1:17" x14ac:dyDescent="0.45">
      <c r="A25" t="s">
        <v>6504</v>
      </c>
      <c r="B25" t="s">
        <v>6505</v>
      </c>
      <c r="C25" t="s">
        <v>12068</v>
      </c>
      <c r="D25" t="s">
        <v>12069</v>
      </c>
      <c r="E25">
        <v>1490</v>
      </c>
      <c r="F25">
        <v>2295</v>
      </c>
      <c r="G25" s="2">
        <v>0.35</v>
      </c>
      <c r="H25">
        <v>4.5999999999999996</v>
      </c>
      <c r="I25" s="5">
        <v>10652</v>
      </c>
      <c r="J25" t="s">
        <v>6506</v>
      </c>
      <c r="K25" t="s">
        <v>6507</v>
      </c>
      <c r="L25" t="s">
        <v>6508</v>
      </c>
      <c r="M25" t="s">
        <v>6509</v>
      </c>
      <c r="N25" t="s">
        <v>6510</v>
      </c>
      <c r="O25" t="s">
        <v>6511</v>
      </c>
      <c r="P25" t="s">
        <v>6512</v>
      </c>
      <c r="Q25" t="s">
        <v>6513</v>
      </c>
    </row>
    <row r="26" spans="1:17" x14ac:dyDescent="0.45">
      <c r="A26" t="s">
        <v>7383</v>
      </c>
      <c r="B26" t="s">
        <v>7384</v>
      </c>
      <c r="C26" t="s">
        <v>12068</v>
      </c>
      <c r="D26" t="s">
        <v>12069</v>
      </c>
      <c r="E26">
        <v>1995</v>
      </c>
      <c r="F26">
        <v>2895</v>
      </c>
      <c r="G26" s="2">
        <v>0.31</v>
      </c>
      <c r="H26">
        <v>4.5999999999999996</v>
      </c>
      <c r="I26" s="5">
        <v>10760</v>
      </c>
      <c r="J26" t="s">
        <v>7385</v>
      </c>
      <c r="K26" t="s">
        <v>7386</v>
      </c>
      <c r="L26" t="s">
        <v>7387</v>
      </c>
      <c r="M26" t="s">
        <v>7388</v>
      </c>
      <c r="N26" t="s">
        <v>7389</v>
      </c>
      <c r="O26" t="s">
        <v>7390</v>
      </c>
      <c r="P26" t="s">
        <v>7391</v>
      </c>
      <c r="Q26" t="s">
        <v>7392</v>
      </c>
    </row>
    <row r="27" spans="1:17" x14ac:dyDescent="0.45">
      <c r="A27" t="s">
        <v>6780</v>
      </c>
      <c r="B27" t="s">
        <v>6781</v>
      </c>
      <c r="C27" t="s">
        <v>12068</v>
      </c>
      <c r="D27" t="s">
        <v>12069</v>
      </c>
      <c r="E27">
        <v>1295</v>
      </c>
      <c r="F27">
        <v>1645</v>
      </c>
      <c r="G27" s="2">
        <v>0.21</v>
      </c>
      <c r="H27">
        <v>4.5999999999999996</v>
      </c>
      <c r="I27" s="5">
        <v>12375</v>
      </c>
      <c r="J27" t="s">
        <v>6782</v>
      </c>
      <c r="K27" t="s">
        <v>6783</v>
      </c>
      <c r="L27" t="s">
        <v>6784</v>
      </c>
      <c r="M27" t="s">
        <v>6785</v>
      </c>
      <c r="N27" t="s">
        <v>6786</v>
      </c>
      <c r="O27" t="s">
        <v>12419</v>
      </c>
      <c r="P27" t="s">
        <v>6787</v>
      </c>
      <c r="Q27" t="s">
        <v>6788</v>
      </c>
    </row>
    <row r="28" spans="1:17" x14ac:dyDescent="0.45">
      <c r="A28" t="s">
        <v>3555</v>
      </c>
      <c r="B28" t="s">
        <v>3556</v>
      </c>
      <c r="C28" t="s">
        <v>12076</v>
      </c>
      <c r="D28" t="s">
        <v>12206</v>
      </c>
      <c r="E28">
        <v>999</v>
      </c>
      <c r="F28">
        <v>2899</v>
      </c>
      <c r="G28" s="2">
        <v>0.66</v>
      </c>
      <c r="H28">
        <v>4.5999999999999996</v>
      </c>
      <c r="I28" s="5">
        <v>26603</v>
      </c>
      <c r="J28" t="s">
        <v>3557</v>
      </c>
      <c r="K28" t="s">
        <v>3558</v>
      </c>
      <c r="L28" t="s">
        <v>3559</v>
      </c>
      <c r="M28" t="s">
        <v>3560</v>
      </c>
      <c r="N28" t="s">
        <v>3561</v>
      </c>
      <c r="O28" t="s">
        <v>3562</v>
      </c>
      <c r="P28" t="s">
        <v>3563</v>
      </c>
      <c r="Q28" t="s">
        <v>3564</v>
      </c>
    </row>
    <row r="29" spans="1:17" x14ac:dyDescent="0.45">
      <c r="A29" t="s">
        <v>6257</v>
      </c>
      <c r="B29" t="s">
        <v>6258</v>
      </c>
      <c r="C29" t="s">
        <v>12068</v>
      </c>
      <c r="D29" t="s">
        <v>12069</v>
      </c>
      <c r="E29">
        <v>299</v>
      </c>
      <c r="F29">
        <v>550</v>
      </c>
      <c r="G29" s="2">
        <v>0.46</v>
      </c>
      <c r="H29">
        <v>4.5999999999999996</v>
      </c>
      <c r="I29" s="5">
        <v>33434</v>
      </c>
      <c r="J29" t="s">
        <v>6259</v>
      </c>
      <c r="K29" t="s">
        <v>6260</v>
      </c>
      <c r="L29" t="s">
        <v>6261</v>
      </c>
      <c r="M29" t="s">
        <v>6262</v>
      </c>
      <c r="N29" t="s">
        <v>6263</v>
      </c>
      <c r="O29" t="s">
        <v>12393</v>
      </c>
      <c r="P29" t="s">
        <v>6264</v>
      </c>
      <c r="Q29" t="s">
        <v>6265</v>
      </c>
    </row>
    <row r="30" spans="1:17" x14ac:dyDescent="0.45">
      <c r="A30" t="s">
        <v>2511</v>
      </c>
      <c r="B30" t="s">
        <v>2512</v>
      </c>
      <c r="C30" t="s">
        <v>12076</v>
      </c>
      <c r="D30" t="s">
        <v>12077</v>
      </c>
      <c r="E30">
        <v>13990</v>
      </c>
      <c r="F30">
        <v>28900</v>
      </c>
      <c r="G30" s="2">
        <v>0.52</v>
      </c>
      <c r="H30">
        <v>4.5</v>
      </c>
      <c r="I30" s="5">
        <v>7</v>
      </c>
      <c r="J30" t="s">
        <v>12177</v>
      </c>
      <c r="K30" t="s">
        <v>2513</v>
      </c>
      <c r="L30" t="s">
        <v>2514</v>
      </c>
      <c r="M30" t="s">
        <v>2515</v>
      </c>
      <c r="N30" t="s">
        <v>2516</v>
      </c>
      <c r="O30" t="s">
        <v>2517</v>
      </c>
      <c r="P30" t="s">
        <v>2518</v>
      </c>
      <c r="Q30" t="s">
        <v>2519</v>
      </c>
    </row>
    <row r="31" spans="1:17" x14ac:dyDescent="0.45">
      <c r="A31" t="s">
        <v>9115</v>
      </c>
      <c r="B31" t="s">
        <v>9116</v>
      </c>
      <c r="C31" t="s">
        <v>12321</v>
      </c>
      <c r="D31" t="s">
        <v>12465</v>
      </c>
      <c r="E31">
        <v>784</v>
      </c>
      <c r="F31">
        <v>1599</v>
      </c>
      <c r="G31" s="2">
        <v>0.51</v>
      </c>
      <c r="H31">
        <v>4.5</v>
      </c>
      <c r="I31" s="5">
        <v>11</v>
      </c>
      <c r="J31" t="s">
        <v>9117</v>
      </c>
      <c r="K31" t="s">
        <v>9118</v>
      </c>
      <c r="L31" t="s">
        <v>9119</v>
      </c>
      <c r="M31" t="s">
        <v>9120</v>
      </c>
      <c r="N31" t="s">
        <v>12533</v>
      </c>
      <c r="O31" t="s">
        <v>9121</v>
      </c>
      <c r="P31" t="s">
        <v>9122</v>
      </c>
      <c r="Q31" t="s">
        <v>9123</v>
      </c>
    </row>
    <row r="32" spans="1:17" x14ac:dyDescent="0.45">
      <c r="A32" t="s">
        <v>9170</v>
      </c>
      <c r="B32" t="s">
        <v>9171</v>
      </c>
      <c r="C32" t="s">
        <v>12321</v>
      </c>
      <c r="D32" t="s">
        <v>12465</v>
      </c>
      <c r="E32">
        <v>1448</v>
      </c>
      <c r="F32">
        <v>2999</v>
      </c>
      <c r="G32" s="2">
        <v>0.52</v>
      </c>
      <c r="H32">
        <v>4.5</v>
      </c>
      <c r="I32" s="5">
        <v>19</v>
      </c>
      <c r="J32" t="s">
        <v>9172</v>
      </c>
      <c r="K32" t="s">
        <v>9173</v>
      </c>
      <c r="L32" t="s">
        <v>9174</v>
      </c>
      <c r="M32" t="s">
        <v>9175</v>
      </c>
      <c r="N32" t="s">
        <v>9176</v>
      </c>
      <c r="O32" t="s">
        <v>12537</v>
      </c>
      <c r="P32" t="s">
        <v>9177</v>
      </c>
      <c r="Q32" t="s">
        <v>9178</v>
      </c>
    </row>
    <row r="33" spans="1:17" x14ac:dyDescent="0.45">
      <c r="A33" t="s">
        <v>4219</v>
      </c>
      <c r="B33" t="s">
        <v>4220</v>
      </c>
      <c r="C33" t="s">
        <v>12076</v>
      </c>
      <c r="D33" t="s">
        <v>12198</v>
      </c>
      <c r="E33">
        <v>249</v>
      </c>
      <c r="F33">
        <v>999</v>
      </c>
      <c r="G33" s="2">
        <v>0.75</v>
      </c>
      <c r="H33">
        <v>4.5</v>
      </c>
      <c r="I33" s="5">
        <v>38</v>
      </c>
      <c r="J33" t="s">
        <v>4221</v>
      </c>
      <c r="K33" t="s">
        <v>4222</v>
      </c>
      <c r="L33" t="s">
        <v>4223</v>
      </c>
      <c r="M33" t="s">
        <v>4224</v>
      </c>
      <c r="N33" t="s">
        <v>4225</v>
      </c>
      <c r="O33" t="s">
        <v>4226</v>
      </c>
      <c r="P33" t="s">
        <v>4227</v>
      </c>
      <c r="Q33" t="s">
        <v>4228</v>
      </c>
    </row>
    <row r="34" spans="1:17" x14ac:dyDescent="0.45">
      <c r="A34" t="s">
        <v>10157</v>
      </c>
      <c r="B34" t="s">
        <v>10158</v>
      </c>
      <c r="C34" t="s">
        <v>12321</v>
      </c>
      <c r="D34" t="s">
        <v>12464</v>
      </c>
      <c r="E34">
        <v>799</v>
      </c>
      <c r="F34">
        <v>2999</v>
      </c>
      <c r="G34" s="2">
        <v>0.73</v>
      </c>
      <c r="H34">
        <v>4.5</v>
      </c>
      <c r="I34" s="5">
        <v>63</v>
      </c>
      <c r="J34" t="s">
        <v>10159</v>
      </c>
      <c r="K34" t="s">
        <v>10160</v>
      </c>
      <c r="L34" t="s">
        <v>10161</v>
      </c>
      <c r="M34" t="s">
        <v>10162</v>
      </c>
      <c r="N34" t="s">
        <v>10163</v>
      </c>
      <c r="O34" t="s">
        <v>10164</v>
      </c>
      <c r="P34" t="s">
        <v>10165</v>
      </c>
      <c r="Q34" t="s">
        <v>10166</v>
      </c>
    </row>
    <row r="35" spans="1:17" x14ac:dyDescent="0.45">
      <c r="A35" t="s">
        <v>781</v>
      </c>
      <c r="B35" t="s">
        <v>782</v>
      </c>
      <c r="C35" t="s">
        <v>12068</v>
      </c>
      <c r="D35" t="s">
        <v>12069</v>
      </c>
      <c r="E35">
        <v>199</v>
      </c>
      <c r="F35">
        <v>999</v>
      </c>
      <c r="G35" s="2">
        <v>0.8</v>
      </c>
      <c r="H35">
        <v>4.5</v>
      </c>
      <c r="I35" s="5">
        <v>127</v>
      </c>
      <c r="J35" t="s">
        <v>783</v>
      </c>
      <c r="K35" t="s">
        <v>784</v>
      </c>
      <c r="L35" t="s">
        <v>785</v>
      </c>
      <c r="M35" t="s">
        <v>786</v>
      </c>
      <c r="N35" t="s">
        <v>787</v>
      </c>
      <c r="O35" t="s">
        <v>788</v>
      </c>
      <c r="P35" t="s">
        <v>789</v>
      </c>
      <c r="Q35" t="s">
        <v>790</v>
      </c>
    </row>
    <row r="36" spans="1:17" x14ac:dyDescent="0.45">
      <c r="A36" t="s">
        <v>638</v>
      </c>
      <c r="B36" t="s">
        <v>639</v>
      </c>
      <c r="C36" t="s">
        <v>12068</v>
      </c>
      <c r="D36" t="s">
        <v>12069</v>
      </c>
      <c r="E36">
        <v>349</v>
      </c>
      <c r="F36">
        <v>899</v>
      </c>
      <c r="G36" s="2">
        <v>0.61</v>
      </c>
      <c r="H36">
        <v>4.5</v>
      </c>
      <c r="I36" s="5">
        <v>149</v>
      </c>
      <c r="J36" t="s">
        <v>12094</v>
      </c>
      <c r="K36" t="s">
        <v>640</v>
      </c>
      <c r="L36" t="s">
        <v>641</v>
      </c>
      <c r="M36" t="s">
        <v>642</v>
      </c>
      <c r="N36" t="s">
        <v>643</v>
      </c>
      <c r="O36" t="s">
        <v>644</v>
      </c>
      <c r="P36" t="s">
        <v>645</v>
      </c>
      <c r="Q36" t="s">
        <v>646</v>
      </c>
    </row>
    <row r="37" spans="1:17" x14ac:dyDescent="0.45">
      <c r="A37" t="s">
        <v>2223</v>
      </c>
      <c r="B37" t="s">
        <v>2224</v>
      </c>
      <c r="C37" t="s">
        <v>12076</v>
      </c>
      <c r="D37" t="s">
        <v>12127</v>
      </c>
      <c r="E37">
        <v>4699</v>
      </c>
      <c r="F37">
        <v>4699</v>
      </c>
      <c r="G37" s="2">
        <v>0</v>
      </c>
      <c r="H37">
        <v>4.5</v>
      </c>
      <c r="I37" s="5">
        <v>224</v>
      </c>
      <c r="J37" t="s">
        <v>2225</v>
      </c>
      <c r="K37" t="s">
        <v>2226</v>
      </c>
      <c r="L37" t="s">
        <v>2227</v>
      </c>
      <c r="M37" t="s">
        <v>2228</v>
      </c>
      <c r="N37" t="s">
        <v>2229</v>
      </c>
      <c r="O37" t="s">
        <v>2230</v>
      </c>
      <c r="P37" t="s">
        <v>2231</v>
      </c>
      <c r="Q37" t="s">
        <v>2232</v>
      </c>
    </row>
    <row r="38" spans="1:17" x14ac:dyDescent="0.45">
      <c r="A38" t="s">
        <v>11593</v>
      </c>
      <c r="B38" t="s">
        <v>11594</v>
      </c>
      <c r="C38" t="s">
        <v>12321</v>
      </c>
      <c r="D38" t="s">
        <v>12464</v>
      </c>
      <c r="E38">
        <v>4999</v>
      </c>
      <c r="F38">
        <v>24999</v>
      </c>
      <c r="G38" s="2">
        <v>0.8</v>
      </c>
      <c r="H38">
        <v>4.5</v>
      </c>
      <c r="I38" s="5">
        <v>287</v>
      </c>
      <c r="J38" t="s">
        <v>11595</v>
      </c>
      <c r="K38" t="s">
        <v>11596</v>
      </c>
      <c r="L38" t="s">
        <v>11597</v>
      </c>
      <c r="M38" t="s">
        <v>11598</v>
      </c>
      <c r="N38" t="s">
        <v>11599</v>
      </c>
      <c r="O38" t="s">
        <v>11600</v>
      </c>
      <c r="P38" t="s">
        <v>11601</v>
      </c>
      <c r="Q38" t="s">
        <v>11602</v>
      </c>
    </row>
    <row r="39" spans="1:17" x14ac:dyDescent="0.45">
      <c r="A39" t="s">
        <v>6808</v>
      </c>
      <c r="B39" t="s">
        <v>6809</v>
      </c>
      <c r="C39" t="s">
        <v>12068</v>
      </c>
      <c r="D39" t="s">
        <v>12069</v>
      </c>
      <c r="E39">
        <v>499</v>
      </c>
      <c r="F39">
        <v>1299</v>
      </c>
      <c r="G39" s="2">
        <v>0.62</v>
      </c>
      <c r="H39">
        <v>4.5</v>
      </c>
      <c r="I39" s="5">
        <v>434</v>
      </c>
      <c r="J39" t="s">
        <v>6810</v>
      </c>
      <c r="K39" t="s">
        <v>6811</v>
      </c>
      <c r="L39" t="s">
        <v>6812</v>
      </c>
      <c r="M39" t="s">
        <v>6813</v>
      </c>
      <c r="N39" t="s">
        <v>6814</v>
      </c>
      <c r="O39" t="s">
        <v>6815</v>
      </c>
      <c r="P39" t="s">
        <v>6816</v>
      </c>
      <c r="Q39" t="s">
        <v>6817</v>
      </c>
    </row>
    <row r="40" spans="1:17" x14ac:dyDescent="0.45">
      <c r="A40" t="s">
        <v>2000</v>
      </c>
      <c r="B40" t="s">
        <v>2001</v>
      </c>
      <c r="C40" t="s">
        <v>12068</v>
      </c>
      <c r="D40" t="s">
        <v>12069</v>
      </c>
      <c r="E40">
        <v>599</v>
      </c>
      <c r="F40">
        <v>849</v>
      </c>
      <c r="G40" s="2">
        <v>0.28999999999999998</v>
      </c>
      <c r="H40">
        <v>4.5</v>
      </c>
      <c r="I40" s="5">
        <v>474</v>
      </c>
      <c r="J40" t="s">
        <v>1403</v>
      </c>
      <c r="K40" t="s">
        <v>2002</v>
      </c>
      <c r="L40" t="s">
        <v>2003</v>
      </c>
      <c r="M40" t="s">
        <v>2004</v>
      </c>
      <c r="N40" t="s">
        <v>2005</v>
      </c>
      <c r="O40" t="s">
        <v>12159</v>
      </c>
      <c r="P40" t="s">
        <v>2006</v>
      </c>
      <c r="Q40" t="s">
        <v>2007</v>
      </c>
    </row>
    <row r="41" spans="1:17" x14ac:dyDescent="0.45">
      <c r="A41" t="s">
        <v>983</v>
      </c>
      <c r="B41" t="s">
        <v>984</v>
      </c>
      <c r="C41" t="s">
        <v>12076</v>
      </c>
      <c r="D41" t="s">
        <v>12077</v>
      </c>
      <c r="E41">
        <v>399</v>
      </c>
      <c r="F41">
        <v>1999</v>
      </c>
      <c r="G41" s="2">
        <v>0.8</v>
      </c>
      <c r="H41">
        <v>4.5</v>
      </c>
      <c r="I41" s="5">
        <v>505</v>
      </c>
      <c r="J41" t="s">
        <v>12119</v>
      </c>
      <c r="K41" t="s">
        <v>985</v>
      </c>
      <c r="L41" t="s">
        <v>986</v>
      </c>
      <c r="M41" t="s">
        <v>987</v>
      </c>
      <c r="N41" t="s">
        <v>988</v>
      </c>
      <c r="O41" t="s">
        <v>989</v>
      </c>
      <c r="P41" t="s">
        <v>990</v>
      </c>
      <c r="Q41" t="s">
        <v>991</v>
      </c>
    </row>
    <row r="42" spans="1:17" x14ac:dyDescent="0.45">
      <c r="A42" t="s">
        <v>9002</v>
      </c>
      <c r="B42" t="s">
        <v>9003</v>
      </c>
      <c r="C42" t="s">
        <v>12321</v>
      </c>
      <c r="D42" t="s">
        <v>12464</v>
      </c>
      <c r="E42">
        <v>2799</v>
      </c>
      <c r="F42">
        <v>3499</v>
      </c>
      <c r="G42" s="2">
        <v>0.2</v>
      </c>
      <c r="H42">
        <v>4.5</v>
      </c>
      <c r="I42" s="5">
        <v>546</v>
      </c>
      <c r="J42" t="s">
        <v>9004</v>
      </c>
      <c r="K42" t="s">
        <v>9005</v>
      </c>
      <c r="L42" t="s">
        <v>9006</v>
      </c>
      <c r="M42" t="s">
        <v>9007</v>
      </c>
      <c r="N42" t="s">
        <v>9008</v>
      </c>
      <c r="O42" t="s">
        <v>9009</v>
      </c>
      <c r="P42" t="s">
        <v>9010</v>
      </c>
      <c r="Q42" t="s">
        <v>9011</v>
      </c>
    </row>
    <row r="43" spans="1:17" x14ac:dyDescent="0.45">
      <c r="A43" t="s">
        <v>1401</v>
      </c>
      <c r="B43" t="s">
        <v>1402</v>
      </c>
      <c r="C43" t="s">
        <v>12068</v>
      </c>
      <c r="D43" t="s">
        <v>12069</v>
      </c>
      <c r="E43">
        <v>599</v>
      </c>
      <c r="F43">
        <v>849</v>
      </c>
      <c r="G43" s="2">
        <v>0.28999999999999998</v>
      </c>
      <c r="H43">
        <v>4.5</v>
      </c>
      <c r="I43" s="5">
        <v>577</v>
      </c>
      <c r="J43" t="s">
        <v>1403</v>
      </c>
      <c r="K43" t="s">
        <v>1404</v>
      </c>
      <c r="L43" t="s">
        <v>1405</v>
      </c>
      <c r="M43" t="s">
        <v>1406</v>
      </c>
      <c r="N43" t="s">
        <v>1407</v>
      </c>
      <c r="O43" t="s">
        <v>1408</v>
      </c>
      <c r="P43" t="s">
        <v>1409</v>
      </c>
      <c r="Q43" t="s">
        <v>1410</v>
      </c>
    </row>
    <row r="44" spans="1:17" x14ac:dyDescent="0.45">
      <c r="A44" t="s">
        <v>4001</v>
      </c>
      <c r="B44" t="s">
        <v>4002</v>
      </c>
      <c r="C44" t="s">
        <v>12076</v>
      </c>
      <c r="D44" t="s">
        <v>12206</v>
      </c>
      <c r="E44">
        <v>299</v>
      </c>
      <c r="F44">
        <v>1199</v>
      </c>
      <c r="G44" s="2">
        <v>0.75</v>
      </c>
      <c r="H44">
        <v>4.5</v>
      </c>
      <c r="I44" s="5">
        <v>596</v>
      </c>
      <c r="J44" t="s">
        <v>4003</v>
      </c>
      <c r="K44" t="s">
        <v>4004</v>
      </c>
      <c r="L44" t="s">
        <v>4005</v>
      </c>
      <c r="M44" t="s">
        <v>4006</v>
      </c>
      <c r="N44" t="s">
        <v>4007</v>
      </c>
      <c r="O44" t="s">
        <v>4008</v>
      </c>
      <c r="P44" t="s">
        <v>4009</v>
      </c>
      <c r="Q44" t="s">
        <v>4010</v>
      </c>
    </row>
    <row r="45" spans="1:17" x14ac:dyDescent="0.45">
      <c r="A45" t="s">
        <v>191</v>
      </c>
      <c r="B45" t="s">
        <v>192</v>
      </c>
      <c r="C45" t="s">
        <v>12068</v>
      </c>
      <c r="D45" t="s">
        <v>12069</v>
      </c>
      <c r="E45">
        <v>970</v>
      </c>
      <c r="F45">
        <v>1799</v>
      </c>
      <c r="G45" s="2">
        <v>0.46</v>
      </c>
      <c r="H45">
        <v>4.5</v>
      </c>
      <c r="I45" s="5">
        <v>815</v>
      </c>
      <c r="J45" t="s">
        <v>193</v>
      </c>
      <c r="K45" t="s">
        <v>194</v>
      </c>
      <c r="L45" t="s">
        <v>195</v>
      </c>
      <c r="M45" t="s">
        <v>196</v>
      </c>
      <c r="N45" t="s">
        <v>197</v>
      </c>
      <c r="O45" t="s">
        <v>198</v>
      </c>
      <c r="P45" t="s">
        <v>199</v>
      </c>
      <c r="Q45" t="s">
        <v>200</v>
      </c>
    </row>
    <row r="46" spans="1:17" x14ac:dyDescent="0.45">
      <c r="A46" t="s">
        <v>2444</v>
      </c>
      <c r="B46" t="s">
        <v>2445</v>
      </c>
      <c r="C46" t="s">
        <v>12076</v>
      </c>
      <c r="D46" t="s">
        <v>12077</v>
      </c>
      <c r="E46">
        <v>609</v>
      </c>
      <c r="F46">
        <v>1500</v>
      </c>
      <c r="G46" s="2">
        <v>0.59</v>
      </c>
      <c r="H46">
        <v>4.5</v>
      </c>
      <c r="I46" s="5">
        <v>1029</v>
      </c>
      <c r="J46" t="s">
        <v>2446</v>
      </c>
      <c r="K46" t="s">
        <v>2447</v>
      </c>
      <c r="L46" t="s">
        <v>2448</v>
      </c>
      <c r="M46" t="s">
        <v>2449</v>
      </c>
      <c r="N46" t="s">
        <v>2450</v>
      </c>
      <c r="O46" t="s">
        <v>2451</v>
      </c>
      <c r="P46" t="s">
        <v>2452</v>
      </c>
      <c r="Q46" t="s">
        <v>2453</v>
      </c>
    </row>
    <row r="47" spans="1:17" x14ac:dyDescent="0.45">
      <c r="A47" t="s">
        <v>11428</v>
      </c>
      <c r="B47" t="s">
        <v>11429</v>
      </c>
      <c r="C47" t="s">
        <v>12321</v>
      </c>
      <c r="D47" t="s">
        <v>12464</v>
      </c>
      <c r="E47">
        <v>1099</v>
      </c>
      <c r="F47">
        <v>1500</v>
      </c>
      <c r="G47" s="2">
        <v>0.27</v>
      </c>
      <c r="H47">
        <v>4.5</v>
      </c>
      <c r="I47" s="5">
        <v>1065</v>
      </c>
      <c r="J47" t="s">
        <v>11430</v>
      </c>
      <c r="K47" t="s">
        <v>11431</v>
      </c>
      <c r="L47" t="s">
        <v>11432</v>
      </c>
      <c r="M47" t="s">
        <v>11433</v>
      </c>
      <c r="N47" t="s">
        <v>11434</v>
      </c>
      <c r="O47" t="s">
        <v>11435</v>
      </c>
      <c r="P47" t="s">
        <v>11436</v>
      </c>
      <c r="Q47" t="s">
        <v>11437</v>
      </c>
    </row>
    <row r="48" spans="1:17" x14ac:dyDescent="0.45">
      <c r="A48" t="s">
        <v>6947</v>
      </c>
      <c r="B48" t="s">
        <v>6948</v>
      </c>
      <c r="C48" t="s">
        <v>12068</v>
      </c>
      <c r="D48" t="s">
        <v>12069</v>
      </c>
      <c r="E48">
        <v>2649</v>
      </c>
      <c r="F48">
        <v>3499</v>
      </c>
      <c r="G48" s="2">
        <v>0.24</v>
      </c>
      <c r="H48">
        <v>4.5</v>
      </c>
      <c r="I48" s="5">
        <v>1271</v>
      </c>
      <c r="J48" t="s">
        <v>6949</v>
      </c>
      <c r="K48" t="s">
        <v>6950</v>
      </c>
      <c r="L48" t="s">
        <v>6951</v>
      </c>
      <c r="M48" t="s">
        <v>6952</v>
      </c>
      <c r="N48" t="s">
        <v>6953</v>
      </c>
      <c r="O48" t="s">
        <v>6954</v>
      </c>
      <c r="P48" t="s">
        <v>6955</v>
      </c>
      <c r="Q48" t="s">
        <v>6956</v>
      </c>
    </row>
    <row r="49" spans="1:17" x14ac:dyDescent="0.45">
      <c r="A49" t="s">
        <v>11536</v>
      </c>
      <c r="B49" t="s">
        <v>11537</v>
      </c>
      <c r="C49" t="s">
        <v>12321</v>
      </c>
      <c r="D49" t="s">
        <v>12464</v>
      </c>
      <c r="E49">
        <v>5490</v>
      </c>
      <c r="F49">
        <v>7200</v>
      </c>
      <c r="G49" s="2">
        <v>0.24</v>
      </c>
      <c r="H49">
        <v>4.5</v>
      </c>
      <c r="I49" s="5">
        <v>1408</v>
      </c>
      <c r="J49" t="s">
        <v>11538</v>
      </c>
      <c r="K49" t="s">
        <v>11539</v>
      </c>
      <c r="L49" t="s">
        <v>11540</v>
      </c>
      <c r="M49" t="s">
        <v>11541</v>
      </c>
      <c r="N49" t="s">
        <v>11542</v>
      </c>
      <c r="O49" t="s">
        <v>12631</v>
      </c>
      <c r="P49" t="s">
        <v>11543</v>
      </c>
      <c r="Q49" t="s">
        <v>11544</v>
      </c>
    </row>
    <row r="50" spans="1:17" x14ac:dyDescent="0.45">
      <c r="A50" t="s">
        <v>4481</v>
      </c>
      <c r="B50" t="s">
        <v>4482</v>
      </c>
      <c r="C50" t="s">
        <v>12076</v>
      </c>
      <c r="D50" t="s">
        <v>12206</v>
      </c>
      <c r="E50">
        <v>2599</v>
      </c>
      <c r="F50">
        <v>6999</v>
      </c>
      <c r="G50" s="2">
        <v>0.63</v>
      </c>
      <c r="H50">
        <v>4.5</v>
      </c>
      <c r="I50" s="5">
        <v>1526</v>
      </c>
      <c r="J50" t="s">
        <v>12304</v>
      </c>
      <c r="K50" t="s">
        <v>4483</v>
      </c>
      <c r="L50" t="s">
        <v>4484</v>
      </c>
      <c r="M50" t="s">
        <v>4485</v>
      </c>
      <c r="N50" t="s">
        <v>4486</v>
      </c>
      <c r="O50" t="s">
        <v>12305</v>
      </c>
      <c r="P50" t="s">
        <v>4487</v>
      </c>
      <c r="Q50" t="s">
        <v>4488</v>
      </c>
    </row>
    <row r="51" spans="1:17" x14ac:dyDescent="0.45">
      <c r="A51" t="s">
        <v>7443</v>
      </c>
      <c r="B51" t="s">
        <v>7444</v>
      </c>
      <c r="C51" t="s">
        <v>12319</v>
      </c>
      <c r="D51" t="s">
        <v>12320</v>
      </c>
      <c r="E51">
        <v>165</v>
      </c>
      <c r="F51">
        <v>165</v>
      </c>
      <c r="G51" s="2">
        <v>0</v>
      </c>
      <c r="H51">
        <v>4.5</v>
      </c>
      <c r="I51" s="5">
        <v>1674</v>
      </c>
      <c r="J51" t="s">
        <v>7445</v>
      </c>
      <c r="K51" t="s">
        <v>7446</v>
      </c>
      <c r="L51" t="s">
        <v>7447</v>
      </c>
      <c r="M51" t="s">
        <v>7448</v>
      </c>
      <c r="N51" t="s">
        <v>7449</v>
      </c>
      <c r="O51" t="s">
        <v>7450</v>
      </c>
      <c r="P51" t="s">
        <v>7451</v>
      </c>
      <c r="Q51" t="s">
        <v>7452</v>
      </c>
    </row>
    <row r="52" spans="1:17" x14ac:dyDescent="0.45">
      <c r="A52" t="s">
        <v>11038</v>
      </c>
      <c r="B52" t="s">
        <v>11039</v>
      </c>
      <c r="C52" t="s">
        <v>12321</v>
      </c>
      <c r="D52" t="s">
        <v>12464</v>
      </c>
      <c r="E52">
        <v>688</v>
      </c>
      <c r="F52">
        <v>747</v>
      </c>
      <c r="G52" s="2">
        <v>0.08</v>
      </c>
      <c r="H52">
        <v>4.5</v>
      </c>
      <c r="I52" s="5">
        <v>2280</v>
      </c>
      <c r="J52" t="s">
        <v>11040</v>
      </c>
      <c r="K52" t="s">
        <v>11041</v>
      </c>
      <c r="L52" t="s">
        <v>11042</v>
      </c>
      <c r="M52" t="s">
        <v>11043</v>
      </c>
      <c r="N52" t="s">
        <v>11044</v>
      </c>
      <c r="O52" t="s">
        <v>12609</v>
      </c>
      <c r="P52" t="s">
        <v>11045</v>
      </c>
      <c r="Q52" t="s">
        <v>11046</v>
      </c>
    </row>
    <row r="53" spans="1:17" x14ac:dyDescent="0.45">
      <c r="A53" t="s">
        <v>6692</v>
      </c>
      <c r="B53" t="s">
        <v>6693</v>
      </c>
      <c r="C53" t="s">
        <v>12068</v>
      </c>
      <c r="D53" t="s">
        <v>12069</v>
      </c>
      <c r="E53">
        <v>299</v>
      </c>
      <c r="F53">
        <v>990</v>
      </c>
      <c r="G53" s="2">
        <v>0.7</v>
      </c>
      <c r="H53">
        <v>4.5</v>
      </c>
      <c r="I53" s="5">
        <v>2453</v>
      </c>
      <c r="J53" t="s">
        <v>6694</v>
      </c>
      <c r="K53" t="s">
        <v>6695</v>
      </c>
      <c r="L53" t="s">
        <v>6696</v>
      </c>
      <c r="M53" t="s">
        <v>6697</v>
      </c>
      <c r="N53" t="s">
        <v>6698</v>
      </c>
      <c r="O53" t="s">
        <v>6699</v>
      </c>
      <c r="P53" t="s">
        <v>6700</v>
      </c>
      <c r="Q53" t="s">
        <v>6701</v>
      </c>
    </row>
    <row r="54" spans="1:17" x14ac:dyDescent="0.45">
      <c r="A54" t="s">
        <v>11805</v>
      </c>
      <c r="B54" t="s">
        <v>11806</v>
      </c>
      <c r="C54" t="s">
        <v>12321</v>
      </c>
      <c r="D54" t="s">
        <v>12464</v>
      </c>
      <c r="E54">
        <v>6790</v>
      </c>
      <c r="F54">
        <v>10995</v>
      </c>
      <c r="G54" s="2">
        <v>0.38</v>
      </c>
      <c r="H54">
        <v>4.5</v>
      </c>
      <c r="I54" s="5">
        <v>3192</v>
      </c>
      <c r="J54" t="s">
        <v>11807</v>
      </c>
      <c r="K54" t="s">
        <v>11808</v>
      </c>
      <c r="L54" t="s">
        <v>11809</v>
      </c>
      <c r="M54" t="s">
        <v>11810</v>
      </c>
      <c r="N54" t="s">
        <v>11811</v>
      </c>
      <c r="O54" t="s">
        <v>12640</v>
      </c>
      <c r="P54" t="s">
        <v>11812</v>
      </c>
      <c r="Q54" t="s">
        <v>11813</v>
      </c>
    </row>
    <row r="55" spans="1:17" x14ac:dyDescent="0.45">
      <c r="A55" t="s">
        <v>5751</v>
      </c>
      <c r="B55" t="s">
        <v>5752</v>
      </c>
      <c r="C55" t="s">
        <v>12319</v>
      </c>
      <c r="D55" t="s">
        <v>12320</v>
      </c>
      <c r="E55">
        <v>252</v>
      </c>
      <c r="F55">
        <v>315</v>
      </c>
      <c r="G55" s="2">
        <v>0.2</v>
      </c>
      <c r="H55">
        <v>4.5</v>
      </c>
      <c r="I55" s="5">
        <v>3785</v>
      </c>
      <c r="J55" t="s">
        <v>5753</v>
      </c>
      <c r="K55" t="s">
        <v>5754</v>
      </c>
      <c r="L55" t="s">
        <v>5755</v>
      </c>
      <c r="M55" t="s">
        <v>5756</v>
      </c>
      <c r="N55" t="s">
        <v>5757</v>
      </c>
      <c r="O55" t="s">
        <v>12369</v>
      </c>
      <c r="P55" t="s">
        <v>5758</v>
      </c>
      <c r="Q55" t="s">
        <v>5759</v>
      </c>
    </row>
    <row r="56" spans="1:17" x14ac:dyDescent="0.45">
      <c r="A56" t="s">
        <v>6617</v>
      </c>
      <c r="B56" t="s">
        <v>6618</v>
      </c>
      <c r="C56" t="s">
        <v>12068</v>
      </c>
      <c r="D56" t="s">
        <v>12069</v>
      </c>
      <c r="E56">
        <v>1439</v>
      </c>
      <c r="F56">
        <v>2890</v>
      </c>
      <c r="G56" s="2">
        <v>0.5</v>
      </c>
      <c r="H56">
        <v>4.5</v>
      </c>
      <c r="I56" s="5">
        <v>4099</v>
      </c>
      <c r="J56" t="s">
        <v>6619</v>
      </c>
      <c r="K56" t="s">
        <v>6620</v>
      </c>
      <c r="L56" t="s">
        <v>6621</v>
      </c>
      <c r="M56" t="s">
        <v>6622</v>
      </c>
      <c r="N56" t="s">
        <v>6623</v>
      </c>
      <c r="O56" t="s">
        <v>6624</v>
      </c>
      <c r="P56" t="s">
        <v>6625</v>
      </c>
      <c r="Q56" t="s">
        <v>6626</v>
      </c>
    </row>
    <row r="57" spans="1:17" x14ac:dyDescent="0.45">
      <c r="A57" t="s">
        <v>6751</v>
      </c>
      <c r="B57" t="s">
        <v>6752</v>
      </c>
      <c r="C57" t="s">
        <v>12068</v>
      </c>
      <c r="D57" t="s">
        <v>12069</v>
      </c>
      <c r="E57">
        <v>425</v>
      </c>
      <c r="F57">
        <v>899</v>
      </c>
      <c r="G57" s="2">
        <v>0.53</v>
      </c>
      <c r="H57">
        <v>4.5</v>
      </c>
      <c r="I57" s="5">
        <v>4219</v>
      </c>
      <c r="J57" t="s">
        <v>6753</v>
      </c>
      <c r="K57" t="s">
        <v>6754</v>
      </c>
      <c r="L57" t="s">
        <v>6755</v>
      </c>
      <c r="M57" t="s">
        <v>6756</v>
      </c>
      <c r="N57" t="s">
        <v>6757</v>
      </c>
      <c r="O57" t="s">
        <v>6758</v>
      </c>
      <c r="P57" t="s">
        <v>6759</v>
      </c>
      <c r="Q57" t="s">
        <v>6760</v>
      </c>
    </row>
    <row r="58" spans="1:17" x14ac:dyDescent="0.45">
      <c r="A58" t="s">
        <v>6634</v>
      </c>
      <c r="B58" t="s">
        <v>6635</v>
      </c>
      <c r="C58" t="s">
        <v>12319</v>
      </c>
      <c r="D58" t="s">
        <v>12320</v>
      </c>
      <c r="E58">
        <v>157</v>
      </c>
      <c r="F58">
        <v>160</v>
      </c>
      <c r="G58" s="2">
        <v>0.02</v>
      </c>
      <c r="H58">
        <v>4.5</v>
      </c>
      <c r="I58" s="5">
        <v>4428</v>
      </c>
      <c r="J58" t="s">
        <v>6636</v>
      </c>
      <c r="K58" t="s">
        <v>6637</v>
      </c>
      <c r="L58" t="s">
        <v>6638</v>
      </c>
      <c r="M58" t="s">
        <v>6639</v>
      </c>
      <c r="N58" t="s">
        <v>6640</v>
      </c>
      <c r="O58" t="s">
        <v>6641</v>
      </c>
      <c r="P58" t="s">
        <v>6642</v>
      </c>
      <c r="Q58" t="s">
        <v>6643</v>
      </c>
    </row>
    <row r="59" spans="1:17" x14ac:dyDescent="0.45">
      <c r="A59" t="s">
        <v>5291</v>
      </c>
      <c r="B59" t="s">
        <v>5292</v>
      </c>
      <c r="C59" t="s">
        <v>12076</v>
      </c>
      <c r="D59" t="s">
        <v>12324</v>
      </c>
      <c r="E59">
        <v>549</v>
      </c>
      <c r="F59">
        <v>549</v>
      </c>
      <c r="G59" s="2">
        <v>0</v>
      </c>
      <c r="H59">
        <v>4.5</v>
      </c>
      <c r="I59" s="5">
        <v>4875</v>
      </c>
      <c r="J59" t="s">
        <v>5293</v>
      </c>
      <c r="K59" t="s">
        <v>5294</v>
      </c>
      <c r="L59" t="s">
        <v>5295</v>
      </c>
      <c r="M59" t="s">
        <v>5296</v>
      </c>
      <c r="N59" t="s">
        <v>5297</v>
      </c>
      <c r="O59" t="s">
        <v>5298</v>
      </c>
      <c r="P59" t="s">
        <v>5299</v>
      </c>
      <c r="Q59" t="s">
        <v>5300</v>
      </c>
    </row>
    <row r="60" spans="1:17" x14ac:dyDescent="0.45">
      <c r="A60" t="s">
        <v>7672</v>
      </c>
      <c r="B60" t="s">
        <v>7673</v>
      </c>
      <c r="C60" t="s">
        <v>12319</v>
      </c>
      <c r="D60" t="s">
        <v>12320</v>
      </c>
      <c r="E60">
        <v>120</v>
      </c>
      <c r="F60">
        <v>120</v>
      </c>
      <c r="G60" s="2">
        <v>0</v>
      </c>
      <c r="H60">
        <v>4.5</v>
      </c>
      <c r="I60" s="5">
        <v>4951</v>
      </c>
      <c r="J60" t="s">
        <v>7674</v>
      </c>
      <c r="K60" t="s">
        <v>7675</v>
      </c>
      <c r="L60" t="s">
        <v>7676</v>
      </c>
      <c r="M60" t="s">
        <v>7677</v>
      </c>
      <c r="N60" t="s">
        <v>7678</v>
      </c>
      <c r="O60" t="s">
        <v>7679</v>
      </c>
      <c r="P60" t="s">
        <v>7680</v>
      </c>
      <c r="Q60" t="s">
        <v>7681</v>
      </c>
    </row>
    <row r="61" spans="1:17" x14ac:dyDescent="0.45">
      <c r="A61" t="s">
        <v>10364</v>
      </c>
      <c r="B61" t="s">
        <v>10365</v>
      </c>
      <c r="C61" t="s">
        <v>12321</v>
      </c>
      <c r="D61" t="s">
        <v>12464</v>
      </c>
      <c r="E61">
        <v>6525</v>
      </c>
      <c r="F61">
        <v>8820</v>
      </c>
      <c r="G61" s="2">
        <v>0.26</v>
      </c>
      <c r="H61">
        <v>4.5</v>
      </c>
      <c r="I61" s="5">
        <v>5137</v>
      </c>
      <c r="J61" t="s">
        <v>10366</v>
      </c>
      <c r="K61" t="s">
        <v>10367</v>
      </c>
      <c r="L61" t="s">
        <v>10368</v>
      </c>
      <c r="M61" t="s">
        <v>10369</v>
      </c>
      <c r="N61" t="s">
        <v>10370</v>
      </c>
      <c r="O61" t="s">
        <v>10371</v>
      </c>
      <c r="P61" t="s">
        <v>10372</v>
      </c>
      <c r="Q61" t="s">
        <v>10373</v>
      </c>
    </row>
    <row r="62" spans="1:17" x14ac:dyDescent="0.45">
      <c r="A62" t="s">
        <v>1251</v>
      </c>
      <c r="B62" t="s">
        <v>1252</v>
      </c>
      <c r="C62" t="s">
        <v>12068</v>
      </c>
      <c r="D62" t="s">
        <v>12069</v>
      </c>
      <c r="E62">
        <v>999</v>
      </c>
      <c r="F62">
        <v>2100</v>
      </c>
      <c r="G62" s="2">
        <v>0.52</v>
      </c>
      <c r="H62">
        <v>4.5</v>
      </c>
      <c r="I62" s="5">
        <v>5492</v>
      </c>
      <c r="J62" t="s">
        <v>481</v>
      </c>
      <c r="K62" t="s">
        <v>1253</v>
      </c>
      <c r="L62" t="s">
        <v>1254</v>
      </c>
      <c r="M62" t="s">
        <v>1255</v>
      </c>
      <c r="N62" t="s">
        <v>1256</v>
      </c>
      <c r="O62" t="s">
        <v>1257</v>
      </c>
      <c r="P62" t="s">
        <v>1258</v>
      </c>
      <c r="Q62" t="s">
        <v>1259</v>
      </c>
    </row>
    <row r="63" spans="1:17" x14ac:dyDescent="0.45">
      <c r="A63" t="s">
        <v>4811</v>
      </c>
      <c r="B63" t="s">
        <v>4812</v>
      </c>
      <c r="C63" t="s">
        <v>12319</v>
      </c>
      <c r="D63" t="s">
        <v>12326</v>
      </c>
      <c r="E63">
        <v>1295</v>
      </c>
      <c r="F63">
        <v>1295</v>
      </c>
      <c r="G63" s="2">
        <v>0</v>
      </c>
      <c r="H63">
        <v>4.5</v>
      </c>
      <c r="I63" s="5">
        <v>5760</v>
      </c>
      <c r="J63" t="s">
        <v>4813</v>
      </c>
      <c r="K63" t="s">
        <v>4814</v>
      </c>
      <c r="L63" t="s">
        <v>4815</v>
      </c>
      <c r="M63" t="s">
        <v>4816</v>
      </c>
      <c r="N63" t="s">
        <v>4817</v>
      </c>
      <c r="O63" t="s">
        <v>4818</v>
      </c>
      <c r="P63" t="s">
        <v>4819</v>
      </c>
      <c r="Q63" t="s">
        <v>4820</v>
      </c>
    </row>
    <row r="64" spans="1:17" x14ac:dyDescent="0.45">
      <c r="A64" t="s">
        <v>6789</v>
      </c>
      <c r="B64" t="s">
        <v>6790</v>
      </c>
      <c r="C64" t="s">
        <v>12321</v>
      </c>
      <c r="D64" t="s">
        <v>12322</v>
      </c>
      <c r="E64">
        <v>310</v>
      </c>
      <c r="F64">
        <v>310</v>
      </c>
      <c r="G64" s="2">
        <v>0</v>
      </c>
      <c r="H64">
        <v>4.5</v>
      </c>
      <c r="I64" s="5">
        <v>5882</v>
      </c>
      <c r="J64" t="s">
        <v>6791</v>
      </c>
      <c r="K64" t="s">
        <v>6792</v>
      </c>
      <c r="L64" t="s">
        <v>6793</v>
      </c>
      <c r="M64" t="s">
        <v>6794</v>
      </c>
      <c r="N64" t="s">
        <v>6795</v>
      </c>
      <c r="O64" t="s">
        <v>6796</v>
      </c>
      <c r="P64" t="s">
        <v>6797</v>
      </c>
      <c r="Q64" t="s">
        <v>6798</v>
      </c>
    </row>
    <row r="65" spans="1:17" x14ac:dyDescent="0.45">
      <c r="A65" t="s">
        <v>7529</v>
      </c>
      <c r="B65" t="s">
        <v>7530</v>
      </c>
      <c r="C65" t="s">
        <v>12388</v>
      </c>
      <c r="D65" t="s">
        <v>12389</v>
      </c>
      <c r="E65">
        <v>249</v>
      </c>
      <c r="F65">
        <v>599</v>
      </c>
      <c r="G65" s="2">
        <v>0.57999999999999996</v>
      </c>
      <c r="H65">
        <v>4.5</v>
      </c>
      <c r="I65" s="5">
        <v>5985</v>
      </c>
      <c r="J65" t="s">
        <v>7531</v>
      </c>
      <c r="K65" t="s">
        <v>7532</v>
      </c>
      <c r="L65" t="s">
        <v>7533</v>
      </c>
      <c r="M65" t="s">
        <v>7534</v>
      </c>
      <c r="N65" t="s">
        <v>7535</v>
      </c>
      <c r="O65" t="s">
        <v>7536</v>
      </c>
      <c r="P65" t="s">
        <v>7537</v>
      </c>
      <c r="Q65" t="s">
        <v>7538</v>
      </c>
    </row>
    <row r="66" spans="1:17" x14ac:dyDescent="0.45">
      <c r="A66" t="s">
        <v>9933</v>
      </c>
      <c r="B66" t="s">
        <v>9934</v>
      </c>
      <c r="C66" t="s">
        <v>12321</v>
      </c>
      <c r="D66" t="s">
        <v>12464</v>
      </c>
      <c r="E66">
        <v>5890</v>
      </c>
      <c r="F66">
        <v>7506</v>
      </c>
      <c r="G66" s="2">
        <v>0.22</v>
      </c>
      <c r="H66">
        <v>4.5</v>
      </c>
      <c r="I66" s="5">
        <v>7241</v>
      </c>
      <c r="J66" t="s">
        <v>9935</v>
      </c>
      <c r="K66" t="s">
        <v>9936</v>
      </c>
      <c r="L66" t="s">
        <v>9937</v>
      </c>
      <c r="M66" t="s">
        <v>9938</v>
      </c>
      <c r="N66" t="s">
        <v>9939</v>
      </c>
      <c r="O66" t="s">
        <v>9940</v>
      </c>
      <c r="P66" t="s">
        <v>9941</v>
      </c>
      <c r="Q66" t="s">
        <v>9942</v>
      </c>
    </row>
    <row r="67" spans="1:17" x14ac:dyDescent="0.45">
      <c r="A67" t="s">
        <v>7298</v>
      </c>
      <c r="B67" t="s">
        <v>7299</v>
      </c>
      <c r="C67" t="s">
        <v>12068</v>
      </c>
      <c r="D67" t="s">
        <v>12069</v>
      </c>
      <c r="E67">
        <v>999</v>
      </c>
      <c r="F67">
        <v>1995</v>
      </c>
      <c r="G67" s="2">
        <v>0.5</v>
      </c>
      <c r="H67">
        <v>4.5</v>
      </c>
      <c r="I67" s="5">
        <v>7317</v>
      </c>
      <c r="J67" t="s">
        <v>7300</v>
      </c>
      <c r="K67" t="s">
        <v>7301</v>
      </c>
      <c r="L67" t="s">
        <v>7302</v>
      </c>
      <c r="M67" t="s">
        <v>7303</v>
      </c>
      <c r="N67" t="s">
        <v>7304</v>
      </c>
      <c r="O67" t="s">
        <v>7305</v>
      </c>
      <c r="P67" t="s">
        <v>7306</v>
      </c>
      <c r="Q67" t="s">
        <v>7307</v>
      </c>
    </row>
    <row r="68" spans="1:17" x14ac:dyDescent="0.45">
      <c r="A68" t="s">
        <v>8668</v>
      </c>
      <c r="B68" t="s">
        <v>8669</v>
      </c>
      <c r="C68" t="s">
        <v>12321</v>
      </c>
      <c r="D68" t="s">
        <v>12464</v>
      </c>
      <c r="E68">
        <v>2095</v>
      </c>
      <c r="F68">
        <v>2095</v>
      </c>
      <c r="G68" s="2">
        <v>0</v>
      </c>
      <c r="H68">
        <v>4.5</v>
      </c>
      <c r="I68" s="5">
        <v>7949</v>
      </c>
      <c r="J68" t="s">
        <v>8670</v>
      </c>
      <c r="K68" t="s">
        <v>8671</v>
      </c>
      <c r="L68" t="s">
        <v>8672</v>
      </c>
      <c r="M68" t="s">
        <v>8673</v>
      </c>
      <c r="N68" t="s">
        <v>8674</v>
      </c>
      <c r="O68" t="s">
        <v>12508</v>
      </c>
      <c r="P68" t="s">
        <v>8675</v>
      </c>
      <c r="Q68" t="s">
        <v>8676</v>
      </c>
    </row>
    <row r="69" spans="1:17" x14ac:dyDescent="0.45">
      <c r="A69" t="s">
        <v>5552</v>
      </c>
      <c r="B69" t="s">
        <v>5553</v>
      </c>
      <c r="C69" t="s">
        <v>12319</v>
      </c>
      <c r="D69" t="s">
        <v>12326</v>
      </c>
      <c r="E69">
        <v>440</v>
      </c>
      <c r="F69">
        <v>440</v>
      </c>
      <c r="G69" s="2">
        <v>0</v>
      </c>
      <c r="H69">
        <v>4.5</v>
      </c>
      <c r="I69" s="5">
        <v>8610</v>
      </c>
      <c r="J69" t="s">
        <v>5554</v>
      </c>
      <c r="K69" t="s">
        <v>5555</v>
      </c>
      <c r="L69" t="s">
        <v>5556</v>
      </c>
      <c r="M69" t="s">
        <v>5557</v>
      </c>
      <c r="N69" t="s">
        <v>5558</v>
      </c>
      <c r="O69" t="s">
        <v>5559</v>
      </c>
      <c r="P69" t="s">
        <v>5560</v>
      </c>
      <c r="Q69" t="s">
        <v>5561</v>
      </c>
    </row>
    <row r="70" spans="1:17" x14ac:dyDescent="0.45">
      <c r="A70" t="s">
        <v>5177</v>
      </c>
      <c r="B70" t="s">
        <v>5178</v>
      </c>
      <c r="C70" t="s">
        <v>12319</v>
      </c>
      <c r="D70" t="s">
        <v>12320</v>
      </c>
      <c r="E70">
        <v>157</v>
      </c>
      <c r="F70">
        <v>160</v>
      </c>
      <c r="G70" s="2">
        <v>0.02</v>
      </c>
      <c r="H70">
        <v>4.5</v>
      </c>
      <c r="I70" s="5">
        <v>8618</v>
      </c>
      <c r="J70" t="s">
        <v>5179</v>
      </c>
      <c r="K70" t="s">
        <v>5180</v>
      </c>
      <c r="L70" t="s">
        <v>5181</v>
      </c>
      <c r="M70" t="s">
        <v>5182</v>
      </c>
      <c r="N70" t="s">
        <v>5183</v>
      </c>
      <c r="O70" t="s">
        <v>5184</v>
      </c>
      <c r="P70" t="s">
        <v>5185</v>
      </c>
      <c r="Q70" t="s">
        <v>5186</v>
      </c>
    </row>
    <row r="71" spans="1:17" x14ac:dyDescent="0.45">
      <c r="A71" t="s">
        <v>6158</v>
      </c>
      <c r="B71" t="s">
        <v>6159</v>
      </c>
      <c r="C71" t="s">
        <v>12068</v>
      </c>
      <c r="D71" t="s">
        <v>12074</v>
      </c>
      <c r="E71">
        <v>1499</v>
      </c>
      <c r="F71">
        <v>2999</v>
      </c>
      <c r="G71" s="2">
        <v>0.5</v>
      </c>
      <c r="H71">
        <v>4.5</v>
      </c>
      <c r="I71" s="5">
        <v>8656</v>
      </c>
      <c r="J71" t="s">
        <v>6160</v>
      </c>
      <c r="K71" t="s">
        <v>6161</v>
      </c>
      <c r="L71" t="s">
        <v>6162</v>
      </c>
      <c r="M71" t="s">
        <v>6163</v>
      </c>
      <c r="N71" t="s">
        <v>6164</v>
      </c>
      <c r="O71" t="s">
        <v>6165</v>
      </c>
      <c r="P71" t="s">
        <v>6166</v>
      </c>
      <c r="Q71" t="s">
        <v>6167</v>
      </c>
    </row>
    <row r="72" spans="1:17" x14ac:dyDescent="0.45">
      <c r="A72" t="s">
        <v>7539</v>
      </c>
      <c r="B72" t="s">
        <v>7540</v>
      </c>
      <c r="C72" t="s">
        <v>12321</v>
      </c>
      <c r="D72" t="s">
        <v>12322</v>
      </c>
      <c r="E72">
        <v>230</v>
      </c>
      <c r="F72">
        <v>230</v>
      </c>
      <c r="G72" s="2">
        <v>0</v>
      </c>
      <c r="H72">
        <v>4.5</v>
      </c>
      <c r="I72" s="5">
        <v>9427</v>
      </c>
      <c r="J72" t="s">
        <v>7541</v>
      </c>
      <c r="K72" t="s">
        <v>7542</v>
      </c>
      <c r="L72" t="s">
        <v>7543</v>
      </c>
      <c r="M72" t="s">
        <v>7544</v>
      </c>
      <c r="N72" t="s">
        <v>7545</v>
      </c>
      <c r="O72" t="s">
        <v>7546</v>
      </c>
      <c r="P72" t="s">
        <v>7547</v>
      </c>
      <c r="Q72" t="s">
        <v>7548</v>
      </c>
    </row>
    <row r="73" spans="1:17" x14ac:dyDescent="0.45">
      <c r="A73" t="s">
        <v>6864</v>
      </c>
      <c r="B73" t="s">
        <v>6865</v>
      </c>
      <c r="C73" t="s">
        <v>12068</v>
      </c>
      <c r="D73" t="s">
        <v>12069</v>
      </c>
      <c r="E73">
        <v>1495</v>
      </c>
      <c r="F73">
        <v>1995</v>
      </c>
      <c r="G73" s="2">
        <v>0.25</v>
      </c>
      <c r="H73">
        <v>4.5</v>
      </c>
      <c r="I73" s="5">
        <v>10541</v>
      </c>
      <c r="J73" t="s">
        <v>6866</v>
      </c>
      <c r="K73" t="s">
        <v>6867</v>
      </c>
      <c r="L73" t="s">
        <v>6868</v>
      </c>
      <c r="M73" t="s">
        <v>6869</v>
      </c>
      <c r="N73" t="s">
        <v>6870</v>
      </c>
      <c r="O73" t="s">
        <v>6871</v>
      </c>
      <c r="P73" t="s">
        <v>6872</v>
      </c>
      <c r="Q73" t="s">
        <v>6873</v>
      </c>
    </row>
    <row r="74" spans="1:17" x14ac:dyDescent="0.45">
      <c r="A74" t="s">
        <v>3461</v>
      </c>
      <c r="B74" t="s">
        <v>3462</v>
      </c>
      <c r="C74" t="s">
        <v>12076</v>
      </c>
      <c r="D74" t="s">
        <v>12206</v>
      </c>
      <c r="E74">
        <v>99</v>
      </c>
      <c r="F74">
        <v>171</v>
      </c>
      <c r="G74" s="2">
        <v>0.42</v>
      </c>
      <c r="H74">
        <v>4.5</v>
      </c>
      <c r="I74" s="5">
        <v>11339</v>
      </c>
      <c r="J74" t="s">
        <v>3463</v>
      </c>
      <c r="K74" t="s">
        <v>3464</v>
      </c>
      <c r="L74" t="s">
        <v>3465</v>
      </c>
      <c r="M74" t="s">
        <v>3466</v>
      </c>
      <c r="N74" t="s">
        <v>3467</v>
      </c>
      <c r="O74" t="s">
        <v>3468</v>
      </c>
      <c r="P74" t="s">
        <v>3469</v>
      </c>
      <c r="Q74" t="s">
        <v>3470</v>
      </c>
    </row>
    <row r="75" spans="1:17" x14ac:dyDescent="0.45">
      <c r="A75" t="s">
        <v>4945</v>
      </c>
      <c r="B75" t="s">
        <v>4946</v>
      </c>
      <c r="C75" t="s">
        <v>12068</v>
      </c>
      <c r="D75" t="s">
        <v>12069</v>
      </c>
      <c r="E75">
        <v>199</v>
      </c>
      <c r="F75">
        <v>599</v>
      </c>
      <c r="G75" s="2">
        <v>0.67</v>
      </c>
      <c r="H75">
        <v>4.5</v>
      </c>
      <c r="I75" s="5">
        <v>13568</v>
      </c>
      <c r="J75" t="s">
        <v>4947</v>
      </c>
      <c r="K75" t="s">
        <v>4948</v>
      </c>
      <c r="L75" t="s">
        <v>4949</v>
      </c>
      <c r="M75" t="s">
        <v>4950</v>
      </c>
      <c r="N75" t="s">
        <v>4951</v>
      </c>
      <c r="O75" t="s">
        <v>4952</v>
      </c>
      <c r="P75" t="s">
        <v>4953</v>
      </c>
      <c r="Q75" t="s">
        <v>4954</v>
      </c>
    </row>
    <row r="76" spans="1:17" x14ac:dyDescent="0.45">
      <c r="A76" t="s">
        <v>7403</v>
      </c>
      <c r="B76" t="s">
        <v>7404</v>
      </c>
      <c r="C76" t="s">
        <v>12068</v>
      </c>
      <c r="D76" t="s">
        <v>12069</v>
      </c>
      <c r="E76">
        <v>2640</v>
      </c>
      <c r="F76">
        <v>3195</v>
      </c>
      <c r="G76" s="2">
        <v>0.17</v>
      </c>
      <c r="H76">
        <v>4.5</v>
      </c>
      <c r="I76" s="5">
        <v>16146</v>
      </c>
      <c r="J76" t="s">
        <v>7405</v>
      </c>
      <c r="K76" t="s">
        <v>7406</v>
      </c>
      <c r="L76" t="s">
        <v>7407</v>
      </c>
      <c r="M76" t="s">
        <v>7408</v>
      </c>
      <c r="N76" t="s">
        <v>7409</v>
      </c>
      <c r="O76" t="s">
        <v>7410</v>
      </c>
      <c r="P76" t="s">
        <v>7411</v>
      </c>
      <c r="Q76" t="s">
        <v>7412</v>
      </c>
    </row>
    <row r="77" spans="1:17" x14ac:dyDescent="0.45">
      <c r="A77" t="s">
        <v>7026</v>
      </c>
      <c r="B77" t="s">
        <v>7027</v>
      </c>
      <c r="C77" t="s">
        <v>12068</v>
      </c>
      <c r="D77" t="s">
        <v>12069</v>
      </c>
      <c r="E77">
        <v>1234</v>
      </c>
      <c r="F77">
        <v>1599</v>
      </c>
      <c r="G77" s="2">
        <v>0.23</v>
      </c>
      <c r="H77">
        <v>4.5</v>
      </c>
      <c r="I77" s="5">
        <v>16680</v>
      </c>
      <c r="J77" t="s">
        <v>7028</v>
      </c>
      <c r="K77" t="s">
        <v>7029</v>
      </c>
      <c r="L77" t="s">
        <v>7030</v>
      </c>
      <c r="M77" t="s">
        <v>7031</v>
      </c>
      <c r="N77" t="s">
        <v>7032</v>
      </c>
      <c r="O77" t="s">
        <v>12433</v>
      </c>
      <c r="P77" t="s">
        <v>7033</v>
      </c>
      <c r="Q77" t="s">
        <v>7034</v>
      </c>
    </row>
    <row r="78" spans="1:17" x14ac:dyDescent="0.45">
      <c r="A78" t="s">
        <v>5321</v>
      </c>
      <c r="B78" t="s">
        <v>5322</v>
      </c>
      <c r="C78" t="s">
        <v>12076</v>
      </c>
      <c r="D78" t="s">
        <v>12318</v>
      </c>
      <c r="E78">
        <v>269</v>
      </c>
      <c r="F78">
        <v>315</v>
      </c>
      <c r="G78" s="2">
        <v>0.15</v>
      </c>
      <c r="H78">
        <v>4.5</v>
      </c>
      <c r="I78" s="5">
        <v>17810</v>
      </c>
      <c r="J78" t="s">
        <v>5323</v>
      </c>
      <c r="K78" t="s">
        <v>5324</v>
      </c>
      <c r="L78" t="s">
        <v>5325</v>
      </c>
      <c r="M78" t="s">
        <v>5326</v>
      </c>
      <c r="N78" t="s">
        <v>5327</v>
      </c>
      <c r="O78" t="s">
        <v>5328</v>
      </c>
      <c r="P78" t="s">
        <v>5329</v>
      </c>
      <c r="Q78" t="s">
        <v>5330</v>
      </c>
    </row>
    <row r="79" spans="1:17" x14ac:dyDescent="0.45">
      <c r="A79" t="s">
        <v>5653</v>
      </c>
      <c r="B79" t="s">
        <v>5654</v>
      </c>
      <c r="C79" t="s">
        <v>12076</v>
      </c>
      <c r="D79" t="s">
        <v>12211</v>
      </c>
      <c r="E79">
        <v>1329</v>
      </c>
      <c r="F79">
        <v>2900</v>
      </c>
      <c r="G79" s="2">
        <v>0.54</v>
      </c>
      <c r="H79">
        <v>4.5</v>
      </c>
      <c r="I79" s="5">
        <v>19624</v>
      </c>
      <c r="J79" t="s">
        <v>5655</v>
      </c>
      <c r="K79" t="s">
        <v>5656</v>
      </c>
      <c r="L79" t="s">
        <v>5657</v>
      </c>
      <c r="M79" t="s">
        <v>5658</v>
      </c>
      <c r="N79" t="s">
        <v>5659</v>
      </c>
      <c r="O79" t="s">
        <v>5660</v>
      </c>
      <c r="P79" t="s">
        <v>5661</v>
      </c>
      <c r="Q79" t="s">
        <v>5662</v>
      </c>
    </row>
    <row r="80" spans="1:17" x14ac:dyDescent="0.45">
      <c r="A80" t="s">
        <v>7433</v>
      </c>
      <c r="B80" t="s">
        <v>7434</v>
      </c>
      <c r="C80" t="s">
        <v>12076</v>
      </c>
      <c r="D80" t="s">
        <v>12447</v>
      </c>
      <c r="E80">
        <v>1289</v>
      </c>
      <c r="F80">
        <v>1499</v>
      </c>
      <c r="G80" s="2">
        <v>0.14000000000000001</v>
      </c>
      <c r="H80">
        <v>4.5</v>
      </c>
      <c r="I80" s="5">
        <v>20668</v>
      </c>
      <c r="J80" t="s">
        <v>7435</v>
      </c>
      <c r="K80" t="s">
        <v>7436</v>
      </c>
      <c r="L80" t="s">
        <v>7437</v>
      </c>
      <c r="M80" t="s">
        <v>7438</v>
      </c>
      <c r="N80" t="s">
        <v>7439</v>
      </c>
      <c r="O80" t="s">
        <v>7440</v>
      </c>
      <c r="P80" t="s">
        <v>7441</v>
      </c>
      <c r="Q80" t="s">
        <v>7442</v>
      </c>
    </row>
    <row r="81" spans="1:17" x14ac:dyDescent="0.45">
      <c r="A81" t="s">
        <v>5469</v>
      </c>
      <c r="B81" t="s">
        <v>5470</v>
      </c>
      <c r="C81" t="s">
        <v>12068</v>
      </c>
      <c r="D81" t="s">
        <v>12069</v>
      </c>
      <c r="E81">
        <v>299</v>
      </c>
      <c r="F81">
        <v>499</v>
      </c>
      <c r="G81" s="2">
        <v>0.4</v>
      </c>
      <c r="H81">
        <v>4.5</v>
      </c>
      <c r="I81" s="5">
        <v>21010</v>
      </c>
      <c r="J81" t="s">
        <v>12356</v>
      </c>
      <c r="K81" t="s">
        <v>5471</v>
      </c>
      <c r="L81" t="s">
        <v>5472</v>
      </c>
      <c r="M81" t="s">
        <v>5473</v>
      </c>
      <c r="N81" t="s">
        <v>5474</v>
      </c>
      <c r="O81" t="s">
        <v>5475</v>
      </c>
      <c r="P81" t="s">
        <v>5476</v>
      </c>
      <c r="Q81" t="s">
        <v>5477</v>
      </c>
    </row>
    <row r="82" spans="1:17" x14ac:dyDescent="0.45">
      <c r="A82" t="s">
        <v>861</v>
      </c>
      <c r="B82" t="s">
        <v>862</v>
      </c>
      <c r="C82" t="s">
        <v>12068</v>
      </c>
      <c r="D82" t="s">
        <v>12074</v>
      </c>
      <c r="E82">
        <v>1099</v>
      </c>
      <c r="F82">
        <v>1899</v>
      </c>
      <c r="G82" s="2">
        <v>0.42</v>
      </c>
      <c r="H82">
        <v>4.5</v>
      </c>
      <c r="I82" s="5">
        <v>22420</v>
      </c>
      <c r="J82" t="s">
        <v>863</v>
      </c>
      <c r="K82" t="s">
        <v>864</v>
      </c>
      <c r="L82" t="s">
        <v>865</v>
      </c>
      <c r="M82" t="s">
        <v>866</v>
      </c>
      <c r="N82" t="s">
        <v>867</v>
      </c>
      <c r="O82" t="s">
        <v>868</v>
      </c>
      <c r="P82" t="s">
        <v>869</v>
      </c>
      <c r="Q82" t="s">
        <v>870</v>
      </c>
    </row>
    <row r="83" spans="1:17" x14ac:dyDescent="0.45">
      <c r="A83" t="s">
        <v>7190</v>
      </c>
      <c r="B83" t="s">
        <v>7191</v>
      </c>
      <c r="C83" t="s">
        <v>12068</v>
      </c>
      <c r="D83" t="s">
        <v>12074</v>
      </c>
      <c r="E83">
        <v>1199</v>
      </c>
      <c r="F83">
        <v>1999</v>
      </c>
      <c r="G83" s="2">
        <v>0.4</v>
      </c>
      <c r="H83">
        <v>4.5</v>
      </c>
      <c r="I83" s="5">
        <v>22420</v>
      </c>
      <c r="J83" t="s">
        <v>7192</v>
      </c>
      <c r="K83" t="s">
        <v>864</v>
      </c>
      <c r="L83" t="s">
        <v>865</v>
      </c>
      <c r="M83" t="s">
        <v>866</v>
      </c>
      <c r="N83" t="s">
        <v>867</v>
      </c>
      <c r="O83" t="s">
        <v>868</v>
      </c>
      <c r="P83" t="s">
        <v>7193</v>
      </c>
      <c r="Q83" t="s">
        <v>7194</v>
      </c>
    </row>
    <row r="84" spans="1:17" x14ac:dyDescent="0.45">
      <c r="A84" t="s">
        <v>7997</v>
      </c>
      <c r="B84" t="s">
        <v>7998</v>
      </c>
      <c r="C84" t="s">
        <v>12321</v>
      </c>
      <c r="D84" t="s">
        <v>12464</v>
      </c>
      <c r="E84">
        <v>1625</v>
      </c>
      <c r="F84">
        <v>2995</v>
      </c>
      <c r="G84" s="2">
        <v>0.46</v>
      </c>
      <c r="H84">
        <v>4.5</v>
      </c>
      <c r="I84" s="5">
        <v>23484</v>
      </c>
      <c r="J84" t="s">
        <v>7999</v>
      </c>
      <c r="K84" t="s">
        <v>8000</v>
      </c>
      <c r="L84" t="s">
        <v>8001</v>
      </c>
      <c r="M84" t="s">
        <v>8002</v>
      </c>
      <c r="N84" t="s">
        <v>8003</v>
      </c>
      <c r="O84" t="s">
        <v>12478</v>
      </c>
      <c r="P84" t="s">
        <v>8004</v>
      </c>
      <c r="Q84" t="s">
        <v>8005</v>
      </c>
    </row>
    <row r="85" spans="1:17" x14ac:dyDescent="0.45">
      <c r="A85" t="s">
        <v>5861</v>
      </c>
      <c r="B85" t="s">
        <v>5862</v>
      </c>
      <c r="C85" t="s">
        <v>12068</v>
      </c>
      <c r="D85" t="s">
        <v>12377</v>
      </c>
      <c r="E85">
        <v>1792</v>
      </c>
      <c r="F85">
        <v>3500</v>
      </c>
      <c r="G85" s="2">
        <v>0.49</v>
      </c>
      <c r="H85">
        <v>4.5</v>
      </c>
      <c r="I85" s="5">
        <v>26194</v>
      </c>
      <c r="J85" t="s">
        <v>5863</v>
      </c>
      <c r="K85" t="s">
        <v>5864</v>
      </c>
      <c r="L85" t="s">
        <v>5865</v>
      </c>
      <c r="M85" t="s">
        <v>5866</v>
      </c>
      <c r="N85" t="s">
        <v>12378</v>
      </c>
      <c r="O85" t="s">
        <v>5867</v>
      </c>
      <c r="P85" t="s">
        <v>5868</v>
      </c>
      <c r="Q85" t="s">
        <v>5869</v>
      </c>
    </row>
    <row r="86" spans="1:17" x14ac:dyDescent="0.45">
      <c r="A86" t="s">
        <v>4673</v>
      </c>
      <c r="B86" t="s">
        <v>4674</v>
      </c>
      <c r="C86" t="s">
        <v>12076</v>
      </c>
      <c r="D86" t="s">
        <v>12318</v>
      </c>
      <c r="E86">
        <v>266</v>
      </c>
      <c r="F86">
        <v>315</v>
      </c>
      <c r="G86" s="2">
        <v>0.16</v>
      </c>
      <c r="H86">
        <v>4.5</v>
      </c>
      <c r="I86" s="5">
        <v>28030</v>
      </c>
      <c r="J86" t="s">
        <v>4675</v>
      </c>
      <c r="K86" t="s">
        <v>4676</v>
      </c>
      <c r="L86" t="s">
        <v>4677</v>
      </c>
      <c r="M86" t="s">
        <v>4678</v>
      </c>
      <c r="N86" t="s">
        <v>4679</v>
      </c>
      <c r="O86" t="s">
        <v>4680</v>
      </c>
      <c r="P86" t="s">
        <v>4681</v>
      </c>
      <c r="Q86" t="s">
        <v>4682</v>
      </c>
    </row>
    <row r="87" spans="1:17" x14ac:dyDescent="0.45">
      <c r="A87" t="s">
        <v>3733</v>
      </c>
      <c r="B87" t="s">
        <v>3734</v>
      </c>
      <c r="C87" t="s">
        <v>12076</v>
      </c>
      <c r="D87" t="s">
        <v>12206</v>
      </c>
      <c r="E87">
        <v>269</v>
      </c>
      <c r="F87">
        <v>1499</v>
      </c>
      <c r="G87" s="2">
        <v>0.82</v>
      </c>
      <c r="H87">
        <v>4.5</v>
      </c>
      <c r="I87" s="5">
        <v>28978</v>
      </c>
      <c r="J87" t="s">
        <v>3735</v>
      </c>
      <c r="K87" t="s">
        <v>3736</v>
      </c>
      <c r="L87" t="s">
        <v>3737</v>
      </c>
      <c r="M87" t="s">
        <v>3738</v>
      </c>
      <c r="N87" t="s">
        <v>3739</v>
      </c>
      <c r="O87" t="s">
        <v>3740</v>
      </c>
      <c r="P87" t="s">
        <v>3741</v>
      </c>
      <c r="Q87" t="s">
        <v>3742</v>
      </c>
    </row>
    <row r="88" spans="1:17" x14ac:dyDescent="0.45">
      <c r="A88" t="s">
        <v>4462</v>
      </c>
      <c r="B88" t="s">
        <v>4463</v>
      </c>
      <c r="C88" t="s">
        <v>12076</v>
      </c>
      <c r="D88" t="s">
        <v>12206</v>
      </c>
      <c r="E88">
        <v>314</v>
      </c>
      <c r="F88">
        <v>1499</v>
      </c>
      <c r="G88" s="2">
        <v>0.79</v>
      </c>
      <c r="H88">
        <v>4.5</v>
      </c>
      <c r="I88" s="5">
        <v>28978</v>
      </c>
      <c r="J88" t="s">
        <v>4464</v>
      </c>
      <c r="K88" t="s">
        <v>3736</v>
      </c>
      <c r="L88" t="s">
        <v>3737</v>
      </c>
      <c r="M88" t="s">
        <v>3738</v>
      </c>
      <c r="N88" t="s">
        <v>3739</v>
      </c>
      <c r="O88" t="s">
        <v>3740</v>
      </c>
      <c r="P88" t="s">
        <v>4465</v>
      </c>
      <c r="Q88" t="s">
        <v>4466</v>
      </c>
    </row>
    <row r="89" spans="1:17" x14ac:dyDescent="0.45">
      <c r="A89" t="s">
        <v>4654</v>
      </c>
      <c r="B89" t="s">
        <v>4655</v>
      </c>
      <c r="C89" t="s">
        <v>12068</v>
      </c>
      <c r="D89" t="s">
        <v>12069</v>
      </c>
      <c r="E89">
        <v>299</v>
      </c>
      <c r="F89">
        <v>650</v>
      </c>
      <c r="G89" s="2">
        <v>0.54</v>
      </c>
      <c r="H89">
        <v>4.5</v>
      </c>
      <c r="I89" s="5">
        <v>33176</v>
      </c>
      <c r="J89" t="s">
        <v>4656</v>
      </c>
      <c r="K89" t="s">
        <v>4657</v>
      </c>
      <c r="L89" t="s">
        <v>4658</v>
      </c>
      <c r="M89" t="s">
        <v>4659</v>
      </c>
      <c r="N89" t="s">
        <v>4660</v>
      </c>
      <c r="O89" t="s">
        <v>4661</v>
      </c>
      <c r="P89" t="s">
        <v>4662</v>
      </c>
      <c r="Q89" t="s">
        <v>4663</v>
      </c>
    </row>
    <row r="90" spans="1:17" x14ac:dyDescent="0.45">
      <c r="A90" t="s">
        <v>6217</v>
      </c>
      <c r="B90" t="s">
        <v>6218</v>
      </c>
      <c r="C90" t="s">
        <v>12068</v>
      </c>
      <c r="D90" t="s">
        <v>12306</v>
      </c>
      <c r="E90">
        <v>5799</v>
      </c>
      <c r="F90">
        <v>7999</v>
      </c>
      <c r="G90" s="2">
        <v>0.28000000000000003</v>
      </c>
      <c r="H90">
        <v>4.5</v>
      </c>
      <c r="I90" s="5">
        <v>50273</v>
      </c>
      <c r="J90" t="s">
        <v>6219</v>
      </c>
      <c r="K90" t="s">
        <v>6220</v>
      </c>
      <c r="L90" t="s">
        <v>6221</v>
      </c>
      <c r="M90" t="s">
        <v>6222</v>
      </c>
      <c r="N90" t="s">
        <v>6223</v>
      </c>
      <c r="O90" t="s">
        <v>6224</v>
      </c>
      <c r="P90" t="s">
        <v>6225</v>
      </c>
      <c r="Q90" t="s">
        <v>6226</v>
      </c>
    </row>
    <row r="91" spans="1:17" x14ac:dyDescent="0.45">
      <c r="A91" t="s">
        <v>4732</v>
      </c>
      <c r="B91" t="s">
        <v>4733</v>
      </c>
      <c r="C91" t="s">
        <v>12068</v>
      </c>
      <c r="D91" t="s">
        <v>12306</v>
      </c>
      <c r="E91">
        <v>4098</v>
      </c>
      <c r="F91">
        <v>4999</v>
      </c>
      <c r="G91" s="2">
        <v>0.18</v>
      </c>
      <c r="H91">
        <v>4.5</v>
      </c>
      <c r="I91" s="5">
        <v>50810</v>
      </c>
      <c r="J91" t="s">
        <v>4734</v>
      </c>
      <c r="K91" t="s">
        <v>4735</v>
      </c>
      <c r="L91" t="s">
        <v>4736</v>
      </c>
      <c r="M91" t="s">
        <v>4737</v>
      </c>
      <c r="N91" t="s">
        <v>4738</v>
      </c>
      <c r="O91" t="s">
        <v>4739</v>
      </c>
      <c r="P91" t="s">
        <v>4740</v>
      </c>
      <c r="Q91" t="s">
        <v>4741</v>
      </c>
    </row>
    <row r="92" spans="1:17" x14ac:dyDescent="0.45">
      <c r="A92" t="s">
        <v>5516</v>
      </c>
      <c r="B92" t="s">
        <v>5517</v>
      </c>
      <c r="C92" t="s">
        <v>12068</v>
      </c>
      <c r="D92" t="s">
        <v>12069</v>
      </c>
      <c r="E92">
        <v>699</v>
      </c>
      <c r="F92">
        <v>995</v>
      </c>
      <c r="G92" s="2">
        <v>0.3</v>
      </c>
      <c r="H92">
        <v>4.5</v>
      </c>
      <c r="I92" s="5">
        <v>54405</v>
      </c>
      <c r="J92" t="s">
        <v>5518</v>
      </c>
      <c r="K92" t="s">
        <v>5519</v>
      </c>
      <c r="L92" t="s">
        <v>5520</v>
      </c>
      <c r="M92" t="s">
        <v>5521</v>
      </c>
      <c r="N92" t="s">
        <v>5522</v>
      </c>
      <c r="O92" t="s">
        <v>5523</v>
      </c>
      <c r="P92" t="s">
        <v>5524</v>
      </c>
      <c r="Q92" t="s">
        <v>5525</v>
      </c>
    </row>
    <row r="93" spans="1:17" x14ac:dyDescent="0.45">
      <c r="A93" t="s">
        <v>290</v>
      </c>
      <c r="B93" t="s">
        <v>291</v>
      </c>
      <c r="C93" t="s">
        <v>12068</v>
      </c>
      <c r="D93" t="s">
        <v>12069</v>
      </c>
      <c r="E93">
        <v>199</v>
      </c>
      <c r="F93">
        <v>750</v>
      </c>
      <c r="G93" s="2">
        <v>0.73</v>
      </c>
      <c r="H93">
        <v>4.5</v>
      </c>
      <c r="I93" s="5">
        <v>74976</v>
      </c>
      <c r="J93" t="s">
        <v>292</v>
      </c>
      <c r="K93" t="s">
        <v>293</v>
      </c>
      <c r="L93" t="s">
        <v>294</v>
      </c>
      <c r="M93" t="s">
        <v>295</v>
      </c>
      <c r="N93" t="s">
        <v>296</v>
      </c>
      <c r="O93" t="s">
        <v>297</v>
      </c>
      <c r="P93" t="s">
        <v>298</v>
      </c>
      <c r="Q93" t="s">
        <v>299</v>
      </c>
    </row>
    <row r="94" spans="1:17" x14ac:dyDescent="0.45">
      <c r="A94" t="s">
        <v>1793</v>
      </c>
      <c r="B94" t="s">
        <v>1794</v>
      </c>
      <c r="C94" t="s">
        <v>12068</v>
      </c>
      <c r="D94" t="s">
        <v>12069</v>
      </c>
      <c r="E94">
        <v>299</v>
      </c>
      <c r="F94">
        <v>800</v>
      </c>
      <c r="G94" s="2">
        <v>0.63</v>
      </c>
      <c r="H94">
        <v>4.5</v>
      </c>
      <c r="I94" s="5">
        <v>74977</v>
      </c>
      <c r="J94" t="s">
        <v>1795</v>
      </c>
      <c r="K94" t="s">
        <v>293</v>
      </c>
      <c r="L94" t="s">
        <v>294</v>
      </c>
      <c r="M94" t="s">
        <v>295</v>
      </c>
      <c r="N94" t="s">
        <v>296</v>
      </c>
      <c r="O94" t="s">
        <v>297</v>
      </c>
      <c r="P94" t="s">
        <v>1796</v>
      </c>
      <c r="Q94" t="s">
        <v>1797</v>
      </c>
    </row>
    <row r="95" spans="1:17" x14ac:dyDescent="0.45">
      <c r="A95" t="s">
        <v>6168</v>
      </c>
      <c r="B95" t="s">
        <v>6169</v>
      </c>
      <c r="C95" t="s">
        <v>12068</v>
      </c>
      <c r="D95" t="s">
        <v>12377</v>
      </c>
      <c r="E95">
        <v>1815</v>
      </c>
      <c r="F95">
        <v>3100</v>
      </c>
      <c r="G95" s="2">
        <v>0.41</v>
      </c>
      <c r="H95">
        <v>4.5</v>
      </c>
      <c r="I95" s="5">
        <v>92925</v>
      </c>
      <c r="J95" t="s">
        <v>6170</v>
      </c>
      <c r="K95" t="s">
        <v>6171</v>
      </c>
      <c r="L95" t="s">
        <v>6172</v>
      </c>
      <c r="M95" t="s">
        <v>6173</v>
      </c>
      <c r="N95" t="s">
        <v>6174</v>
      </c>
      <c r="O95" t="s">
        <v>6175</v>
      </c>
      <c r="P95" t="s">
        <v>6176</v>
      </c>
      <c r="Q95" t="s">
        <v>6177</v>
      </c>
    </row>
    <row r="96" spans="1:17" x14ac:dyDescent="0.45">
      <c r="A96" t="s">
        <v>381</v>
      </c>
      <c r="B96" t="s">
        <v>382</v>
      </c>
      <c r="C96" t="s">
        <v>12068</v>
      </c>
      <c r="D96" t="s">
        <v>12069</v>
      </c>
      <c r="E96">
        <v>209</v>
      </c>
      <c r="F96">
        <v>695</v>
      </c>
      <c r="G96" s="2">
        <v>0.7</v>
      </c>
      <c r="H96">
        <v>4.5</v>
      </c>
      <c r="I96" s="5">
        <v>107687</v>
      </c>
      <c r="J96" t="s">
        <v>383</v>
      </c>
      <c r="K96" t="s">
        <v>384</v>
      </c>
      <c r="L96" t="s">
        <v>385</v>
      </c>
      <c r="M96" t="s">
        <v>386</v>
      </c>
      <c r="N96" t="s">
        <v>387</v>
      </c>
      <c r="O96" t="s">
        <v>388</v>
      </c>
      <c r="P96" t="s">
        <v>389</v>
      </c>
      <c r="Q96" t="s">
        <v>390</v>
      </c>
    </row>
    <row r="97" spans="1:17" x14ac:dyDescent="0.45">
      <c r="A97" t="s">
        <v>6599</v>
      </c>
      <c r="B97" t="s">
        <v>6600</v>
      </c>
      <c r="C97" t="s">
        <v>12076</v>
      </c>
      <c r="D97" t="s">
        <v>12211</v>
      </c>
      <c r="E97">
        <v>939</v>
      </c>
      <c r="F97">
        <v>1800</v>
      </c>
      <c r="G97" s="2">
        <v>0.48</v>
      </c>
      <c r="H97">
        <v>4.5</v>
      </c>
      <c r="I97" s="5">
        <v>205052</v>
      </c>
      <c r="J97" t="s">
        <v>6601</v>
      </c>
      <c r="K97" t="s">
        <v>6602</v>
      </c>
      <c r="L97" t="s">
        <v>6603</v>
      </c>
      <c r="M97" t="s">
        <v>6604</v>
      </c>
      <c r="N97" t="s">
        <v>6605</v>
      </c>
      <c r="O97" t="s">
        <v>6606</v>
      </c>
      <c r="P97" t="s">
        <v>6607</v>
      </c>
      <c r="Q97" t="s">
        <v>6608</v>
      </c>
    </row>
    <row r="98" spans="1:17" x14ac:dyDescent="0.45">
      <c r="A98" t="s">
        <v>4414</v>
      </c>
      <c r="B98" t="s">
        <v>4415</v>
      </c>
      <c r="C98" t="s">
        <v>12076</v>
      </c>
      <c r="D98" t="s">
        <v>12206</v>
      </c>
      <c r="E98">
        <v>219</v>
      </c>
      <c r="F98">
        <v>499</v>
      </c>
      <c r="G98" s="2">
        <v>0.56000000000000005</v>
      </c>
      <c r="H98">
        <v>4.4000000000000004</v>
      </c>
      <c r="I98" s="5">
        <v>14</v>
      </c>
      <c r="J98" t="s">
        <v>4416</v>
      </c>
      <c r="K98" t="s">
        <v>4417</v>
      </c>
      <c r="L98" t="s">
        <v>4418</v>
      </c>
      <c r="M98" t="s">
        <v>4419</v>
      </c>
      <c r="N98" t="s">
        <v>4420</v>
      </c>
      <c r="O98" t="s">
        <v>4421</v>
      </c>
      <c r="P98" t="s">
        <v>4422</v>
      </c>
      <c r="Q98" t="s">
        <v>4423</v>
      </c>
    </row>
    <row r="99" spans="1:17" x14ac:dyDescent="0.45">
      <c r="A99" t="s">
        <v>11787</v>
      </c>
      <c r="B99" t="s">
        <v>11788</v>
      </c>
      <c r="C99" t="s">
        <v>12321</v>
      </c>
      <c r="D99" t="s">
        <v>12465</v>
      </c>
      <c r="E99">
        <v>799</v>
      </c>
      <c r="F99">
        <v>1199</v>
      </c>
      <c r="G99" s="2">
        <v>0.33</v>
      </c>
      <c r="H99">
        <v>4.4000000000000004</v>
      </c>
      <c r="I99" s="5">
        <v>17</v>
      </c>
      <c r="J99" t="s">
        <v>8374</v>
      </c>
      <c r="K99" t="s">
        <v>11789</v>
      </c>
      <c r="L99" t="s">
        <v>11790</v>
      </c>
      <c r="M99" t="s">
        <v>11791</v>
      </c>
      <c r="N99" t="s">
        <v>11792</v>
      </c>
      <c r="O99" t="s">
        <v>11793</v>
      </c>
      <c r="P99" t="s">
        <v>8379</v>
      </c>
      <c r="Q99" t="s">
        <v>11794</v>
      </c>
    </row>
    <row r="100" spans="1:17" x14ac:dyDescent="0.45">
      <c r="A100" t="s">
        <v>3290</v>
      </c>
      <c r="B100" t="s">
        <v>3291</v>
      </c>
      <c r="C100" t="s">
        <v>12076</v>
      </c>
      <c r="D100" t="s">
        <v>12198</v>
      </c>
      <c r="E100">
        <v>3999</v>
      </c>
      <c r="F100">
        <v>9999</v>
      </c>
      <c r="G100" s="2">
        <v>0.6</v>
      </c>
      <c r="H100">
        <v>4.4000000000000004</v>
      </c>
      <c r="I100" s="5">
        <v>73</v>
      </c>
      <c r="J100" t="s">
        <v>3292</v>
      </c>
      <c r="K100" t="s">
        <v>3293</v>
      </c>
      <c r="L100" t="s">
        <v>3294</v>
      </c>
      <c r="M100" t="s">
        <v>3295</v>
      </c>
      <c r="N100" t="s">
        <v>3296</v>
      </c>
      <c r="O100" t="s">
        <v>3297</v>
      </c>
      <c r="P100" t="s">
        <v>3298</v>
      </c>
      <c r="Q100" t="s">
        <v>3299</v>
      </c>
    </row>
    <row r="101" spans="1:17" x14ac:dyDescent="0.45">
      <c r="A101" t="s">
        <v>270</v>
      </c>
      <c r="B101" t="s">
        <v>271</v>
      </c>
      <c r="C101" t="s">
        <v>12068</v>
      </c>
      <c r="D101" t="s">
        <v>12069</v>
      </c>
      <c r="E101">
        <v>970</v>
      </c>
      <c r="F101">
        <v>1999</v>
      </c>
      <c r="G101" s="2">
        <v>0.51</v>
      </c>
      <c r="H101">
        <v>4.4000000000000004</v>
      </c>
      <c r="I101" s="5">
        <v>184</v>
      </c>
      <c r="J101" t="s">
        <v>272</v>
      </c>
      <c r="K101" t="s">
        <v>273</v>
      </c>
      <c r="L101" t="s">
        <v>274</v>
      </c>
      <c r="M101" t="s">
        <v>275</v>
      </c>
      <c r="N101" t="s">
        <v>276</v>
      </c>
      <c r="O101" t="s">
        <v>277</v>
      </c>
      <c r="P101" t="s">
        <v>278</v>
      </c>
      <c r="Q101" t="s">
        <v>279</v>
      </c>
    </row>
    <row r="102" spans="1:17" x14ac:dyDescent="0.45">
      <c r="A102" t="s">
        <v>10671</v>
      </c>
      <c r="B102" t="s">
        <v>10672</v>
      </c>
      <c r="C102" t="s">
        <v>12321</v>
      </c>
      <c r="D102" t="s">
        <v>12464</v>
      </c>
      <c r="E102">
        <v>419</v>
      </c>
      <c r="F102">
        <v>999</v>
      </c>
      <c r="G102" s="2">
        <v>0.57999999999999996</v>
      </c>
      <c r="H102">
        <v>4.4000000000000004</v>
      </c>
      <c r="I102" s="5">
        <v>227</v>
      </c>
      <c r="J102" t="s">
        <v>10673</v>
      </c>
      <c r="K102" t="s">
        <v>10674</v>
      </c>
      <c r="L102" t="s">
        <v>10675</v>
      </c>
      <c r="M102" t="s">
        <v>10676</v>
      </c>
      <c r="N102" t="s">
        <v>10677</v>
      </c>
      <c r="O102" t="s">
        <v>12596</v>
      </c>
      <c r="P102" t="s">
        <v>10678</v>
      </c>
      <c r="Q102" t="s">
        <v>10679</v>
      </c>
    </row>
    <row r="103" spans="1:17" x14ac:dyDescent="0.45">
      <c r="A103" t="s">
        <v>9295</v>
      </c>
      <c r="B103" t="s">
        <v>9296</v>
      </c>
      <c r="C103" t="s">
        <v>12321</v>
      </c>
      <c r="D103" t="s">
        <v>12464</v>
      </c>
      <c r="E103">
        <v>298</v>
      </c>
      <c r="F103">
        <v>499</v>
      </c>
      <c r="G103" s="2">
        <v>0.4</v>
      </c>
      <c r="H103">
        <v>4.4000000000000004</v>
      </c>
      <c r="I103" s="5">
        <v>290</v>
      </c>
      <c r="J103" t="s">
        <v>12542</v>
      </c>
      <c r="K103" t="s">
        <v>9297</v>
      </c>
      <c r="L103" t="s">
        <v>9298</v>
      </c>
      <c r="M103" t="s">
        <v>9299</v>
      </c>
      <c r="N103" t="s">
        <v>9300</v>
      </c>
      <c r="O103" t="s">
        <v>9301</v>
      </c>
      <c r="P103" t="s">
        <v>9302</v>
      </c>
      <c r="Q103" t="s">
        <v>9303</v>
      </c>
    </row>
    <row r="104" spans="1:17" x14ac:dyDescent="0.45">
      <c r="A104" t="s">
        <v>4301</v>
      </c>
      <c r="B104" t="s">
        <v>4302</v>
      </c>
      <c r="C104" t="s">
        <v>12076</v>
      </c>
      <c r="D104" t="s">
        <v>12206</v>
      </c>
      <c r="E104">
        <v>99</v>
      </c>
      <c r="F104">
        <v>999</v>
      </c>
      <c r="G104" s="2">
        <v>0.9</v>
      </c>
      <c r="H104">
        <v>4.4000000000000004</v>
      </c>
      <c r="I104" s="5">
        <v>305</v>
      </c>
      <c r="J104" t="s">
        <v>4303</v>
      </c>
      <c r="K104" t="s">
        <v>4304</v>
      </c>
      <c r="L104" t="s">
        <v>4305</v>
      </c>
      <c r="M104" t="s">
        <v>4306</v>
      </c>
      <c r="N104" t="s">
        <v>12297</v>
      </c>
      <c r="O104" t="s">
        <v>4307</v>
      </c>
      <c r="P104" t="s">
        <v>4308</v>
      </c>
      <c r="Q104" t="s">
        <v>4309</v>
      </c>
    </row>
    <row r="105" spans="1:17" x14ac:dyDescent="0.45">
      <c r="A105" t="s">
        <v>6908</v>
      </c>
      <c r="B105" t="s">
        <v>6909</v>
      </c>
      <c r="C105" t="s">
        <v>12076</v>
      </c>
      <c r="D105" t="s">
        <v>12318</v>
      </c>
      <c r="E105">
        <v>116</v>
      </c>
      <c r="F105">
        <v>200</v>
      </c>
      <c r="G105" s="2">
        <v>0.42</v>
      </c>
      <c r="H105">
        <v>4.4000000000000004</v>
      </c>
      <c r="I105" s="5">
        <v>357</v>
      </c>
      <c r="J105" t="s">
        <v>6910</v>
      </c>
      <c r="K105" t="s">
        <v>6911</v>
      </c>
      <c r="L105" t="s">
        <v>6912</v>
      </c>
      <c r="M105" t="s">
        <v>6913</v>
      </c>
      <c r="N105" t="s">
        <v>6914</v>
      </c>
      <c r="O105" t="s">
        <v>6915</v>
      </c>
      <c r="P105" t="s">
        <v>6916</v>
      </c>
      <c r="Q105" t="s">
        <v>6917</v>
      </c>
    </row>
    <row r="106" spans="1:17" x14ac:dyDescent="0.45">
      <c r="A106" t="s">
        <v>11613</v>
      </c>
      <c r="B106" t="s">
        <v>11614</v>
      </c>
      <c r="C106" t="s">
        <v>12321</v>
      </c>
      <c r="D106" t="s">
        <v>12464</v>
      </c>
      <c r="E106">
        <v>1999</v>
      </c>
      <c r="F106">
        <v>2999</v>
      </c>
      <c r="G106" s="2">
        <v>0.33</v>
      </c>
      <c r="H106">
        <v>4.4000000000000004</v>
      </c>
      <c r="I106" s="5">
        <v>388</v>
      </c>
      <c r="J106" t="s">
        <v>11615</v>
      </c>
      <c r="K106" t="s">
        <v>11616</v>
      </c>
      <c r="L106" t="s">
        <v>11617</v>
      </c>
      <c r="M106" t="s">
        <v>11618</v>
      </c>
      <c r="N106" t="s">
        <v>11619</v>
      </c>
      <c r="O106" t="s">
        <v>11620</v>
      </c>
      <c r="P106" t="s">
        <v>11621</v>
      </c>
      <c r="Q106" t="s">
        <v>11622</v>
      </c>
    </row>
    <row r="107" spans="1:17" x14ac:dyDescent="0.45">
      <c r="A107" t="s">
        <v>2615</v>
      </c>
      <c r="B107" t="s">
        <v>2616</v>
      </c>
      <c r="C107" t="s">
        <v>12076</v>
      </c>
      <c r="D107" t="s">
        <v>12077</v>
      </c>
      <c r="E107">
        <v>699</v>
      </c>
      <c r="F107">
        <v>1899</v>
      </c>
      <c r="G107" s="2">
        <v>0.63</v>
      </c>
      <c r="H107">
        <v>4.4000000000000004</v>
      </c>
      <c r="I107" s="5">
        <v>390</v>
      </c>
      <c r="J107" t="s">
        <v>2617</v>
      </c>
      <c r="K107" t="s">
        <v>2618</v>
      </c>
      <c r="L107" t="s">
        <v>2619</v>
      </c>
      <c r="M107" t="s">
        <v>2620</v>
      </c>
      <c r="N107" t="s">
        <v>2621</v>
      </c>
      <c r="O107" t="s">
        <v>12182</v>
      </c>
      <c r="P107" t="s">
        <v>2622</v>
      </c>
      <c r="Q107" t="s">
        <v>2623</v>
      </c>
    </row>
    <row r="108" spans="1:17" x14ac:dyDescent="0.45">
      <c r="A108" t="s">
        <v>10032</v>
      </c>
      <c r="B108" t="s">
        <v>10033</v>
      </c>
      <c r="C108" t="s">
        <v>12321</v>
      </c>
      <c r="D108" t="s">
        <v>12464</v>
      </c>
      <c r="E108">
        <v>1399</v>
      </c>
      <c r="F108">
        <v>2290</v>
      </c>
      <c r="G108" s="2">
        <v>0.39</v>
      </c>
      <c r="H108">
        <v>4.4000000000000004</v>
      </c>
      <c r="I108" s="5">
        <v>461</v>
      </c>
      <c r="J108" t="s">
        <v>10034</v>
      </c>
      <c r="K108" t="s">
        <v>10035</v>
      </c>
      <c r="L108" t="s">
        <v>10036</v>
      </c>
      <c r="M108" t="s">
        <v>10037</v>
      </c>
      <c r="N108" t="s">
        <v>10038</v>
      </c>
      <c r="O108" t="s">
        <v>10039</v>
      </c>
      <c r="P108" t="s">
        <v>10040</v>
      </c>
      <c r="Q108" t="s">
        <v>10041</v>
      </c>
    </row>
    <row r="109" spans="1:17" x14ac:dyDescent="0.45">
      <c r="A109" t="s">
        <v>10643</v>
      </c>
      <c r="B109" t="s">
        <v>10644</v>
      </c>
      <c r="C109" t="s">
        <v>12321</v>
      </c>
      <c r="D109" t="s">
        <v>12464</v>
      </c>
      <c r="E109">
        <v>5395</v>
      </c>
      <c r="F109">
        <v>19990</v>
      </c>
      <c r="G109" s="2">
        <v>0.73</v>
      </c>
      <c r="H109">
        <v>4.4000000000000004</v>
      </c>
      <c r="I109" s="5">
        <v>535</v>
      </c>
      <c r="J109" t="s">
        <v>10645</v>
      </c>
      <c r="K109" t="s">
        <v>10646</v>
      </c>
      <c r="L109" t="s">
        <v>10647</v>
      </c>
      <c r="M109" t="s">
        <v>10648</v>
      </c>
      <c r="N109" t="s">
        <v>10649</v>
      </c>
      <c r="O109" t="s">
        <v>12594</v>
      </c>
      <c r="P109" t="s">
        <v>10650</v>
      </c>
      <c r="Q109" t="s">
        <v>10651</v>
      </c>
    </row>
    <row r="110" spans="1:17" x14ac:dyDescent="0.45">
      <c r="A110" t="s">
        <v>9973</v>
      </c>
      <c r="B110" t="s">
        <v>9974</v>
      </c>
      <c r="C110" t="s">
        <v>12321</v>
      </c>
      <c r="D110" t="s">
        <v>12464</v>
      </c>
      <c r="E110">
        <v>1349</v>
      </c>
      <c r="F110">
        <v>1850</v>
      </c>
      <c r="G110" s="2">
        <v>0.27</v>
      </c>
      <c r="H110">
        <v>4.4000000000000004</v>
      </c>
      <c r="I110" s="5">
        <v>638</v>
      </c>
      <c r="J110" t="s">
        <v>9975</v>
      </c>
      <c r="K110" t="s">
        <v>9976</v>
      </c>
      <c r="L110" t="s">
        <v>9977</v>
      </c>
      <c r="M110" t="s">
        <v>9978</v>
      </c>
      <c r="N110" t="s">
        <v>9979</v>
      </c>
      <c r="O110" t="s">
        <v>9980</v>
      </c>
      <c r="P110" t="s">
        <v>9981</v>
      </c>
      <c r="Q110" t="s">
        <v>9982</v>
      </c>
    </row>
    <row r="111" spans="1:17" x14ac:dyDescent="0.45">
      <c r="A111" t="s">
        <v>4908</v>
      </c>
      <c r="B111" t="s">
        <v>4909</v>
      </c>
      <c r="C111" t="s">
        <v>12076</v>
      </c>
      <c r="D111" t="s">
        <v>12318</v>
      </c>
      <c r="E111">
        <v>149</v>
      </c>
      <c r="F111">
        <v>180</v>
      </c>
      <c r="G111" s="2">
        <v>0.17</v>
      </c>
      <c r="H111">
        <v>4.4000000000000004</v>
      </c>
      <c r="I111" s="5">
        <v>644</v>
      </c>
      <c r="J111" t="s">
        <v>4910</v>
      </c>
      <c r="K111" t="s">
        <v>4911</v>
      </c>
      <c r="L111" t="s">
        <v>4912</v>
      </c>
      <c r="M111" t="s">
        <v>4913</v>
      </c>
      <c r="N111" t="s">
        <v>4914</v>
      </c>
      <c r="O111" t="s">
        <v>4915</v>
      </c>
      <c r="P111" t="s">
        <v>4916</v>
      </c>
      <c r="Q111" t="s">
        <v>4917</v>
      </c>
    </row>
    <row r="112" spans="1:17" x14ac:dyDescent="0.45">
      <c r="A112" t="s">
        <v>9790</v>
      </c>
      <c r="B112" t="s">
        <v>9791</v>
      </c>
      <c r="C112" t="s">
        <v>12321</v>
      </c>
      <c r="D112" t="s">
        <v>12465</v>
      </c>
      <c r="E112">
        <v>2599</v>
      </c>
      <c r="F112">
        <v>4560</v>
      </c>
      <c r="G112" s="2">
        <v>0.43</v>
      </c>
      <c r="H112">
        <v>4.4000000000000004</v>
      </c>
      <c r="I112" s="5">
        <v>646</v>
      </c>
      <c r="J112" t="s">
        <v>9792</v>
      </c>
      <c r="K112" t="s">
        <v>9793</v>
      </c>
      <c r="L112" t="s">
        <v>9794</v>
      </c>
      <c r="M112" t="s">
        <v>9795</v>
      </c>
      <c r="N112" t="s">
        <v>12567</v>
      </c>
      <c r="O112" t="s">
        <v>9796</v>
      </c>
      <c r="P112" t="s">
        <v>7985</v>
      </c>
      <c r="Q112" t="s">
        <v>9797</v>
      </c>
    </row>
    <row r="113" spans="1:17" x14ac:dyDescent="0.45">
      <c r="A113" t="s">
        <v>4453</v>
      </c>
      <c r="B113" t="s">
        <v>4454</v>
      </c>
      <c r="C113" t="s">
        <v>12076</v>
      </c>
      <c r="D113" t="s">
        <v>12198</v>
      </c>
      <c r="E113">
        <v>2999</v>
      </c>
      <c r="F113">
        <v>11999</v>
      </c>
      <c r="G113" s="2">
        <v>0.75</v>
      </c>
      <c r="H113">
        <v>4.4000000000000004</v>
      </c>
      <c r="I113" s="5">
        <v>768</v>
      </c>
      <c r="J113" t="s">
        <v>4455</v>
      </c>
      <c r="K113" t="s">
        <v>4456</v>
      </c>
      <c r="L113" t="s">
        <v>4457</v>
      </c>
      <c r="M113" t="s">
        <v>4458</v>
      </c>
      <c r="N113" t="s">
        <v>4459</v>
      </c>
      <c r="O113" t="s">
        <v>12303</v>
      </c>
      <c r="P113" t="s">
        <v>4460</v>
      </c>
      <c r="Q113" t="s">
        <v>4461</v>
      </c>
    </row>
    <row r="114" spans="1:17" x14ac:dyDescent="0.45">
      <c r="A114" t="s">
        <v>6207</v>
      </c>
      <c r="B114" t="s">
        <v>6208</v>
      </c>
      <c r="C114" t="s">
        <v>12068</v>
      </c>
      <c r="D114" t="s">
        <v>12069</v>
      </c>
      <c r="E114">
        <v>499</v>
      </c>
      <c r="F114">
        <v>999</v>
      </c>
      <c r="G114" s="2">
        <v>0.5</v>
      </c>
      <c r="H114">
        <v>4.4000000000000004</v>
      </c>
      <c r="I114" s="5">
        <v>1030</v>
      </c>
      <c r="J114" t="s">
        <v>6209</v>
      </c>
      <c r="K114" t="s">
        <v>6210</v>
      </c>
      <c r="L114" t="s">
        <v>6211</v>
      </c>
      <c r="M114" t="s">
        <v>6212</v>
      </c>
      <c r="N114" t="s">
        <v>6213</v>
      </c>
      <c r="O114" t="s">
        <v>6214</v>
      </c>
      <c r="P114" t="s">
        <v>6215</v>
      </c>
      <c r="Q114" t="s">
        <v>6216</v>
      </c>
    </row>
    <row r="115" spans="1:17" x14ac:dyDescent="0.45">
      <c r="A115" t="s">
        <v>9885</v>
      </c>
      <c r="B115" t="s">
        <v>9886</v>
      </c>
      <c r="C115" t="s">
        <v>12321</v>
      </c>
      <c r="D115" t="s">
        <v>12464</v>
      </c>
      <c r="E115">
        <v>1599</v>
      </c>
      <c r="F115">
        <v>1999</v>
      </c>
      <c r="G115" s="2">
        <v>0.2</v>
      </c>
      <c r="H115">
        <v>4.4000000000000004</v>
      </c>
      <c r="I115" s="5">
        <v>1558</v>
      </c>
      <c r="J115" t="s">
        <v>9887</v>
      </c>
      <c r="K115" t="s">
        <v>9888</v>
      </c>
      <c r="L115" t="s">
        <v>9889</v>
      </c>
      <c r="M115" t="s">
        <v>9890</v>
      </c>
      <c r="N115" t="s">
        <v>12571</v>
      </c>
      <c r="O115" t="s">
        <v>9891</v>
      </c>
      <c r="P115" t="s">
        <v>9892</v>
      </c>
      <c r="Q115" t="s">
        <v>9893</v>
      </c>
    </row>
    <row r="116" spans="1:17" x14ac:dyDescent="0.45">
      <c r="A116" t="s">
        <v>7606</v>
      </c>
      <c r="B116" t="s">
        <v>7607</v>
      </c>
      <c r="C116" t="s">
        <v>12068</v>
      </c>
      <c r="D116" t="s">
        <v>12069</v>
      </c>
      <c r="E116">
        <v>899</v>
      </c>
      <c r="F116">
        <v>1999</v>
      </c>
      <c r="G116" s="2">
        <v>0.55000000000000004</v>
      </c>
      <c r="H116">
        <v>4.4000000000000004</v>
      </c>
      <c r="I116" s="5">
        <v>1667</v>
      </c>
      <c r="J116" t="s">
        <v>7608</v>
      </c>
      <c r="K116" t="s">
        <v>7609</v>
      </c>
      <c r="L116" t="s">
        <v>7610</v>
      </c>
      <c r="M116" t="s">
        <v>7611</v>
      </c>
      <c r="N116" t="s">
        <v>7612</v>
      </c>
      <c r="O116" t="s">
        <v>7613</v>
      </c>
      <c r="P116" t="s">
        <v>7614</v>
      </c>
      <c r="Q116" t="s">
        <v>7615</v>
      </c>
    </row>
    <row r="117" spans="1:17" x14ac:dyDescent="0.45">
      <c r="A117" t="s">
        <v>3147</v>
      </c>
      <c r="B117" t="s">
        <v>3148</v>
      </c>
      <c r="C117" t="s">
        <v>12076</v>
      </c>
      <c r="D117" t="s">
        <v>12206</v>
      </c>
      <c r="E117">
        <v>873</v>
      </c>
      <c r="F117">
        <v>1699</v>
      </c>
      <c r="G117" s="2">
        <v>0.49</v>
      </c>
      <c r="H117">
        <v>4.4000000000000004</v>
      </c>
      <c r="I117" s="5">
        <v>1680</v>
      </c>
      <c r="J117" t="s">
        <v>3149</v>
      </c>
      <c r="K117" t="s">
        <v>3150</v>
      </c>
      <c r="L117" t="s">
        <v>3151</v>
      </c>
      <c r="M117" t="s">
        <v>3152</v>
      </c>
      <c r="N117" t="s">
        <v>12228</v>
      </c>
      <c r="O117" t="s">
        <v>3153</v>
      </c>
      <c r="P117" t="s">
        <v>3154</v>
      </c>
      <c r="Q117" t="s">
        <v>3155</v>
      </c>
    </row>
    <row r="118" spans="1:17" x14ac:dyDescent="0.45">
      <c r="A118" t="s">
        <v>2480</v>
      </c>
      <c r="B118" t="s">
        <v>2481</v>
      </c>
      <c r="C118" t="s">
        <v>12076</v>
      </c>
      <c r="D118" t="s">
        <v>12077</v>
      </c>
      <c r="E118">
        <v>29999</v>
      </c>
      <c r="F118">
        <v>50999</v>
      </c>
      <c r="G118" s="2">
        <v>0.41</v>
      </c>
      <c r="H118">
        <v>4.4000000000000004</v>
      </c>
      <c r="I118" s="5">
        <v>1712</v>
      </c>
      <c r="J118" t="s">
        <v>2482</v>
      </c>
      <c r="K118" t="s">
        <v>2483</v>
      </c>
      <c r="L118" t="s">
        <v>2484</v>
      </c>
      <c r="M118" t="s">
        <v>2485</v>
      </c>
      <c r="N118" t="s">
        <v>2486</v>
      </c>
      <c r="O118" t="s">
        <v>2487</v>
      </c>
      <c r="P118" t="s">
        <v>2488</v>
      </c>
      <c r="Q118" t="s">
        <v>2489</v>
      </c>
    </row>
    <row r="119" spans="1:17" x14ac:dyDescent="0.45">
      <c r="A119" t="s">
        <v>9189</v>
      </c>
      <c r="B119" t="s">
        <v>9190</v>
      </c>
      <c r="C119" t="s">
        <v>12321</v>
      </c>
      <c r="D119" t="s">
        <v>12465</v>
      </c>
      <c r="E119">
        <v>6990</v>
      </c>
      <c r="F119">
        <v>14290</v>
      </c>
      <c r="G119" s="2">
        <v>0.51</v>
      </c>
      <c r="H119">
        <v>4.4000000000000004</v>
      </c>
      <c r="I119" s="5">
        <v>1771</v>
      </c>
      <c r="J119" t="s">
        <v>9191</v>
      </c>
      <c r="K119" t="s">
        <v>9192</v>
      </c>
      <c r="L119" t="s">
        <v>9193</v>
      </c>
      <c r="M119" t="s">
        <v>9194</v>
      </c>
      <c r="N119" t="s">
        <v>9195</v>
      </c>
      <c r="O119" t="s">
        <v>9196</v>
      </c>
      <c r="P119" t="s">
        <v>9197</v>
      </c>
      <c r="Q119" t="s">
        <v>9198</v>
      </c>
    </row>
    <row r="120" spans="1:17" x14ac:dyDescent="0.45">
      <c r="A120" t="s">
        <v>1035</v>
      </c>
      <c r="B120" t="s">
        <v>1036</v>
      </c>
      <c r="C120" t="s">
        <v>12068</v>
      </c>
      <c r="D120" t="s">
        <v>12069</v>
      </c>
      <c r="E120">
        <v>1599</v>
      </c>
      <c r="F120">
        <v>1999</v>
      </c>
      <c r="G120" s="2">
        <v>0.2</v>
      </c>
      <c r="H120">
        <v>4.4000000000000004</v>
      </c>
      <c r="I120" s="5">
        <v>1951</v>
      </c>
      <c r="J120" t="s">
        <v>1037</v>
      </c>
      <c r="K120" t="s">
        <v>1038</v>
      </c>
      <c r="L120" t="s">
        <v>1039</v>
      </c>
      <c r="M120" t="s">
        <v>1040</v>
      </c>
      <c r="N120" t="s">
        <v>1041</v>
      </c>
      <c r="O120" t="s">
        <v>1042</v>
      </c>
      <c r="P120" t="s">
        <v>1043</v>
      </c>
      <c r="Q120" t="s">
        <v>1044</v>
      </c>
    </row>
    <row r="121" spans="1:17" x14ac:dyDescent="0.45">
      <c r="A121" t="s">
        <v>1334</v>
      </c>
      <c r="B121" t="s">
        <v>1335</v>
      </c>
      <c r="C121" t="s">
        <v>12068</v>
      </c>
      <c r="D121" t="s">
        <v>12069</v>
      </c>
      <c r="E121">
        <v>1499</v>
      </c>
      <c r="F121">
        <v>1999</v>
      </c>
      <c r="G121" s="2">
        <v>0.25</v>
      </c>
      <c r="H121">
        <v>4.4000000000000004</v>
      </c>
      <c r="I121" s="5">
        <v>1951</v>
      </c>
      <c r="J121" t="s">
        <v>1336</v>
      </c>
      <c r="K121" t="s">
        <v>1038</v>
      </c>
      <c r="L121" t="s">
        <v>1039</v>
      </c>
      <c r="M121" t="s">
        <v>1040</v>
      </c>
      <c r="N121" t="s">
        <v>1041</v>
      </c>
      <c r="O121" t="s">
        <v>1042</v>
      </c>
      <c r="P121" t="s">
        <v>1337</v>
      </c>
      <c r="Q121" t="s">
        <v>1338</v>
      </c>
    </row>
    <row r="122" spans="1:17" x14ac:dyDescent="0.45">
      <c r="A122" t="s">
        <v>9856</v>
      </c>
      <c r="B122" t="s">
        <v>9857</v>
      </c>
      <c r="C122" t="s">
        <v>12321</v>
      </c>
      <c r="D122" t="s">
        <v>12464</v>
      </c>
      <c r="E122">
        <v>7199</v>
      </c>
      <c r="F122">
        <v>9995</v>
      </c>
      <c r="G122" s="2">
        <v>0.28000000000000003</v>
      </c>
      <c r="H122">
        <v>4.4000000000000004</v>
      </c>
      <c r="I122" s="5">
        <v>1964</v>
      </c>
      <c r="J122" t="s">
        <v>9858</v>
      </c>
      <c r="K122" t="s">
        <v>9859</v>
      </c>
      <c r="L122" t="s">
        <v>9860</v>
      </c>
      <c r="M122" t="s">
        <v>9861</v>
      </c>
      <c r="N122" t="s">
        <v>9862</v>
      </c>
      <c r="O122" t="s">
        <v>12570</v>
      </c>
      <c r="P122" t="s">
        <v>9863</v>
      </c>
      <c r="Q122" t="s">
        <v>9864</v>
      </c>
    </row>
    <row r="123" spans="1:17" x14ac:dyDescent="0.45">
      <c r="A123" t="s">
        <v>7750</v>
      </c>
      <c r="B123" t="s">
        <v>7751</v>
      </c>
      <c r="C123" t="s">
        <v>12076</v>
      </c>
      <c r="D123" t="s">
        <v>12318</v>
      </c>
      <c r="E123">
        <v>380</v>
      </c>
      <c r="F123">
        <v>400</v>
      </c>
      <c r="G123" s="2">
        <v>0.05</v>
      </c>
      <c r="H123">
        <v>4.4000000000000004</v>
      </c>
      <c r="I123" s="5">
        <v>2111</v>
      </c>
      <c r="J123" t="s">
        <v>7752</v>
      </c>
      <c r="K123" t="s">
        <v>7753</v>
      </c>
      <c r="L123" t="s">
        <v>7754</v>
      </c>
      <c r="M123" t="s">
        <v>7755</v>
      </c>
      <c r="N123" t="s">
        <v>7756</v>
      </c>
      <c r="O123" t="s">
        <v>7757</v>
      </c>
      <c r="P123" t="s">
        <v>7758</v>
      </c>
      <c r="Q123" t="s">
        <v>7759</v>
      </c>
    </row>
    <row r="124" spans="1:17" x14ac:dyDescent="0.45">
      <c r="A124" t="s">
        <v>9743</v>
      </c>
      <c r="B124" t="s">
        <v>9744</v>
      </c>
      <c r="C124" t="s">
        <v>12321</v>
      </c>
      <c r="D124" t="s">
        <v>12464</v>
      </c>
      <c r="E124">
        <v>2599</v>
      </c>
      <c r="F124">
        <v>4290</v>
      </c>
      <c r="G124" s="2">
        <v>0.39</v>
      </c>
      <c r="H124">
        <v>4.4000000000000004</v>
      </c>
      <c r="I124" s="5">
        <v>2116</v>
      </c>
      <c r="J124" t="s">
        <v>9745</v>
      </c>
      <c r="K124" t="s">
        <v>9746</v>
      </c>
      <c r="L124" t="s">
        <v>9747</v>
      </c>
      <c r="M124" t="s">
        <v>9748</v>
      </c>
      <c r="N124" t="s">
        <v>12564</v>
      </c>
      <c r="O124" t="s">
        <v>9749</v>
      </c>
      <c r="P124" t="s">
        <v>9750</v>
      </c>
      <c r="Q124" t="s">
        <v>9751</v>
      </c>
    </row>
    <row r="125" spans="1:17" x14ac:dyDescent="0.45">
      <c r="A125" t="s">
        <v>2564</v>
      </c>
      <c r="B125" t="s">
        <v>2565</v>
      </c>
      <c r="C125" t="s">
        <v>12076</v>
      </c>
      <c r="D125" t="s">
        <v>12077</v>
      </c>
      <c r="E125">
        <v>499</v>
      </c>
      <c r="F125">
        <v>900</v>
      </c>
      <c r="G125" s="2">
        <v>0.45</v>
      </c>
      <c r="H125">
        <v>4.4000000000000004</v>
      </c>
      <c r="I125" s="5">
        <v>2165</v>
      </c>
      <c r="J125" t="s">
        <v>2566</v>
      </c>
      <c r="K125" t="s">
        <v>2567</v>
      </c>
      <c r="L125" t="s">
        <v>2568</v>
      </c>
      <c r="M125" t="s">
        <v>2569</v>
      </c>
      <c r="N125" t="s">
        <v>12179</v>
      </c>
      <c r="O125" t="s">
        <v>2570</v>
      </c>
      <c r="P125" t="s">
        <v>2452</v>
      </c>
      <c r="Q125" t="s">
        <v>2571</v>
      </c>
    </row>
    <row r="126" spans="1:17" x14ac:dyDescent="0.45">
      <c r="A126" t="s">
        <v>10826</v>
      </c>
      <c r="B126" t="s">
        <v>10827</v>
      </c>
      <c r="C126" t="s">
        <v>12321</v>
      </c>
      <c r="D126" t="s">
        <v>12464</v>
      </c>
      <c r="E126">
        <v>12609</v>
      </c>
      <c r="F126">
        <v>23999</v>
      </c>
      <c r="G126" s="2">
        <v>0.47</v>
      </c>
      <c r="H126">
        <v>4.4000000000000004</v>
      </c>
      <c r="I126" s="5">
        <v>2288</v>
      </c>
      <c r="J126" t="s">
        <v>10828</v>
      </c>
      <c r="K126" t="s">
        <v>10829</v>
      </c>
      <c r="L126" t="s">
        <v>10830</v>
      </c>
      <c r="M126" t="s">
        <v>10831</v>
      </c>
      <c r="N126" t="s">
        <v>10832</v>
      </c>
      <c r="O126" t="s">
        <v>10833</v>
      </c>
      <c r="P126" t="s">
        <v>10834</v>
      </c>
      <c r="Q126" t="s">
        <v>10835</v>
      </c>
    </row>
    <row r="127" spans="1:17" x14ac:dyDescent="0.45">
      <c r="A127" t="s">
        <v>11990</v>
      </c>
      <c r="B127" t="s">
        <v>11991</v>
      </c>
      <c r="C127" t="s">
        <v>12321</v>
      </c>
      <c r="D127" t="s">
        <v>12464</v>
      </c>
      <c r="E127">
        <v>2695</v>
      </c>
      <c r="F127">
        <v>2695</v>
      </c>
      <c r="G127" s="2">
        <v>0</v>
      </c>
      <c r="H127">
        <v>4.4000000000000004</v>
      </c>
      <c r="I127" s="5">
        <v>2518</v>
      </c>
      <c r="J127" t="s">
        <v>11992</v>
      </c>
      <c r="K127" t="s">
        <v>11993</v>
      </c>
      <c r="L127" t="s">
        <v>11994</v>
      </c>
      <c r="M127" t="s">
        <v>11995</v>
      </c>
      <c r="N127" t="s">
        <v>12645</v>
      </c>
      <c r="O127" t="s">
        <v>12646</v>
      </c>
      <c r="P127" t="s">
        <v>11996</v>
      </c>
      <c r="Q127" t="s">
        <v>11997</v>
      </c>
    </row>
    <row r="128" spans="1:17" x14ac:dyDescent="0.45">
      <c r="A128" t="s">
        <v>1699</v>
      </c>
      <c r="B128" t="s">
        <v>1700</v>
      </c>
      <c r="C128" t="s">
        <v>12076</v>
      </c>
      <c r="D128" t="s">
        <v>12077</v>
      </c>
      <c r="E128">
        <v>239</v>
      </c>
      <c r="F128">
        <v>699</v>
      </c>
      <c r="G128" s="2">
        <v>0.66</v>
      </c>
      <c r="H128">
        <v>4.4000000000000004</v>
      </c>
      <c r="I128" s="5">
        <v>2640</v>
      </c>
      <c r="J128" t="s">
        <v>1701</v>
      </c>
      <c r="K128" t="s">
        <v>1702</v>
      </c>
      <c r="L128" t="s">
        <v>1703</v>
      </c>
      <c r="M128" t="s">
        <v>1704</v>
      </c>
      <c r="N128" t="s">
        <v>1705</v>
      </c>
      <c r="O128" t="s">
        <v>12147</v>
      </c>
      <c r="P128" t="s">
        <v>1706</v>
      </c>
      <c r="Q128" t="s">
        <v>1707</v>
      </c>
    </row>
    <row r="129" spans="1:17" x14ac:dyDescent="0.45">
      <c r="A129" t="s">
        <v>11409</v>
      </c>
      <c r="B129" t="s">
        <v>11410</v>
      </c>
      <c r="C129" t="s">
        <v>12321</v>
      </c>
      <c r="D129" t="s">
        <v>12464</v>
      </c>
      <c r="E129">
        <v>5865</v>
      </c>
      <c r="F129">
        <v>7776</v>
      </c>
      <c r="G129" s="2">
        <v>0.25</v>
      </c>
      <c r="H129">
        <v>4.4000000000000004</v>
      </c>
      <c r="I129" s="5">
        <v>2737</v>
      </c>
      <c r="J129" t="s">
        <v>11411</v>
      </c>
      <c r="K129" t="s">
        <v>11412</v>
      </c>
      <c r="L129" t="s">
        <v>11413</v>
      </c>
      <c r="M129" t="s">
        <v>11414</v>
      </c>
      <c r="N129" t="s">
        <v>11415</v>
      </c>
      <c r="O129" t="s">
        <v>11416</v>
      </c>
      <c r="P129" t="s">
        <v>11417</v>
      </c>
      <c r="Q129" t="s">
        <v>11418</v>
      </c>
    </row>
    <row r="130" spans="1:17" x14ac:dyDescent="0.45">
      <c r="A130" t="s">
        <v>5760</v>
      </c>
      <c r="B130" t="s">
        <v>5761</v>
      </c>
      <c r="C130" t="s">
        <v>12076</v>
      </c>
      <c r="D130" t="s">
        <v>12318</v>
      </c>
      <c r="E130">
        <v>190</v>
      </c>
      <c r="F130">
        <v>220</v>
      </c>
      <c r="G130" s="2">
        <v>0.14000000000000001</v>
      </c>
      <c r="H130">
        <v>4.4000000000000004</v>
      </c>
      <c r="I130" s="5">
        <v>2866</v>
      </c>
      <c r="J130" t="s">
        <v>5762</v>
      </c>
      <c r="K130" t="s">
        <v>5763</v>
      </c>
      <c r="L130" t="s">
        <v>5764</v>
      </c>
      <c r="M130" t="s">
        <v>5765</v>
      </c>
      <c r="N130" t="s">
        <v>12370</v>
      </c>
      <c r="O130" t="s">
        <v>5766</v>
      </c>
      <c r="P130" t="s">
        <v>5767</v>
      </c>
      <c r="Q130" t="s">
        <v>5768</v>
      </c>
    </row>
    <row r="131" spans="1:17" x14ac:dyDescent="0.45">
      <c r="A131" t="s">
        <v>8648</v>
      </c>
      <c r="B131" t="s">
        <v>8649</v>
      </c>
      <c r="C131" t="s">
        <v>12321</v>
      </c>
      <c r="D131" t="s">
        <v>12464</v>
      </c>
      <c r="E131">
        <v>8799</v>
      </c>
      <c r="F131">
        <v>11595</v>
      </c>
      <c r="G131" s="2">
        <v>0.24</v>
      </c>
      <c r="H131">
        <v>4.4000000000000004</v>
      </c>
      <c r="I131" s="5">
        <v>2981</v>
      </c>
      <c r="J131" t="s">
        <v>8650</v>
      </c>
      <c r="K131" t="s">
        <v>8651</v>
      </c>
      <c r="L131" t="s">
        <v>8652</v>
      </c>
      <c r="M131" t="s">
        <v>8653</v>
      </c>
      <c r="N131" t="s">
        <v>8654</v>
      </c>
      <c r="O131" t="s">
        <v>8655</v>
      </c>
      <c r="P131" t="s">
        <v>8656</v>
      </c>
      <c r="Q131" t="s">
        <v>8657</v>
      </c>
    </row>
    <row r="132" spans="1:17" x14ac:dyDescent="0.45">
      <c r="A132" t="s">
        <v>6828</v>
      </c>
      <c r="B132" t="s">
        <v>6829</v>
      </c>
      <c r="C132" t="s">
        <v>12068</v>
      </c>
      <c r="D132" t="s">
        <v>12377</v>
      </c>
      <c r="E132">
        <v>1709</v>
      </c>
      <c r="F132">
        <v>4000</v>
      </c>
      <c r="G132" s="2">
        <v>0.56999999999999995</v>
      </c>
      <c r="H132">
        <v>4.4000000000000004</v>
      </c>
      <c r="I132" s="5">
        <v>3029</v>
      </c>
      <c r="J132" t="s">
        <v>6830</v>
      </c>
      <c r="K132" t="s">
        <v>6831</v>
      </c>
      <c r="L132" t="s">
        <v>6832</v>
      </c>
      <c r="M132" t="s">
        <v>6833</v>
      </c>
      <c r="N132" t="s">
        <v>6834</v>
      </c>
      <c r="O132" t="s">
        <v>6835</v>
      </c>
      <c r="P132" t="s">
        <v>6836</v>
      </c>
      <c r="Q132" t="s">
        <v>6837</v>
      </c>
    </row>
    <row r="133" spans="1:17" x14ac:dyDescent="0.45">
      <c r="A133" t="s">
        <v>5986</v>
      </c>
      <c r="B133" t="s">
        <v>5987</v>
      </c>
      <c r="C133" t="s">
        <v>12319</v>
      </c>
      <c r="D133" t="s">
        <v>12320</v>
      </c>
      <c r="E133">
        <v>561</v>
      </c>
      <c r="F133">
        <v>720</v>
      </c>
      <c r="G133" s="2">
        <v>0.22</v>
      </c>
      <c r="H133">
        <v>4.4000000000000004</v>
      </c>
      <c r="I133" s="5">
        <v>3182</v>
      </c>
      <c r="J133" t="s">
        <v>5988</v>
      </c>
      <c r="K133" t="s">
        <v>5989</v>
      </c>
      <c r="L133" t="s">
        <v>5990</v>
      </c>
      <c r="M133" t="s">
        <v>5991</v>
      </c>
      <c r="N133" t="s">
        <v>12383</v>
      </c>
      <c r="O133" t="s">
        <v>5992</v>
      </c>
      <c r="P133" t="s">
        <v>5993</v>
      </c>
      <c r="Q133" t="s">
        <v>5994</v>
      </c>
    </row>
    <row r="134" spans="1:17" x14ac:dyDescent="0.45">
      <c r="A134" t="s">
        <v>6957</v>
      </c>
      <c r="B134" t="s">
        <v>6958</v>
      </c>
      <c r="C134" t="s">
        <v>12068</v>
      </c>
      <c r="D134" t="s">
        <v>12329</v>
      </c>
      <c r="E134">
        <v>596</v>
      </c>
      <c r="F134">
        <v>723</v>
      </c>
      <c r="G134" s="2">
        <v>0.18</v>
      </c>
      <c r="H134">
        <v>4.4000000000000004</v>
      </c>
      <c r="I134" s="5">
        <v>3219</v>
      </c>
      <c r="J134" t="s">
        <v>6959</v>
      </c>
      <c r="K134" t="s">
        <v>6960</v>
      </c>
      <c r="L134" t="s">
        <v>6961</v>
      </c>
      <c r="M134" t="s">
        <v>6962</v>
      </c>
      <c r="N134" t="s">
        <v>12427</v>
      </c>
      <c r="O134" t="s">
        <v>6963</v>
      </c>
      <c r="P134" t="s">
        <v>6964</v>
      </c>
      <c r="Q134" t="s">
        <v>6965</v>
      </c>
    </row>
    <row r="135" spans="1:17" x14ac:dyDescent="0.45">
      <c r="A135" t="s">
        <v>7587</v>
      </c>
      <c r="B135" t="s">
        <v>7588</v>
      </c>
      <c r="C135" t="s">
        <v>12068</v>
      </c>
      <c r="D135" t="s">
        <v>12069</v>
      </c>
      <c r="E135">
        <v>579</v>
      </c>
      <c r="F135">
        <v>1090</v>
      </c>
      <c r="G135" s="2">
        <v>0.47</v>
      </c>
      <c r="H135">
        <v>4.4000000000000004</v>
      </c>
      <c r="I135" s="5">
        <v>3482</v>
      </c>
      <c r="J135" t="s">
        <v>7589</v>
      </c>
      <c r="K135" t="s">
        <v>7590</v>
      </c>
      <c r="L135" t="s">
        <v>7591</v>
      </c>
      <c r="M135" t="s">
        <v>7592</v>
      </c>
      <c r="N135" t="s">
        <v>7593</v>
      </c>
      <c r="O135" t="s">
        <v>7594</v>
      </c>
      <c r="P135" t="s">
        <v>7595</v>
      </c>
      <c r="Q135" t="s">
        <v>7596</v>
      </c>
    </row>
    <row r="136" spans="1:17" x14ac:dyDescent="0.45">
      <c r="A136" t="s">
        <v>8191</v>
      </c>
      <c r="B136" t="s">
        <v>8192</v>
      </c>
      <c r="C136" t="s">
        <v>12321</v>
      </c>
      <c r="D136" t="s">
        <v>12464</v>
      </c>
      <c r="E136">
        <v>1490</v>
      </c>
      <c r="F136">
        <v>1695</v>
      </c>
      <c r="G136" s="2">
        <v>0.12</v>
      </c>
      <c r="H136">
        <v>4.4000000000000004</v>
      </c>
      <c r="I136" s="5">
        <v>3543</v>
      </c>
      <c r="J136" t="s">
        <v>8193</v>
      </c>
      <c r="K136" t="s">
        <v>8194</v>
      </c>
      <c r="L136" t="s">
        <v>8195</v>
      </c>
      <c r="M136" t="s">
        <v>8196</v>
      </c>
      <c r="N136" t="s">
        <v>8197</v>
      </c>
      <c r="O136" t="s">
        <v>8198</v>
      </c>
      <c r="P136" t="s">
        <v>8199</v>
      </c>
      <c r="Q136" t="s">
        <v>8200</v>
      </c>
    </row>
    <row r="137" spans="1:17" x14ac:dyDescent="0.45">
      <c r="A137" t="s">
        <v>9344</v>
      </c>
      <c r="B137" t="s">
        <v>9345</v>
      </c>
      <c r="C137" t="s">
        <v>12321</v>
      </c>
      <c r="D137" t="s">
        <v>12465</v>
      </c>
      <c r="E137">
        <v>14400</v>
      </c>
      <c r="F137">
        <v>59900</v>
      </c>
      <c r="G137" s="2">
        <v>0.76</v>
      </c>
      <c r="H137">
        <v>4.4000000000000004</v>
      </c>
      <c r="I137" s="5">
        <v>3837</v>
      </c>
      <c r="J137" t="s">
        <v>9346</v>
      </c>
      <c r="K137" t="s">
        <v>9347</v>
      </c>
      <c r="L137" t="s">
        <v>9348</v>
      </c>
      <c r="M137" t="s">
        <v>9349</v>
      </c>
      <c r="N137" t="s">
        <v>9350</v>
      </c>
      <c r="O137" t="s">
        <v>9351</v>
      </c>
      <c r="P137" t="s">
        <v>9352</v>
      </c>
      <c r="Q137" t="s">
        <v>9353</v>
      </c>
    </row>
    <row r="138" spans="1:17" x14ac:dyDescent="0.45">
      <c r="A138" t="s">
        <v>7308</v>
      </c>
      <c r="B138" t="s">
        <v>7309</v>
      </c>
      <c r="C138" t="s">
        <v>12319</v>
      </c>
      <c r="D138" t="s">
        <v>12326</v>
      </c>
      <c r="E138">
        <v>535</v>
      </c>
      <c r="F138">
        <v>535</v>
      </c>
      <c r="G138" s="2">
        <v>0</v>
      </c>
      <c r="H138">
        <v>4.4000000000000004</v>
      </c>
      <c r="I138" s="5">
        <v>4426</v>
      </c>
      <c r="J138" t="s">
        <v>7310</v>
      </c>
      <c r="K138" t="s">
        <v>7311</v>
      </c>
      <c r="L138" t="s">
        <v>7312</v>
      </c>
      <c r="M138" t="s">
        <v>7313</v>
      </c>
      <c r="N138" t="s">
        <v>7314</v>
      </c>
      <c r="O138" t="s">
        <v>7315</v>
      </c>
      <c r="P138" t="s">
        <v>7316</v>
      </c>
      <c r="Q138" t="s">
        <v>7317</v>
      </c>
    </row>
    <row r="139" spans="1:17" x14ac:dyDescent="0.45">
      <c r="A139" t="s">
        <v>6928</v>
      </c>
      <c r="B139" t="s">
        <v>6929</v>
      </c>
      <c r="C139" t="s">
        <v>12068</v>
      </c>
      <c r="D139" t="s">
        <v>12069</v>
      </c>
      <c r="E139">
        <v>1249</v>
      </c>
      <c r="F139">
        <v>2796</v>
      </c>
      <c r="G139" s="2">
        <v>0.55000000000000004</v>
      </c>
      <c r="H139">
        <v>4.4000000000000004</v>
      </c>
      <c r="I139" s="5">
        <v>4598</v>
      </c>
      <c r="J139" t="s">
        <v>6930</v>
      </c>
      <c r="K139" t="s">
        <v>6931</v>
      </c>
      <c r="L139" t="s">
        <v>6932</v>
      </c>
      <c r="M139" t="s">
        <v>6933</v>
      </c>
      <c r="N139" t="s">
        <v>6934</v>
      </c>
      <c r="O139" t="s">
        <v>6935</v>
      </c>
      <c r="P139" t="s">
        <v>6936</v>
      </c>
      <c r="Q139" t="s">
        <v>6937</v>
      </c>
    </row>
    <row r="140" spans="1:17" x14ac:dyDescent="0.45">
      <c r="A140" t="s">
        <v>6005</v>
      </c>
      <c r="B140" t="s">
        <v>6006</v>
      </c>
      <c r="C140" t="s">
        <v>12068</v>
      </c>
      <c r="D140" t="s">
        <v>12069</v>
      </c>
      <c r="E140">
        <v>599</v>
      </c>
      <c r="F140">
        <v>1999</v>
      </c>
      <c r="G140" s="2">
        <v>0.7</v>
      </c>
      <c r="H140">
        <v>4.4000000000000004</v>
      </c>
      <c r="I140" s="5">
        <v>4736</v>
      </c>
      <c r="J140" t="s">
        <v>6007</v>
      </c>
      <c r="K140" t="s">
        <v>6008</v>
      </c>
      <c r="L140" t="s">
        <v>6009</v>
      </c>
      <c r="M140" t="s">
        <v>6010</v>
      </c>
      <c r="N140" t="s">
        <v>6011</v>
      </c>
      <c r="O140" t="s">
        <v>12384</v>
      </c>
      <c r="P140" t="s">
        <v>6012</v>
      </c>
      <c r="Q140" t="s">
        <v>6013</v>
      </c>
    </row>
    <row r="141" spans="1:17" x14ac:dyDescent="0.45">
      <c r="A141" t="s">
        <v>5119</v>
      </c>
      <c r="B141" t="s">
        <v>12340</v>
      </c>
      <c r="C141" t="s">
        <v>12068</v>
      </c>
      <c r="D141" t="s">
        <v>12069</v>
      </c>
      <c r="E141">
        <v>169</v>
      </c>
      <c r="F141">
        <v>299</v>
      </c>
      <c r="G141" s="2">
        <v>0.43</v>
      </c>
      <c r="H141">
        <v>4.4000000000000004</v>
      </c>
      <c r="I141" s="5">
        <v>5176</v>
      </c>
      <c r="J141" t="s">
        <v>5120</v>
      </c>
      <c r="K141" t="s">
        <v>5121</v>
      </c>
      <c r="L141" t="s">
        <v>5122</v>
      </c>
      <c r="M141" t="s">
        <v>5123</v>
      </c>
      <c r="N141" t="s">
        <v>5124</v>
      </c>
      <c r="O141" t="s">
        <v>5125</v>
      </c>
      <c r="P141" t="s">
        <v>5126</v>
      </c>
      <c r="Q141" t="s">
        <v>5127</v>
      </c>
    </row>
    <row r="142" spans="1:17" x14ac:dyDescent="0.45">
      <c r="A142" t="s">
        <v>10537</v>
      </c>
      <c r="B142" t="s">
        <v>10538</v>
      </c>
      <c r="C142" t="s">
        <v>12321</v>
      </c>
      <c r="D142" t="s">
        <v>12464</v>
      </c>
      <c r="E142">
        <v>27900</v>
      </c>
      <c r="F142">
        <v>59900</v>
      </c>
      <c r="G142" s="2">
        <v>0.53</v>
      </c>
      <c r="H142">
        <v>4.4000000000000004</v>
      </c>
      <c r="I142" s="5">
        <v>5298</v>
      </c>
      <c r="J142" t="s">
        <v>10539</v>
      </c>
      <c r="K142" t="s">
        <v>10540</v>
      </c>
      <c r="L142" t="s">
        <v>10541</v>
      </c>
      <c r="M142" t="s">
        <v>10542</v>
      </c>
      <c r="N142" t="s">
        <v>10543</v>
      </c>
      <c r="O142" t="s">
        <v>10544</v>
      </c>
      <c r="P142" t="s">
        <v>10545</v>
      </c>
      <c r="Q142" t="s">
        <v>10546</v>
      </c>
    </row>
    <row r="143" spans="1:17" x14ac:dyDescent="0.45">
      <c r="A143" t="s">
        <v>9421</v>
      </c>
      <c r="B143" t="s">
        <v>9422</v>
      </c>
      <c r="C143" t="s">
        <v>12321</v>
      </c>
      <c r="D143" t="s">
        <v>12465</v>
      </c>
      <c r="E143">
        <v>6499</v>
      </c>
      <c r="F143">
        <v>8500</v>
      </c>
      <c r="G143" s="2">
        <v>0.24</v>
      </c>
      <c r="H143">
        <v>4.4000000000000004</v>
      </c>
      <c r="I143" s="5">
        <v>5865</v>
      </c>
      <c r="J143" t="s">
        <v>12546</v>
      </c>
      <c r="K143" t="s">
        <v>9423</v>
      </c>
      <c r="L143" t="s">
        <v>9424</v>
      </c>
      <c r="M143" t="s">
        <v>9425</v>
      </c>
      <c r="N143" t="s">
        <v>9426</v>
      </c>
      <c r="O143" t="s">
        <v>9427</v>
      </c>
      <c r="P143" t="s">
        <v>9428</v>
      </c>
      <c r="Q143" t="s">
        <v>9429</v>
      </c>
    </row>
    <row r="144" spans="1:17" x14ac:dyDescent="0.45">
      <c r="A144" t="s">
        <v>10022</v>
      </c>
      <c r="B144" t="s">
        <v>10023</v>
      </c>
      <c r="C144" t="s">
        <v>12321</v>
      </c>
      <c r="D144" t="s">
        <v>12464</v>
      </c>
      <c r="E144">
        <v>1656</v>
      </c>
      <c r="F144">
        <v>2695</v>
      </c>
      <c r="G144" s="2">
        <v>0.39</v>
      </c>
      <c r="H144">
        <v>4.4000000000000004</v>
      </c>
      <c r="I144" s="5">
        <v>6027</v>
      </c>
      <c r="J144" t="s">
        <v>10024</v>
      </c>
      <c r="K144" t="s">
        <v>10025</v>
      </c>
      <c r="L144" t="s">
        <v>10026</v>
      </c>
      <c r="M144" t="s">
        <v>10027</v>
      </c>
      <c r="N144" t="s">
        <v>10028</v>
      </c>
      <c r="O144" t="s">
        <v>10029</v>
      </c>
      <c r="P144" t="s">
        <v>10030</v>
      </c>
      <c r="Q144" t="s">
        <v>10031</v>
      </c>
    </row>
    <row r="145" spans="1:17" x14ac:dyDescent="0.45">
      <c r="A145" t="s">
        <v>6266</v>
      </c>
      <c r="B145" t="s">
        <v>6267</v>
      </c>
      <c r="C145" t="s">
        <v>12068</v>
      </c>
      <c r="D145" t="s">
        <v>12069</v>
      </c>
      <c r="E145">
        <v>629</v>
      </c>
      <c r="F145">
        <v>1390</v>
      </c>
      <c r="G145" s="2">
        <v>0.55000000000000004</v>
      </c>
      <c r="H145">
        <v>4.4000000000000004</v>
      </c>
      <c r="I145" s="5">
        <v>6301</v>
      </c>
      <c r="J145" t="s">
        <v>6268</v>
      </c>
      <c r="K145" t="s">
        <v>6269</v>
      </c>
      <c r="L145" t="s">
        <v>6270</v>
      </c>
      <c r="M145" t="s">
        <v>6271</v>
      </c>
      <c r="N145" t="s">
        <v>6272</v>
      </c>
      <c r="O145" t="s">
        <v>6273</v>
      </c>
      <c r="P145" t="s">
        <v>6274</v>
      </c>
      <c r="Q145" t="s">
        <v>6275</v>
      </c>
    </row>
    <row r="146" spans="1:17" x14ac:dyDescent="0.45">
      <c r="A146" t="s">
        <v>11932</v>
      </c>
      <c r="B146" t="s">
        <v>11933</v>
      </c>
      <c r="C146" t="s">
        <v>12321</v>
      </c>
      <c r="D146" t="s">
        <v>12464</v>
      </c>
      <c r="E146">
        <v>1499</v>
      </c>
      <c r="F146">
        <v>2199</v>
      </c>
      <c r="G146" s="2">
        <v>0.32</v>
      </c>
      <c r="H146">
        <v>4.4000000000000004</v>
      </c>
      <c r="I146" s="5">
        <v>6531</v>
      </c>
      <c r="J146" t="s">
        <v>11934</v>
      </c>
      <c r="K146" t="s">
        <v>11935</v>
      </c>
      <c r="L146" t="s">
        <v>11936</v>
      </c>
      <c r="M146" t="s">
        <v>11937</v>
      </c>
      <c r="N146" t="s">
        <v>12643</v>
      </c>
      <c r="O146" t="s">
        <v>12644</v>
      </c>
      <c r="P146" t="s">
        <v>11938</v>
      </c>
      <c r="Q146" t="s">
        <v>11939</v>
      </c>
    </row>
    <row r="147" spans="1:17" x14ac:dyDescent="0.45">
      <c r="A147" t="s">
        <v>5461</v>
      </c>
      <c r="B147" t="s">
        <v>5462</v>
      </c>
      <c r="C147" t="s">
        <v>12319</v>
      </c>
      <c r="D147" t="s">
        <v>12320</v>
      </c>
      <c r="E147">
        <v>137</v>
      </c>
      <c r="F147">
        <v>160</v>
      </c>
      <c r="G147" s="2">
        <v>0.14000000000000001</v>
      </c>
      <c r="H147">
        <v>4.4000000000000004</v>
      </c>
      <c r="I147" s="5">
        <v>6537</v>
      </c>
      <c r="J147" t="s">
        <v>5463</v>
      </c>
      <c r="K147" t="s">
        <v>5464</v>
      </c>
      <c r="L147" t="s">
        <v>5465</v>
      </c>
      <c r="M147" t="s">
        <v>5466</v>
      </c>
      <c r="N147" t="s">
        <v>12354</v>
      </c>
      <c r="O147" t="s">
        <v>12355</v>
      </c>
      <c r="P147" t="s">
        <v>5467</v>
      </c>
      <c r="Q147" t="s">
        <v>5468</v>
      </c>
    </row>
    <row r="148" spans="1:17" x14ac:dyDescent="0.45">
      <c r="A148" t="s">
        <v>4927</v>
      </c>
      <c r="B148" t="s">
        <v>4928</v>
      </c>
      <c r="C148" t="s">
        <v>12321</v>
      </c>
      <c r="D148" t="s">
        <v>12322</v>
      </c>
      <c r="E148">
        <v>191</v>
      </c>
      <c r="F148">
        <v>225</v>
      </c>
      <c r="G148" s="2">
        <v>0.15</v>
      </c>
      <c r="H148">
        <v>4.4000000000000004</v>
      </c>
      <c r="I148" s="5">
        <v>7203</v>
      </c>
      <c r="J148" t="s">
        <v>4929</v>
      </c>
      <c r="K148" t="s">
        <v>4930</v>
      </c>
      <c r="L148" t="s">
        <v>4931</v>
      </c>
      <c r="M148" t="s">
        <v>4932</v>
      </c>
      <c r="N148" t="s">
        <v>12332</v>
      </c>
      <c r="O148" t="s">
        <v>12333</v>
      </c>
      <c r="P148" t="s">
        <v>4933</v>
      </c>
      <c r="Q148" t="s">
        <v>4934</v>
      </c>
    </row>
    <row r="149" spans="1:17" x14ac:dyDescent="0.45">
      <c r="A149" t="s">
        <v>1660</v>
      </c>
      <c r="B149" t="s">
        <v>1661</v>
      </c>
      <c r="C149" t="s">
        <v>12068</v>
      </c>
      <c r="D149" t="s">
        <v>12069</v>
      </c>
      <c r="E149">
        <v>999</v>
      </c>
      <c r="F149">
        <v>1699</v>
      </c>
      <c r="G149" s="2">
        <v>0.41</v>
      </c>
      <c r="H149">
        <v>4.4000000000000004</v>
      </c>
      <c r="I149" s="5">
        <v>7318</v>
      </c>
      <c r="J149" t="s">
        <v>1662</v>
      </c>
      <c r="K149" t="s">
        <v>1663</v>
      </c>
      <c r="L149" t="s">
        <v>1664</v>
      </c>
      <c r="M149" t="s">
        <v>1665</v>
      </c>
      <c r="N149" t="s">
        <v>1666</v>
      </c>
      <c r="O149" t="s">
        <v>1667</v>
      </c>
      <c r="P149" t="s">
        <v>1668</v>
      </c>
      <c r="Q149" t="s">
        <v>1669</v>
      </c>
    </row>
    <row r="150" spans="1:17" x14ac:dyDescent="0.45">
      <c r="A150" t="s">
        <v>2208</v>
      </c>
      <c r="B150" t="s">
        <v>2209</v>
      </c>
      <c r="C150" t="s">
        <v>12068</v>
      </c>
      <c r="D150" t="s">
        <v>12069</v>
      </c>
      <c r="E150">
        <v>1299</v>
      </c>
      <c r="F150">
        <v>1999</v>
      </c>
      <c r="G150" s="2">
        <v>0.35</v>
      </c>
      <c r="H150">
        <v>4.4000000000000004</v>
      </c>
      <c r="I150" s="5">
        <v>7318</v>
      </c>
      <c r="J150" t="s">
        <v>2210</v>
      </c>
      <c r="K150" t="s">
        <v>1663</v>
      </c>
      <c r="L150" t="s">
        <v>1664</v>
      </c>
      <c r="M150" t="s">
        <v>1665</v>
      </c>
      <c r="N150" t="s">
        <v>1666</v>
      </c>
      <c r="O150" t="s">
        <v>1667</v>
      </c>
      <c r="P150" t="s">
        <v>2211</v>
      </c>
      <c r="Q150" t="s">
        <v>2212</v>
      </c>
    </row>
    <row r="151" spans="1:17" x14ac:dyDescent="0.45">
      <c r="A151" t="s">
        <v>6296</v>
      </c>
      <c r="B151" t="s">
        <v>6297</v>
      </c>
      <c r="C151" t="s">
        <v>12319</v>
      </c>
      <c r="D151" t="s">
        <v>12320</v>
      </c>
      <c r="E151">
        <v>90</v>
      </c>
      <c r="F151">
        <v>175</v>
      </c>
      <c r="G151" s="2">
        <v>0.49</v>
      </c>
      <c r="H151">
        <v>4.4000000000000004</v>
      </c>
      <c r="I151" s="5">
        <v>7429</v>
      </c>
      <c r="J151" t="s">
        <v>6298</v>
      </c>
      <c r="K151" t="s">
        <v>6299</v>
      </c>
      <c r="L151" t="s">
        <v>6300</v>
      </c>
      <c r="M151" t="s">
        <v>6301</v>
      </c>
      <c r="N151" t="s">
        <v>6302</v>
      </c>
      <c r="O151" t="s">
        <v>6303</v>
      </c>
      <c r="P151" t="s">
        <v>6304</v>
      </c>
      <c r="Q151" t="s">
        <v>6305</v>
      </c>
    </row>
    <row r="152" spans="1:17" x14ac:dyDescent="0.45">
      <c r="A152" t="s">
        <v>3199</v>
      </c>
      <c r="B152" t="s">
        <v>3200</v>
      </c>
      <c r="C152" t="s">
        <v>12076</v>
      </c>
      <c r="D152" t="s">
        <v>12206</v>
      </c>
      <c r="E152">
        <v>1075</v>
      </c>
      <c r="F152">
        <v>1699</v>
      </c>
      <c r="G152" s="2">
        <v>0.37</v>
      </c>
      <c r="H152">
        <v>4.4000000000000004</v>
      </c>
      <c r="I152" s="5">
        <v>7462</v>
      </c>
      <c r="J152" t="s">
        <v>3201</v>
      </c>
      <c r="K152" t="s">
        <v>3202</v>
      </c>
      <c r="L152" t="s">
        <v>3203</v>
      </c>
      <c r="M152" t="s">
        <v>3204</v>
      </c>
      <c r="N152" t="s">
        <v>3205</v>
      </c>
      <c r="O152" t="s">
        <v>3206</v>
      </c>
      <c r="P152" t="s">
        <v>3207</v>
      </c>
      <c r="Q152" t="s">
        <v>3208</v>
      </c>
    </row>
    <row r="153" spans="1:17" x14ac:dyDescent="0.45">
      <c r="A153" t="s">
        <v>8420</v>
      </c>
      <c r="B153" t="s">
        <v>8421</v>
      </c>
      <c r="C153" t="s">
        <v>12321</v>
      </c>
      <c r="D153" t="s">
        <v>12464</v>
      </c>
      <c r="E153">
        <v>1819</v>
      </c>
      <c r="F153">
        <v>2490</v>
      </c>
      <c r="G153" s="2">
        <v>0.27</v>
      </c>
      <c r="H153">
        <v>4.4000000000000004</v>
      </c>
      <c r="I153" s="5">
        <v>7946</v>
      </c>
      <c r="J153" t="s">
        <v>8422</v>
      </c>
      <c r="K153" t="s">
        <v>8423</v>
      </c>
      <c r="L153" t="s">
        <v>8424</v>
      </c>
      <c r="M153" t="s">
        <v>8425</v>
      </c>
      <c r="N153" t="s">
        <v>8426</v>
      </c>
      <c r="O153" t="s">
        <v>8427</v>
      </c>
      <c r="P153" t="s">
        <v>8428</v>
      </c>
      <c r="Q153" t="s">
        <v>8429</v>
      </c>
    </row>
    <row r="154" spans="1:17" x14ac:dyDescent="0.45">
      <c r="A154" t="s">
        <v>5880</v>
      </c>
      <c r="B154" t="s">
        <v>5881</v>
      </c>
      <c r="C154" t="s">
        <v>12319</v>
      </c>
      <c r="D154" t="s">
        <v>12320</v>
      </c>
      <c r="E154">
        <v>125</v>
      </c>
      <c r="F154">
        <v>180</v>
      </c>
      <c r="G154" s="2">
        <v>0.31</v>
      </c>
      <c r="H154">
        <v>4.4000000000000004</v>
      </c>
      <c r="I154" s="5">
        <v>8053</v>
      </c>
      <c r="J154" t="s">
        <v>5882</v>
      </c>
      <c r="K154" t="s">
        <v>5883</v>
      </c>
      <c r="L154" t="s">
        <v>5884</v>
      </c>
      <c r="M154" t="s">
        <v>5885</v>
      </c>
      <c r="N154" t="s">
        <v>5886</v>
      </c>
      <c r="O154" t="s">
        <v>5887</v>
      </c>
      <c r="P154" t="s">
        <v>5888</v>
      </c>
      <c r="Q154" t="s">
        <v>5889</v>
      </c>
    </row>
    <row r="155" spans="1:17" x14ac:dyDescent="0.45">
      <c r="A155" t="s">
        <v>6363</v>
      </c>
      <c r="B155" t="s">
        <v>6364</v>
      </c>
      <c r="C155" t="s">
        <v>12068</v>
      </c>
      <c r="D155" t="s">
        <v>12069</v>
      </c>
      <c r="E155">
        <v>287</v>
      </c>
      <c r="F155">
        <v>499</v>
      </c>
      <c r="G155" s="2">
        <v>0.42</v>
      </c>
      <c r="H155">
        <v>4.4000000000000004</v>
      </c>
      <c r="I155" s="5">
        <v>8076</v>
      </c>
      <c r="J155" t="s">
        <v>12397</v>
      </c>
      <c r="K155" t="s">
        <v>6365</v>
      </c>
      <c r="L155" t="s">
        <v>6366</v>
      </c>
      <c r="M155" t="s">
        <v>6367</v>
      </c>
      <c r="N155" t="s">
        <v>12398</v>
      </c>
      <c r="O155" t="s">
        <v>12399</v>
      </c>
      <c r="P155" t="s">
        <v>6368</v>
      </c>
      <c r="Q155" t="s">
        <v>6369</v>
      </c>
    </row>
    <row r="156" spans="1:17" x14ac:dyDescent="0.45">
      <c r="A156" t="s">
        <v>5804</v>
      </c>
      <c r="B156" t="s">
        <v>5805</v>
      </c>
      <c r="C156" t="s">
        <v>12068</v>
      </c>
      <c r="D156" t="s">
        <v>12069</v>
      </c>
      <c r="E156">
        <v>238</v>
      </c>
      <c r="F156">
        <v>699</v>
      </c>
      <c r="G156" s="2">
        <v>0.66</v>
      </c>
      <c r="H156">
        <v>4.4000000000000004</v>
      </c>
      <c r="I156" s="5">
        <v>8372</v>
      </c>
      <c r="J156" t="s">
        <v>5806</v>
      </c>
      <c r="K156" t="s">
        <v>5807</v>
      </c>
      <c r="L156" t="s">
        <v>5808</v>
      </c>
      <c r="M156" t="s">
        <v>5809</v>
      </c>
      <c r="N156" t="s">
        <v>5810</v>
      </c>
      <c r="O156" t="s">
        <v>5811</v>
      </c>
      <c r="P156" t="s">
        <v>5812</v>
      </c>
      <c r="Q156" t="s">
        <v>5813</v>
      </c>
    </row>
    <row r="157" spans="1:17" x14ac:dyDescent="0.45">
      <c r="A157" t="s">
        <v>5128</v>
      </c>
      <c r="B157" t="s">
        <v>5129</v>
      </c>
      <c r="C157" t="s">
        <v>12068</v>
      </c>
      <c r="D157" t="s">
        <v>12329</v>
      </c>
      <c r="E157">
        <v>309</v>
      </c>
      <c r="F157">
        <v>404</v>
      </c>
      <c r="G157" s="2">
        <v>0.24</v>
      </c>
      <c r="H157">
        <v>4.4000000000000004</v>
      </c>
      <c r="I157" s="5">
        <v>8614</v>
      </c>
      <c r="J157" t="s">
        <v>5130</v>
      </c>
      <c r="K157" t="s">
        <v>5131</v>
      </c>
      <c r="L157" t="s">
        <v>5132</v>
      </c>
      <c r="M157" t="s">
        <v>5133</v>
      </c>
      <c r="N157" t="s">
        <v>5134</v>
      </c>
      <c r="O157" t="s">
        <v>5135</v>
      </c>
      <c r="P157" t="s">
        <v>5136</v>
      </c>
      <c r="Q157" t="s">
        <v>5137</v>
      </c>
    </row>
    <row r="158" spans="1:17" x14ac:dyDescent="0.45">
      <c r="A158" t="s">
        <v>2194</v>
      </c>
      <c r="B158" t="s">
        <v>2195</v>
      </c>
      <c r="C158" t="s">
        <v>12076</v>
      </c>
      <c r="D158" t="s">
        <v>12077</v>
      </c>
      <c r="E158">
        <v>299</v>
      </c>
      <c r="F158">
        <v>700</v>
      </c>
      <c r="G158" s="2">
        <v>0.56999999999999995</v>
      </c>
      <c r="H158">
        <v>4.4000000000000004</v>
      </c>
      <c r="I158" s="5">
        <v>8714</v>
      </c>
      <c r="J158" t="s">
        <v>2196</v>
      </c>
      <c r="K158" t="s">
        <v>2197</v>
      </c>
      <c r="L158" t="s">
        <v>2198</v>
      </c>
      <c r="M158" t="s">
        <v>2199</v>
      </c>
      <c r="N158" t="s">
        <v>2200</v>
      </c>
      <c r="O158" t="s">
        <v>12164</v>
      </c>
      <c r="P158" t="s">
        <v>2201</v>
      </c>
      <c r="Q158" t="s">
        <v>2202</v>
      </c>
    </row>
    <row r="159" spans="1:17" x14ac:dyDescent="0.45">
      <c r="A159" t="s">
        <v>3001</v>
      </c>
      <c r="B159" t="s">
        <v>3002</v>
      </c>
      <c r="C159" t="s">
        <v>12076</v>
      </c>
      <c r="D159" t="s">
        <v>12206</v>
      </c>
      <c r="E159">
        <v>1219</v>
      </c>
      <c r="F159">
        <v>1699</v>
      </c>
      <c r="G159" s="2">
        <v>0.28000000000000003</v>
      </c>
      <c r="H159">
        <v>4.4000000000000004</v>
      </c>
      <c r="I159" s="5">
        <v>8891</v>
      </c>
      <c r="J159" t="s">
        <v>3003</v>
      </c>
      <c r="K159" t="s">
        <v>3004</v>
      </c>
      <c r="L159" t="s">
        <v>3005</v>
      </c>
      <c r="M159" t="s">
        <v>3006</v>
      </c>
      <c r="N159" t="s">
        <v>12221</v>
      </c>
      <c r="O159" t="s">
        <v>3007</v>
      </c>
      <c r="P159" t="s">
        <v>3008</v>
      </c>
      <c r="Q159" t="s">
        <v>3009</v>
      </c>
    </row>
    <row r="160" spans="1:17" x14ac:dyDescent="0.45">
      <c r="A160" t="s">
        <v>10479</v>
      </c>
      <c r="B160" t="s">
        <v>10480</v>
      </c>
      <c r="C160" t="s">
        <v>12321</v>
      </c>
      <c r="D160" t="s">
        <v>12464</v>
      </c>
      <c r="E160">
        <v>13999</v>
      </c>
      <c r="F160">
        <v>24850</v>
      </c>
      <c r="G160" s="2">
        <v>0.44</v>
      </c>
      <c r="H160">
        <v>4.4000000000000004</v>
      </c>
      <c r="I160" s="5">
        <v>8948</v>
      </c>
      <c r="J160" t="s">
        <v>10481</v>
      </c>
      <c r="K160" t="s">
        <v>10482</v>
      </c>
      <c r="L160" t="s">
        <v>10483</v>
      </c>
      <c r="M160" t="s">
        <v>10484</v>
      </c>
      <c r="N160" t="s">
        <v>10485</v>
      </c>
      <c r="O160" t="s">
        <v>12589</v>
      </c>
      <c r="P160" t="s">
        <v>10486</v>
      </c>
      <c r="Q160" t="s">
        <v>10487</v>
      </c>
    </row>
    <row r="161" spans="1:17" x14ac:dyDescent="0.45">
      <c r="A161" t="s">
        <v>4888</v>
      </c>
      <c r="B161" t="s">
        <v>4889</v>
      </c>
      <c r="C161" t="s">
        <v>12068</v>
      </c>
      <c r="D161" t="s">
        <v>12069</v>
      </c>
      <c r="E161">
        <v>569</v>
      </c>
      <c r="F161">
        <v>1299</v>
      </c>
      <c r="G161" s="2">
        <v>0.56000000000000005</v>
      </c>
      <c r="H161">
        <v>4.4000000000000004</v>
      </c>
      <c r="I161" s="5">
        <v>9275</v>
      </c>
      <c r="J161" t="s">
        <v>4890</v>
      </c>
      <c r="K161" t="s">
        <v>4891</v>
      </c>
      <c r="L161" t="s">
        <v>4892</v>
      </c>
      <c r="M161" t="s">
        <v>4893</v>
      </c>
      <c r="N161" t="s">
        <v>4894</v>
      </c>
      <c r="O161" t="s">
        <v>4895</v>
      </c>
      <c r="P161" t="s">
        <v>4896</v>
      </c>
      <c r="Q161" t="s">
        <v>4897</v>
      </c>
    </row>
    <row r="162" spans="1:17" x14ac:dyDescent="0.45">
      <c r="A162" t="s">
        <v>11302</v>
      </c>
      <c r="B162" t="s">
        <v>11303</v>
      </c>
      <c r="C162" t="s">
        <v>12321</v>
      </c>
      <c r="D162" t="s">
        <v>12464</v>
      </c>
      <c r="E162">
        <v>8599</v>
      </c>
      <c r="F162">
        <v>8995</v>
      </c>
      <c r="G162" s="2">
        <v>0.04</v>
      </c>
      <c r="H162">
        <v>4.4000000000000004</v>
      </c>
      <c r="I162" s="5">
        <v>9734</v>
      </c>
      <c r="J162" t="s">
        <v>11304</v>
      </c>
      <c r="K162" t="s">
        <v>11305</v>
      </c>
      <c r="L162" t="s">
        <v>11306</v>
      </c>
      <c r="M162" t="s">
        <v>11307</v>
      </c>
      <c r="N162" t="s">
        <v>11308</v>
      </c>
      <c r="O162" t="s">
        <v>11309</v>
      </c>
      <c r="P162" t="s">
        <v>11310</v>
      </c>
      <c r="Q162" t="s">
        <v>11311</v>
      </c>
    </row>
    <row r="163" spans="1:17" x14ac:dyDescent="0.45">
      <c r="A163" t="s">
        <v>5683</v>
      </c>
      <c r="B163" t="s">
        <v>5684</v>
      </c>
      <c r="C163" t="s">
        <v>12068</v>
      </c>
      <c r="D163" t="s">
        <v>12069</v>
      </c>
      <c r="E163">
        <v>449</v>
      </c>
      <c r="F163">
        <v>999</v>
      </c>
      <c r="G163" s="2">
        <v>0.55000000000000004</v>
      </c>
      <c r="H163">
        <v>4.4000000000000004</v>
      </c>
      <c r="I163" s="5">
        <v>9940</v>
      </c>
      <c r="J163" t="s">
        <v>5685</v>
      </c>
      <c r="K163" t="s">
        <v>5686</v>
      </c>
      <c r="L163" t="s">
        <v>5687</v>
      </c>
      <c r="M163" t="s">
        <v>5688</v>
      </c>
      <c r="N163" t="s">
        <v>5689</v>
      </c>
      <c r="O163" t="s">
        <v>5690</v>
      </c>
      <c r="P163" t="s">
        <v>5691</v>
      </c>
      <c r="Q163" t="s">
        <v>5692</v>
      </c>
    </row>
    <row r="164" spans="1:17" x14ac:dyDescent="0.45">
      <c r="A164" t="s">
        <v>6918</v>
      </c>
      <c r="B164" t="s">
        <v>6919</v>
      </c>
      <c r="C164" t="s">
        <v>12321</v>
      </c>
      <c r="D164" t="s">
        <v>12322</v>
      </c>
      <c r="E164">
        <v>200</v>
      </c>
      <c r="F164">
        <v>230</v>
      </c>
      <c r="G164" s="2">
        <v>0.13</v>
      </c>
      <c r="H164">
        <v>4.4000000000000004</v>
      </c>
      <c r="I164" s="5">
        <v>10170</v>
      </c>
      <c r="J164" t="s">
        <v>6920</v>
      </c>
      <c r="K164" t="s">
        <v>6921</v>
      </c>
      <c r="L164" t="s">
        <v>6922</v>
      </c>
      <c r="M164" t="s">
        <v>6923</v>
      </c>
      <c r="N164" t="s">
        <v>6924</v>
      </c>
      <c r="O164" t="s">
        <v>6925</v>
      </c>
      <c r="P164" t="s">
        <v>6926</v>
      </c>
      <c r="Q164" t="s">
        <v>6927</v>
      </c>
    </row>
    <row r="165" spans="1:17" x14ac:dyDescent="0.45">
      <c r="A165" t="s">
        <v>6847</v>
      </c>
      <c r="B165" t="s">
        <v>6848</v>
      </c>
      <c r="C165" t="s">
        <v>12321</v>
      </c>
      <c r="D165" t="s">
        <v>12322</v>
      </c>
      <c r="E165">
        <v>90</v>
      </c>
      <c r="F165">
        <v>100</v>
      </c>
      <c r="G165" s="2">
        <v>0.1</v>
      </c>
      <c r="H165">
        <v>4.4000000000000004</v>
      </c>
      <c r="I165" s="5">
        <v>10718</v>
      </c>
      <c r="J165" t="s">
        <v>6849</v>
      </c>
      <c r="K165" t="s">
        <v>6850</v>
      </c>
      <c r="L165" t="s">
        <v>12422</v>
      </c>
      <c r="M165" t="s">
        <v>6851</v>
      </c>
      <c r="N165" t="s">
        <v>12423</v>
      </c>
      <c r="O165" t="s">
        <v>12424</v>
      </c>
      <c r="P165" t="s">
        <v>6852</v>
      </c>
      <c r="Q165" t="s">
        <v>6853</v>
      </c>
    </row>
    <row r="166" spans="1:17" x14ac:dyDescent="0.45">
      <c r="A166" t="s">
        <v>7364</v>
      </c>
      <c r="B166" t="s">
        <v>7365</v>
      </c>
      <c r="C166" t="s">
        <v>12076</v>
      </c>
      <c r="D166" t="s">
        <v>12324</v>
      </c>
      <c r="E166">
        <v>326</v>
      </c>
      <c r="F166">
        <v>799</v>
      </c>
      <c r="G166" s="2">
        <v>0.59</v>
      </c>
      <c r="H166">
        <v>4.4000000000000004</v>
      </c>
      <c r="I166" s="5">
        <v>10773</v>
      </c>
      <c r="J166" t="s">
        <v>7366</v>
      </c>
      <c r="K166" t="s">
        <v>7367</v>
      </c>
      <c r="L166" t="s">
        <v>7368</v>
      </c>
      <c r="M166" t="s">
        <v>7369</v>
      </c>
      <c r="N166" t="s">
        <v>7370</v>
      </c>
      <c r="O166" t="s">
        <v>12446</v>
      </c>
      <c r="P166" t="s">
        <v>7371</v>
      </c>
      <c r="Q166" t="s">
        <v>7372</v>
      </c>
    </row>
    <row r="167" spans="1:17" x14ac:dyDescent="0.45">
      <c r="A167" t="s">
        <v>9993</v>
      </c>
      <c r="B167" t="s">
        <v>9994</v>
      </c>
      <c r="C167" t="s">
        <v>12321</v>
      </c>
      <c r="D167" t="s">
        <v>12464</v>
      </c>
      <c r="E167">
        <v>2742</v>
      </c>
      <c r="F167">
        <v>3995</v>
      </c>
      <c r="G167" s="2">
        <v>0.31</v>
      </c>
      <c r="H167">
        <v>4.4000000000000004</v>
      </c>
      <c r="I167" s="5">
        <v>11148</v>
      </c>
      <c r="J167" t="s">
        <v>9995</v>
      </c>
      <c r="K167" t="s">
        <v>9996</v>
      </c>
      <c r="L167" t="s">
        <v>9997</v>
      </c>
      <c r="M167" t="s">
        <v>9998</v>
      </c>
      <c r="N167" t="s">
        <v>9999</v>
      </c>
      <c r="O167" t="s">
        <v>10000</v>
      </c>
      <c r="P167" t="s">
        <v>10001</v>
      </c>
      <c r="Q167" t="s">
        <v>10002</v>
      </c>
    </row>
    <row r="168" spans="1:17" x14ac:dyDescent="0.45">
      <c r="A168" t="s">
        <v>8486</v>
      </c>
      <c r="B168" t="s">
        <v>8487</v>
      </c>
      <c r="C168" t="s">
        <v>12321</v>
      </c>
      <c r="D168" t="s">
        <v>12464</v>
      </c>
      <c r="E168">
        <v>6999</v>
      </c>
      <c r="F168">
        <v>10590</v>
      </c>
      <c r="G168" s="2">
        <v>0.34</v>
      </c>
      <c r="H168">
        <v>4.4000000000000004</v>
      </c>
      <c r="I168" s="5">
        <v>11499</v>
      </c>
      <c r="J168" t="s">
        <v>8488</v>
      </c>
      <c r="K168" t="s">
        <v>8489</v>
      </c>
      <c r="L168" t="s">
        <v>8490</v>
      </c>
      <c r="M168" t="s">
        <v>8491</v>
      </c>
      <c r="N168" t="s">
        <v>12500</v>
      </c>
      <c r="O168" t="s">
        <v>8492</v>
      </c>
      <c r="P168" t="s">
        <v>8493</v>
      </c>
      <c r="Q168" t="s">
        <v>8494</v>
      </c>
    </row>
    <row r="169" spans="1:17" x14ac:dyDescent="0.45">
      <c r="A169" t="s">
        <v>2037</v>
      </c>
      <c r="B169" t="s">
        <v>2038</v>
      </c>
      <c r="C169" t="s">
        <v>12076</v>
      </c>
      <c r="D169" t="s">
        <v>12077</v>
      </c>
      <c r="E169">
        <v>399</v>
      </c>
      <c r="F169">
        <v>795</v>
      </c>
      <c r="G169" s="2">
        <v>0.5</v>
      </c>
      <c r="H169">
        <v>4.4000000000000004</v>
      </c>
      <c r="I169" s="5">
        <v>12091</v>
      </c>
      <c r="J169" t="s">
        <v>2039</v>
      </c>
      <c r="K169" t="s">
        <v>2040</v>
      </c>
      <c r="L169" t="s">
        <v>2041</v>
      </c>
      <c r="M169" t="s">
        <v>2042</v>
      </c>
      <c r="N169" t="s">
        <v>2043</v>
      </c>
      <c r="O169" t="s">
        <v>2044</v>
      </c>
      <c r="P169" t="s">
        <v>2045</v>
      </c>
      <c r="Q169" t="s">
        <v>2046</v>
      </c>
    </row>
    <row r="170" spans="1:17" x14ac:dyDescent="0.45">
      <c r="A170" t="s">
        <v>4975</v>
      </c>
      <c r="B170" t="s">
        <v>4976</v>
      </c>
      <c r="C170" t="s">
        <v>12319</v>
      </c>
      <c r="D170" t="s">
        <v>12326</v>
      </c>
      <c r="E170">
        <v>522</v>
      </c>
      <c r="F170">
        <v>550</v>
      </c>
      <c r="G170" s="2">
        <v>0.05</v>
      </c>
      <c r="H170">
        <v>4.4000000000000004</v>
      </c>
      <c r="I170" s="5">
        <v>12179</v>
      </c>
      <c r="J170" t="s">
        <v>4977</v>
      </c>
      <c r="K170" t="s">
        <v>4978</v>
      </c>
      <c r="L170" t="s">
        <v>4979</v>
      </c>
      <c r="M170" t="s">
        <v>4980</v>
      </c>
      <c r="N170" t="s">
        <v>4981</v>
      </c>
      <c r="O170" t="s">
        <v>4982</v>
      </c>
      <c r="P170" t="s">
        <v>4983</v>
      </c>
      <c r="Q170" t="s">
        <v>4984</v>
      </c>
    </row>
    <row r="171" spans="1:17" x14ac:dyDescent="0.45">
      <c r="A171" t="s">
        <v>7338</v>
      </c>
      <c r="B171" t="s">
        <v>7339</v>
      </c>
      <c r="C171" t="s">
        <v>12068</v>
      </c>
      <c r="D171" t="s">
        <v>12074</v>
      </c>
      <c r="E171">
        <v>2499</v>
      </c>
      <c r="F171">
        <v>3999</v>
      </c>
      <c r="G171" s="2">
        <v>0.38</v>
      </c>
      <c r="H171">
        <v>4.4000000000000004</v>
      </c>
      <c r="I171" s="5">
        <v>12679</v>
      </c>
      <c r="J171" t="s">
        <v>7340</v>
      </c>
      <c r="K171" t="s">
        <v>7341</v>
      </c>
      <c r="L171" t="s">
        <v>7342</v>
      </c>
      <c r="M171" t="s">
        <v>7343</v>
      </c>
      <c r="N171" t="s">
        <v>12443</v>
      </c>
      <c r="O171" t="s">
        <v>12444</v>
      </c>
      <c r="P171" t="s">
        <v>5023</v>
      </c>
      <c r="Q171" t="s">
        <v>7344</v>
      </c>
    </row>
    <row r="172" spans="1:17" x14ac:dyDescent="0.45">
      <c r="A172" t="s">
        <v>6702</v>
      </c>
      <c r="B172" t="s">
        <v>6703</v>
      </c>
      <c r="C172" t="s">
        <v>12068</v>
      </c>
      <c r="D172" t="s">
        <v>12069</v>
      </c>
      <c r="E172">
        <v>3303</v>
      </c>
      <c r="F172">
        <v>4699</v>
      </c>
      <c r="G172" s="2">
        <v>0.3</v>
      </c>
      <c r="H172">
        <v>4.4000000000000004</v>
      </c>
      <c r="I172" s="5">
        <v>13544</v>
      </c>
      <c r="J172" t="s">
        <v>6704</v>
      </c>
      <c r="K172" t="s">
        <v>6705</v>
      </c>
      <c r="L172" t="s">
        <v>6706</v>
      </c>
      <c r="M172" t="s">
        <v>6707</v>
      </c>
      <c r="N172" t="s">
        <v>6708</v>
      </c>
      <c r="O172" t="s">
        <v>6709</v>
      </c>
      <c r="P172" t="s">
        <v>6710</v>
      </c>
      <c r="Q172" t="s">
        <v>6711</v>
      </c>
    </row>
    <row r="173" spans="1:17" x14ac:dyDescent="0.45">
      <c r="A173" t="s">
        <v>343</v>
      </c>
      <c r="B173" t="s">
        <v>344</v>
      </c>
      <c r="C173" t="s">
        <v>12068</v>
      </c>
      <c r="D173" t="s">
        <v>12069</v>
      </c>
      <c r="E173">
        <v>899</v>
      </c>
      <c r="F173">
        <v>1900</v>
      </c>
      <c r="G173" s="2">
        <v>0.53</v>
      </c>
      <c r="H173">
        <v>4.4000000000000004</v>
      </c>
      <c r="I173" s="5">
        <v>13552</v>
      </c>
      <c r="J173" t="s">
        <v>345</v>
      </c>
      <c r="K173" t="s">
        <v>346</v>
      </c>
      <c r="L173" t="s">
        <v>347</v>
      </c>
      <c r="M173" t="s">
        <v>348</v>
      </c>
      <c r="N173" t="s">
        <v>349</v>
      </c>
      <c r="O173" t="s">
        <v>350</v>
      </c>
      <c r="P173" t="s">
        <v>351</v>
      </c>
      <c r="Q173" t="s">
        <v>352</v>
      </c>
    </row>
    <row r="174" spans="1:17" x14ac:dyDescent="0.45">
      <c r="A174" t="s">
        <v>1557</v>
      </c>
      <c r="B174" t="s">
        <v>1558</v>
      </c>
      <c r="C174" t="s">
        <v>12068</v>
      </c>
      <c r="D174" t="s">
        <v>12069</v>
      </c>
      <c r="E174">
        <v>949</v>
      </c>
      <c r="F174">
        <v>1999</v>
      </c>
      <c r="G174" s="2">
        <v>0.53</v>
      </c>
      <c r="H174">
        <v>4.4000000000000004</v>
      </c>
      <c r="I174" s="5">
        <v>13552</v>
      </c>
      <c r="J174" t="s">
        <v>1559</v>
      </c>
      <c r="K174" t="s">
        <v>346</v>
      </c>
      <c r="L174" t="s">
        <v>347</v>
      </c>
      <c r="M174" t="s">
        <v>348</v>
      </c>
      <c r="N174" t="s">
        <v>349</v>
      </c>
      <c r="O174" t="s">
        <v>350</v>
      </c>
      <c r="P174" t="s">
        <v>1560</v>
      </c>
      <c r="Q174" t="s">
        <v>1561</v>
      </c>
    </row>
    <row r="175" spans="1:17" x14ac:dyDescent="0.45">
      <c r="A175" t="s">
        <v>1581</v>
      </c>
      <c r="B175" t="s">
        <v>1582</v>
      </c>
      <c r="C175" t="s">
        <v>12068</v>
      </c>
      <c r="D175" t="s">
        <v>12069</v>
      </c>
      <c r="E175">
        <v>949</v>
      </c>
      <c r="F175">
        <v>1999</v>
      </c>
      <c r="G175" s="2">
        <v>0.53</v>
      </c>
      <c r="H175">
        <v>4.4000000000000004</v>
      </c>
      <c r="I175" s="5">
        <v>13552</v>
      </c>
      <c r="J175" t="s">
        <v>1583</v>
      </c>
      <c r="K175" t="s">
        <v>346</v>
      </c>
      <c r="L175" t="s">
        <v>347</v>
      </c>
      <c r="M175" t="s">
        <v>348</v>
      </c>
      <c r="N175" t="s">
        <v>349</v>
      </c>
      <c r="O175" t="s">
        <v>350</v>
      </c>
      <c r="P175" t="s">
        <v>1584</v>
      </c>
      <c r="Q175" t="s">
        <v>1585</v>
      </c>
    </row>
    <row r="176" spans="1:17" x14ac:dyDescent="0.45">
      <c r="A176" t="s">
        <v>5264</v>
      </c>
      <c r="B176" t="s">
        <v>5265</v>
      </c>
      <c r="C176" t="s">
        <v>12076</v>
      </c>
      <c r="D176" t="s">
        <v>12324</v>
      </c>
      <c r="E176">
        <v>1549</v>
      </c>
      <c r="F176">
        <v>2495</v>
      </c>
      <c r="G176" s="2">
        <v>0.38</v>
      </c>
      <c r="H176">
        <v>4.4000000000000004</v>
      </c>
      <c r="I176" s="5">
        <v>15137</v>
      </c>
      <c r="J176" t="s">
        <v>5266</v>
      </c>
      <c r="K176" t="s">
        <v>5267</v>
      </c>
      <c r="L176" t="s">
        <v>5268</v>
      </c>
      <c r="M176" t="s">
        <v>5269</v>
      </c>
      <c r="N176" t="s">
        <v>5270</v>
      </c>
      <c r="O176" t="s">
        <v>12345</v>
      </c>
      <c r="P176" t="s">
        <v>5271</v>
      </c>
      <c r="Q176" t="s">
        <v>5272</v>
      </c>
    </row>
    <row r="177" spans="1:17" x14ac:dyDescent="0.45">
      <c r="A177" t="s">
        <v>8957</v>
      </c>
      <c r="B177" t="s">
        <v>8958</v>
      </c>
      <c r="C177" t="s">
        <v>12321</v>
      </c>
      <c r="D177" t="s">
        <v>12464</v>
      </c>
      <c r="E177">
        <v>8999</v>
      </c>
      <c r="F177">
        <v>9995</v>
      </c>
      <c r="G177" s="2">
        <v>0.1</v>
      </c>
      <c r="H177">
        <v>4.4000000000000004</v>
      </c>
      <c r="I177" s="5">
        <v>17994</v>
      </c>
      <c r="J177" t="s">
        <v>8959</v>
      </c>
      <c r="K177" t="s">
        <v>8960</v>
      </c>
      <c r="L177" t="s">
        <v>8961</v>
      </c>
      <c r="M177" t="s">
        <v>8962</v>
      </c>
      <c r="N177" t="s">
        <v>8963</v>
      </c>
      <c r="O177" t="s">
        <v>12519</v>
      </c>
      <c r="P177" t="s">
        <v>8964</v>
      </c>
      <c r="Q177" t="s">
        <v>8965</v>
      </c>
    </row>
    <row r="178" spans="1:17" x14ac:dyDescent="0.45">
      <c r="A178" t="s">
        <v>4918</v>
      </c>
      <c r="B178" t="s">
        <v>4919</v>
      </c>
      <c r="C178" t="s">
        <v>12068</v>
      </c>
      <c r="D178" t="s">
        <v>12069</v>
      </c>
      <c r="E178">
        <v>399</v>
      </c>
      <c r="F178">
        <v>549</v>
      </c>
      <c r="G178" s="2">
        <v>0.27</v>
      </c>
      <c r="H178">
        <v>4.4000000000000004</v>
      </c>
      <c r="I178" s="5">
        <v>18139</v>
      </c>
      <c r="J178" t="s">
        <v>4920</v>
      </c>
      <c r="K178" t="s">
        <v>4921</v>
      </c>
      <c r="L178" t="s">
        <v>4922</v>
      </c>
      <c r="M178" t="s">
        <v>4923</v>
      </c>
      <c r="N178" t="s">
        <v>4924</v>
      </c>
      <c r="O178" t="s">
        <v>12331</v>
      </c>
      <c r="P178" t="s">
        <v>4925</v>
      </c>
      <c r="Q178" t="s">
        <v>4926</v>
      </c>
    </row>
    <row r="179" spans="1:17" x14ac:dyDescent="0.45">
      <c r="A179" t="s">
        <v>148</v>
      </c>
      <c r="B179" t="s">
        <v>149</v>
      </c>
      <c r="C179" t="s">
        <v>12068</v>
      </c>
      <c r="D179" t="s">
        <v>12069</v>
      </c>
      <c r="E179">
        <v>349</v>
      </c>
      <c r="F179">
        <v>399</v>
      </c>
      <c r="G179" s="2">
        <v>0.13</v>
      </c>
      <c r="H179">
        <v>4.4000000000000004</v>
      </c>
      <c r="I179" s="5">
        <v>18757</v>
      </c>
      <c r="J179" t="s">
        <v>150</v>
      </c>
      <c r="K179" t="s">
        <v>151</v>
      </c>
      <c r="L179" t="s">
        <v>152</v>
      </c>
      <c r="M179" t="s">
        <v>153</v>
      </c>
      <c r="N179" t="s">
        <v>154</v>
      </c>
      <c r="O179" t="s">
        <v>12078</v>
      </c>
      <c r="P179" t="s">
        <v>155</v>
      </c>
      <c r="Q179" t="s">
        <v>156</v>
      </c>
    </row>
    <row r="180" spans="1:17" x14ac:dyDescent="0.45">
      <c r="A180" t="s">
        <v>1845</v>
      </c>
      <c r="B180" t="s">
        <v>1846</v>
      </c>
      <c r="C180" t="s">
        <v>12076</v>
      </c>
      <c r="D180" t="s">
        <v>12127</v>
      </c>
      <c r="E180">
        <v>209</v>
      </c>
      <c r="F180">
        <v>600</v>
      </c>
      <c r="G180" s="2">
        <v>0.65</v>
      </c>
      <c r="H180">
        <v>4.4000000000000004</v>
      </c>
      <c r="I180" s="5">
        <v>18872</v>
      </c>
      <c r="J180" t="s">
        <v>1847</v>
      </c>
      <c r="K180" t="s">
        <v>1848</v>
      </c>
      <c r="L180" t="s">
        <v>1849</v>
      </c>
      <c r="M180" t="s">
        <v>1850</v>
      </c>
      <c r="N180" t="s">
        <v>1851</v>
      </c>
      <c r="O180" t="s">
        <v>1852</v>
      </c>
      <c r="P180" t="s">
        <v>1853</v>
      </c>
      <c r="Q180" t="s">
        <v>1854</v>
      </c>
    </row>
    <row r="181" spans="1:17" x14ac:dyDescent="0.45">
      <c r="A181" t="s">
        <v>2787</v>
      </c>
      <c r="B181" t="s">
        <v>2788</v>
      </c>
      <c r="C181" t="s">
        <v>12068</v>
      </c>
      <c r="D181" t="s">
        <v>12069</v>
      </c>
      <c r="E181">
        <v>1519</v>
      </c>
      <c r="F181">
        <v>1899</v>
      </c>
      <c r="G181" s="2">
        <v>0.2</v>
      </c>
      <c r="H181">
        <v>4.4000000000000004</v>
      </c>
      <c r="I181" s="5">
        <v>19763</v>
      </c>
      <c r="J181" t="s">
        <v>12195</v>
      </c>
      <c r="K181" t="s">
        <v>2789</v>
      </c>
      <c r="L181" t="s">
        <v>2790</v>
      </c>
      <c r="M181" t="s">
        <v>2791</v>
      </c>
      <c r="N181" t="s">
        <v>12196</v>
      </c>
      <c r="O181" t="s">
        <v>2792</v>
      </c>
      <c r="P181" t="s">
        <v>2793</v>
      </c>
      <c r="Q181" t="s">
        <v>2794</v>
      </c>
    </row>
    <row r="182" spans="1:17" x14ac:dyDescent="0.45">
      <c r="A182" t="s">
        <v>3227</v>
      </c>
      <c r="B182" t="s">
        <v>3228</v>
      </c>
      <c r="C182" t="s">
        <v>12076</v>
      </c>
      <c r="D182" t="s">
        <v>12206</v>
      </c>
      <c r="E182">
        <v>28999</v>
      </c>
      <c r="F182">
        <v>34999</v>
      </c>
      <c r="G182" s="2">
        <v>0.17</v>
      </c>
      <c r="H182">
        <v>4.4000000000000004</v>
      </c>
      <c r="I182" s="5">
        <v>20311</v>
      </c>
      <c r="J182" t="s">
        <v>3229</v>
      </c>
      <c r="K182" t="s">
        <v>3230</v>
      </c>
      <c r="L182" t="s">
        <v>3231</v>
      </c>
      <c r="M182" t="s">
        <v>3232</v>
      </c>
      <c r="N182" t="s">
        <v>3233</v>
      </c>
      <c r="O182" t="s">
        <v>12231</v>
      </c>
      <c r="P182" t="s">
        <v>3234</v>
      </c>
      <c r="Q182" t="s">
        <v>3235</v>
      </c>
    </row>
    <row r="183" spans="1:17" x14ac:dyDescent="0.45">
      <c r="A183" t="s">
        <v>6276</v>
      </c>
      <c r="B183" t="s">
        <v>6277</v>
      </c>
      <c r="C183" t="s">
        <v>12068</v>
      </c>
      <c r="D183" t="s">
        <v>12069</v>
      </c>
      <c r="E183">
        <v>2595</v>
      </c>
      <c r="F183">
        <v>3295</v>
      </c>
      <c r="G183" s="2">
        <v>0.21</v>
      </c>
      <c r="H183">
        <v>4.4000000000000004</v>
      </c>
      <c r="I183" s="5">
        <v>22618</v>
      </c>
      <c r="J183" t="s">
        <v>6278</v>
      </c>
      <c r="K183" t="s">
        <v>6279</v>
      </c>
      <c r="L183" t="s">
        <v>6280</v>
      </c>
      <c r="M183" t="s">
        <v>6281</v>
      </c>
      <c r="N183" t="s">
        <v>6282</v>
      </c>
      <c r="O183" t="s">
        <v>6283</v>
      </c>
      <c r="P183" t="s">
        <v>6284</v>
      </c>
      <c r="Q183" t="s">
        <v>6285</v>
      </c>
    </row>
    <row r="184" spans="1:17" x14ac:dyDescent="0.45">
      <c r="A184" t="s">
        <v>1455</v>
      </c>
      <c r="B184" t="s">
        <v>1456</v>
      </c>
      <c r="C184" t="s">
        <v>12068</v>
      </c>
      <c r="D184" t="s">
        <v>12074</v>
      </c>
      <c r="E184">
        <v>1399</v>
      </c>
      <c r="F184">
        <v>2499</v>
      </c>
      <c r="G184" s="2">
        <v>0.44</v>
      </c>
      <c r="H184">
        <v>4.4000000000000004</v>
      </c>
      <c r="I184" s="5">
        <v>23169</v>
      </c>
      <c r="J184" t="s">
        <v>1457</v>
      </c>
      <c r="K184" t="s">
        <v>1458</v>
      </c>
      <c r="L184" t="s">
        <v>1459</v>
      </c>
      <c r="M184" t="s">
        <v>1460</v>
      </c>
      <c r="N184" t="s">
        <v>1461</v>
      </c>
      <c r="O184" t="s">
        <v>1462</v>
      </c>
      <c r="P184" t="s">
        <v>1463</v>
      </c>
      <c r="Q184" t="s">
        <v>1464</v>
      </c>
    </row>
    <row r="185" spans="1:17" x14ac:dyDescent="0.45">
      <c r="A185" t="s">
        <v>464</v>
      </c>
      <c r="B185" t="s">
        <v>465</v>
      </c>
      <c r="C185" t="s">
        <v>12068</v>
      </c>
      <c r="D185" t="s">
        <v>12074</v>
      </c>
      <c r="E185">
        <v>1199</v>
      </c>
      <c r="F185">
        <v>2199</v>
      </c>
      <c r="G185" s="2">
        <v>0.45</v>
      </c>
      <c r="H185">
        <v>4.4000000000000004</v>
      </c>
      <c r="I185" s="5">
        <v>24780</v>
      </c>
      <c r="J185" t="s">
        <v>466</v>
      </c>
      <c r="K185" t="s">
        <v>467</v>
      </c>
      <c r="L185" t="s">
        <v>468</v>
      </c>
      <c r="M185" t="s">
        <v>469</v>
      </c>
      <c r="N185" t="s">
        <v>470</v>
      </c>
      <c r="O185" t="s">
        <v>471</v>
      </c>
      <c r="P185" t="s">
        <v>472</v>
      </c>
      <c r="Q185" t="s">
        <v>473</v>
      </c>
    </row>
    <row r="186" spans="1:17" x14ac:dyDescent="0.45">
      <c r="A186" t="s">
        <v>1211</v>
      </c>
      <c r="B186" t="s">
        <v>1212</v>
      </c>
      <c r="C186" t="s">
        <v>12068</v>
      </c>
      <c r="D186" t="s">
        <v>12074</v>
      </c>
      <c r="E186">
        <v>1699</v>
      </c>
      <c r="F186">
        <v>2999</v>
      </c>
      <c r="G186" s="2">
        <v>0.43</v>
      </c>
      <c r="H186">
        <v>4.4000000000000004</v>
      </c>
      <c r="I186" s="5">
        <v>24780</v>
      </c>
      <c r="J186" t="s">
        <v>1213</v>
      </c>
      <c r="K186" t="s">
        <v>467</v>
      </c>
      <c r="L186" t="s">
        <v>468</v>
      </c>
      <c r="M186" t="s">
        <v>469</v>
      </c>
      <c r="N186" t="s">
        <v>470</v>
      </c>
      <c r="O186" t="s">
        <v>471</v>
      </c>
      <c r="P186" t="s">
        <v>1214</v>
      </c>
      <c r="Q186" t="s">
        <v>1215</v>
      </c>
    </row>
    <row r="187" spans="1:17" x14ac:dyDescent="0.45">
      <c r="A187" t="s">
        <v>6247</v>
      </c>
      <c r="B187" t="s">
        <v>6248</v>
      </c>
      <c r="C187" t="s">
        <v>12068</v>
      </c>
      <c r="D187" t="s">
        <v>12306</v>
      </c>
      <c r="E187">
        <v>4449</v>
      </c>
      <c r="F187">
        <v>5734</v>
      </c>
      <c r="G187" s="2">
        <v>0.22</v>
      </c>
      <c r="H187">
        <v>4.4000000000000004</v>
      </c>
      <c r="I187" s="5">
        <v>25006</v>
      </c>
      <c r="J187" t="s">
        <v>6249</v>
      </c>
      <c r="K187" t="s">
        <v>6250</v>
      </c>
      <c r="L187" t="s">
        <v>6251</v>
      </c>
      <c r="M187" t="s">
        <v>6252</v>
      </c>
      <c r="N187" t="s">
        <v>6253</v>
      </c>
      <c r="O187" t="s">
        <v>6254</v>
      </c>
      <c r="P187" t="s">
        <v>6255</v>
      </c>
      <c r="Q187" t="s">
        <v>6256</v>
      </c>
    </row>
    <row r="188" spans="1:17" x14ac:dyDescent="0.45">
      <c r="A188" t="s">
        <v>1959</v>
      </c>
      <c r="B188" t="s">
        <v>1960</v>
      </c>
      <c r="C188" t="s">
        <v>12068</v>
      </c>
      <c r="D188" t="s">
        <v>12069</v>
      </c>
      <c r="E188">
        <v>499</v>
      </c>
      <c r="F188">
        <v>1100</v>
      </c>
      <c r="G188" s="2">
        <v>0.55000000000000004</v>
      </c>
      <c r="H188">
        <v>4.4000000000000004</v>
      </c>
      <c r="I188" s="5">
        <v>25177</v>
      </c>
      <c r="J188" t="s">
        <v>1961</v>
      </c>
      <c r="K188" t="s">
        <v>1962</v>
      </c>
      <c r="L188" t="s">
        <v>1963</v>
      </c>
      <c r="M188" t="s">
        <v>1964</v>
      </c>
      <c r="N188" t="s">
        <v>1965</v>
      </c>
      <c r="O188" t="s">
        <v>1966</v>
      </c>
      <c r="P188" t="s">
        <v>1967</v>
      </c>
      <c r="Q188" t="s">
        <v>1968</v>
      </c>
    </row>
    <row r="189" spans="1:17" x14ac:dyDescent="0.45">
      <c r="A189" t="s">
        <v>5995</v>
      </c>
      <c r="B189" t="s">
        <v>5996</v>
      </c>
      <c r="C189" t="s">
        <v>12068</v>
      </c>
      <c r="D189" t="s">
        <v>12069</v>
      </c>
      <c r="E189">
        <v>289</v>
      </c>
      <c r="F189">
        <v>590</v>
      </c>
      <c r="G189" s="2">
        <v>0.51</v>
      </c>
      <c r="H189">
        <v>4.4000000000000004</v>
      </c>
      <c r="I189" s="5">
        <v>25886</v>
      </c>
      <c r="J189" t="s">
        <v>5997</v>
      </c>
      <c r="K189" t="s">
        <v>5998</v>
      </c>
      <c r="L189" t="s">
        <v>5999</v>
      </c>
      <c r="M189" t="s">
        <v>6000</v>
      </c>
      <c r="N189" t="s">
        <v>6001</v>
      </c>
      <c r="O189" t="s">
        <v>6002</v>
      </c>
      <c r="P189" t="s">
        <v>6003</v>
      </c>
      <c r="Q189" t="s">
        <v>6004</v>
      </c>
    </row>
    <row r="190" spans="1:17" x14ac:dyDescent="0.45">
      <c r="A190" t="s">
        <v>7393</v>
      </c>
      <c r="B190" t="s">
        <v>7394</v>
      </c>
      <c r="C190" t="s">
        <v>12076</v>
      </c>
      <c r="D190" t="s">
        <v>12318</v>
      </c>
      <c r="E190">
        <v>1500</v>
      </c>
      <c r="F190">
        <v>1500</v>
      </c>
      <c r="G190" s="2">
        <v>0</v>
      </c>
      <c r="H190">
        <v>4.4000000000000004</v>
      </c>
      <c r="I190" s="5">
        <v>25996</v>
      </c>
      <c r="J190" t="s">
        <v>7395</v>
      </c>
      <c r="K190" t="s">
        <v>7396</v>
      </c>
      <c r="L190" t="s">
        <v>7397</v>
      </c>
      <c r="M190" t="s">
        <v>7398</v>
      </c>
      <c r="N190" t="s">
        <v>7399</v>
      </c>
      <c r="O190" t="s">
        <v>7400</v>
      </c>
      <c r="P190" t="s">
        <v>7401</v>
      </c>
      <c r="Q190" t="s">
        <v>7402</v>
      </c>
    </row>
    <row r="191" spans="1:17" x14ac:dyDescent="0.45">
      <c r="A191" t="s">
        <v>5092</v>
      </c>
      <c r="B191" t="s">
        <v>5093</v>
      </c>
      <c r="C191" t="s">
        <v>12076</v>
      </c>
      <c r="D191" t="s">
        <v>12318</v>
      </c>
      <c r="E191">
        <v>225</v>
      </c>
      <c r="F191">
        <v>250</v>
      </c>
      <c r="G191" s="2">
        <v>0.1</v>
      </c>
      <c r="H191">
        <v>4.4000000000000004</v>
      </c>
      <c r="I191" s="5">
        <v>26556</v>
      </c>
      <c r="J191" t="s">
        <v>5094</v>
      </c>
      <c r="K191" t="s">
        <v>5095</v>
      </c>
      <c r="L191" t="s">
        <v>5096</v>
      </c>
      <c r="M191" t="s">
        <v>5097</v>
      </c>
      <c r="N191" t="s">
        <v>12337</v>
      </c>
      <c r="O191" t="s">
        <v>12338</v>
      </c>
      <c r="P191" t="s">
        <v>5098</v>
      </c>
      <c r="Q191" t="s">
        <v>5099</v>
      </c>
    </row>
    <row r="192" spans="1:17" x14ac:dyDescent="0.45">
      <c r="A192" t="s">
        <v>748</v>
      </c>
      <c r="B192" t="s">
        <v>749</v>
      </c>
      <c r="C192" t="s">
        <v>12068</v>
      </c>
      <c r="D192" t="s">
        <v>12069</v>
      </c>
      <c r="E192">
        <v>299</v>
      </c>
      <c r="F192">
        <v>799</v>
      </c>
      <c r="G192" s="2">
        <v>0.63</v>
      </c>
      <c r="H192">
        <v>4.4000000000000004</v>
      </c>
      <c r="I192" s="5">
        <v>28791</v>
      </c>
      <c r="J192" t="s">
        <v>750</v>
      </c>
      <c r="K192" t="s">
        <v>751</v>
      </c>
      <c r="L192" t="s">
        <v>12101</v>
      </c>
      <c r="M192" t="s">
        <v>752</v>
      </c>
      <c r="N192" t="s">
        <v>12102</v>
      </c>
      <c r="O192" t="s">
        <v>753</v>
      </c>
      <c r="P192" t="s">
        <v>754</v>
      </c>
      <c r="Q192" t="s">
        <v>755</v>
      </c>
    </row>
    <row r="193" spans="1:17" x14ac:dyDescent="0.45">
      <c r="A193" t="s">
        <v>2084</v>
      </c>
      <c r="B193" t="s">
        <v>2085</v>
      </c>
      <c r="C193" t="s">
        <v>12068</v>
      </c>
      <c r="D193" t="s">
        <v>12069</v>
      </c>
      <c r="E193">
        <v>299</v>
      </c>
      <c r="F193">
        <v>798</v>
      </c>
      <c r="G193" s="2">
        <v>0.63</v>
      </c>
      <c r="H193">
        <v>4.4000000000000004</v>
      </c>
      <c r="I193" s="5">
        <v>28791</v>
      </c>
      <c r="J193" t="s">
        <v>2086</v>
      </c>
      <c r="K193" t="s">
        <v>751</v>
      </c>
      <c r="L193" t="s">
        <v>12101</v>
      </c>
      <c r="M193" t="s">
        <v>752</v>
      </c>
      <c r="N193" t="s">
        <v>12102</v>
      </c>
      <c r="O193" t="s">
        <v>753</v>
      </c>
      <c r="P193" t="s">
        <v>754</v>
      </c>
      <c r="Q193" t="s">
        <v>2087</v>
      </c>
    </row>
    <row r="194" spans="1:17" x14ac:dyDescent="0.45">
      <c r="A194" t="s">
        <v>6380</v>
      </c>
      <c r="B194" t="s">
        <v>6381</v>
      </c>
      <c r="C194" t="s">
        <v>12076</v>
      </c>
      <c r="D194" t="s">
        <v>12318</v>
      </c>
      <c r="E194">
        <v>879</v>
      </c>
      <c r="F194">
        <v>1109</v>
      </c>
      <c r="G194" s="2">
        <v>0.21</v>
      </c>
      <c r="H194">
        <v>4.4000000000000004</v>
      </c>
      <c r="I194" s="5">
        <v>31599</v>
      </c>
      <c r="J194" t="s">
        <v>6382</v>
      </c>
      <c r="K194" t="s">
        <v>6383</v>
      </c>
      <c r="L194" t="s">
        <v>6384</v>
      </c>
      <c r="M194" t="s">
        <v>6385</v>
      </c>
      <c r="N194" t="s">
        <v>6386</v>
      </c>
      <c r="O194" t="s">
        <v>6387</v>
      </c>
      <c r="P194" t="s">
        <v>6388</v>
      </c>
      <c r="Q194" t="s">
        <v>6389</v>
      </c>
    </row>
    <row r="195" spans="1:17" x14ac:dyDescent="0.45">
      <c r="A195" t="s">
        <v>5167</v>
      </c>
      <c r="B195" t="s">
        <v>5168</v>
      </c>
      <c r="C195" t="s">
        <v>12068</v>
      </c>
      <c r="D195" t="s">
        <v>12069</v>
      </c>
      <c r="E195">
        <v>799</v>
      </c>
      <c r="F195">
        <v>1295</v>
      </c>
      <c r="G195" s="2">
        <v>0.38</v>
      </c>
      <c r="H195">
        <v>4.4000000000000004</v>
      </c>
      <c r="I195" s="5">
        <v>34852</v>
      </c>
      <c r="J195" t="s">
        <v>5169</v>
      </c>
      <c r="K195" t="s">
        <v>5170</v>
      </c>
      <c r="L195" t="s">
        <v>5171</v>
      </c>
      <c r="M195" t="s">
        <v>5172</v>
      </c>
      <c r="N195" t="s">
        <v>5173</v>
      </c>
      <c r="O195" t="s">
        <v>5174</v>
      </c>
      <c r="P195" t="s">
        <v>5175</v>
      </c>
      <c r="Q195" t="s">
        <v>5176</v>
      </c>
    </row>
    <row r="196" spans="1:17" x14ac:dyDescent="0.45">
      <c r="A196" t="s">
        <v>5015</v>
      </c>
      <c r="B196" t="s">
        <v>5016</v>
      </c>
      <c r="C196" t="s">
        <v>12068</v>
      </c>
      <c r="D196" t="s">
        <v>12074</v>
      </c>
      <c r="E196">
        <v>2499</v>
      </c>
      <c r="F196">
        <v>4999</v>
      </c>
      <c r="G196" s="2">
        <v>0.5</v>
      </c>
      <c r="H196">
        <v>4.4000000000000004</v>
      </c>
      <c r="I196" s="5">
        <v>35024</v>
      </c>
      <c r="J196" t="s">
        <v>5017</v>
      </c>
      <c r="K196" t="s">
        <v>5018</v>
      </c>
      <c r="L196" t="s">
        <v>5019</v>
      </c>
      <c r="M196" t="s">
        <v>5020</v>
      </c>
      <c r="N196" t="s">
        <v>5021</v>
      </c>
      <c r="O196" t="s">
        <v>5022</v>
      </c>
      <c r="P196" t="s">
        <v>5023</v>
      </c>
      <c r="Q196" t="s">
        <v>5024</v>
      </c>
    </row>
    <row r="197" spans="1:17" x14ac:dyDescent="0.45">
      <c r="A197" t="s">
        <v>2247</v>
      </c>
      <c r="B197" t="s">
        <v>2248</v>
      </c>
      <c r="C197" t="s">
        <v>12076</v>
      </c>
      <c r="D197" t="s">
        <v>12077</v>
      </c>
      <c r="E197">
        <v>269</v>
      </c>
      <c r="F197">
        <v>650</v>
      </c>
      <c r="G197" s="2">
        <v>0.59</v>
      </c>
      <c r="H197">
        <v>4.4000000000000004</v>
      </c>
      <c r="I197" s="5">
        <v>35877</v>
      </c>
      <c r="J197" t="s">
        <v>2249</v>
      </c>
      <c r="K197" t="s">
        <v>2250</v>
      </c>
      <c r="L197" t="s">
        <v>2251</v>
      </c>
      <c r="M197" t="s">
        <v>2252</v>
      </c>
      <c r="N197" t="s">
        <v>2253</v>
      </c>
      <c r="O197" t="s">
        <v>2254</v>
      </c>
      <c r="P197" t="s">
        <v>2255</v>
      </c>
      <c r="Q197" t="s">
        <v>2256</v>
      </c>
    </row>
    <row r="198" spans="1:17" x14ac:dyDescent="0.45">
      <c r="A198" t="s">
        <v>7170</v>
      </c>
      <c r="B198" t="s">
        <v>7171</v>
      </c>
      <c r="C198" t="s">
        <v>12068</v>
      </c>
      <c r="D198" t="s">
        <v>12306</v>
      </c>
      <c r="E198">
        <v>10389</v>
      </c>
      <c r="F198">
        <v>32000</v>
      </c>
      <c r="G198" s="2">
        <v>0.68</v>
      </c>
      <c r="H198">
        <v>4.4000000000000004</v>
      </c>
      <c r="I198" s="5">
        <v>41398</v>
      </c>
      <c r="J198" t="s">
        <v>7172</v>
      </c>
      <c r="K198" t="s">
        <v>7173</v>
      </c>
      <c r="L198" t="s">
        <v>7174</v>
      </c>
      <c r="M198" t="s">
        <v>7175</v>
      </c>
      <c r="N198" t="s">
        <v>7176</v>
      </c>
      <c r="O198" t="s">
        <v>7177</v>
      </c>
      <c r="P198" t="s">
        <v>7178</v>
      </c>
      <c r="Q198" t="s">
        <v>7179</v>
      </c>
    </row>
    <row r="199" spans="1:17" x14ac:dyDescent="0.45">
      <c r="A199" t="s">
        <v>1718</v>
      </c>
      <c r="B199" t="s">
        <v>1719</v>
      </c>
      <c r="C199" t="s">
        <v>12076</v>
      </c>
      <c r="D199" t="s">
        <v>12077</v>
      </c>
      <c r="E199">
        <v>467</v>
      </c>
      <c r="F199">
        <v>599</v>
      </c>
      <c r="G199" s="2">
        <v>0.22</v>
      </c>
      <c r="H199">
        <v>4.4000000000000004</v>
      </c>
      <c r="I199" s="5">
        <v>44054</v>
      </c>
      <c r="J199" t="s">
        <v>1720</v>
      </c>
      <c r="K199" t="s">
        <v>1721</v>
      </c>
      <c r="L199" t="s">
        <v>1722</v>
      </c>
      <c r="M199" t="s">
        <v>1723</v>
      </c>
      <c r="N199" t="s">
        <v>12148</v>
      </c>
      <c r="O199" t="s">
        <v>12149</v>
      </c>
      <c r="P199" t="s">
        <v>1724</v>
      </c>
      <c r="Q199" t="s">
        <v>1725</v>
      </c>
    </row>
    <row r="200" spans="1:17" x14ac:dyDescent="0.45">
      <c r="A200" t="s">
        <v>4512</v>
      </c>
      <c r="B200" t="s">
        <v>4513</v>
      </c>
      <c r="C200" t="s">
        <v>12068</v>
      </c>
      <c r="D200" t="s">
        <v>12069</v>
      </c>
      <c r="E200">
        <v>599</v>
      </c>
      <c r="F200">
        <v>895</v>
      </c>
      <c r="G200" s="2">
        <v>0.33</v>
      </c>
      <c r="H200">
        <v>4.4000000000000004</v>
      </c>
      <c r="I200" s="5">
        <v>61314</v>
      </c>
      <c r="J200" t="s">
        <v>4514</v>
      </c>
      <c r="K200" t="s">
        <v>4515</v>
      </c>
      <c r="L200" t="s">
        <v>4516</v>
      </c>
      <c r="M200" t="s">
        <v>4517</v>
      </c>
      <c r="N200" t="s">
        <v>4518</v>
      </c>
      <c r="O200" t="s">
        <v>4519</v>
      </c>
      <c r="P200" t="s">
        <v>4520</v>
      </c>
      <c r="Q200" t="s">
        <v>4521</v>
      </c>
    </row>
    <row r="201" spans="1:17" x14ac:dyDescent="0.45">
      <c r="A201" t="s">
        <v>2876</v>
      </c>
      <c r="B201" t="s">
        <v>2877</v>
      </c>
      <c r="C201" t="s">
        <v>12076</v>
      </c>
      <c r="D201" t="s">
        <v>12211</v>
      </c>
      <c r="E201">
        <v>569</v>
      </c>
      <c r="F201">
        <v>1000</v>
      </c>
      <c r="G201" s="2">
        <v>0.43</v>
      </c>
      <c r="H201">
        <v>4.4000000000000004</v>
      </c>
      <c r="I201" s="5">
        <v>67259</v>
      </c>
      <c r="J201" t="s">
        <v>2878</v>
      </c>
      <c r="K201" t="s">
        <v>2879</v>
      </c>
      <c r="L201" t="s">
        <v>2880</v>
      </c>
      <c r="M201" t="s">
        <v>2881</v>
      </c>
      <c r="N201" t="s">
        <v>2882</v>
      </c>
      <c r="O201" t="s">
        <v>2883</v>
      </c>
      <c r="P201" t="s">
        <v>2884</v>
      </c>
      <c r="Q201" t="s">
        <v>2885</v>
      </c>
    </row>
    <row r="202" spans="1:17" x14ac:dyDescent="0.45">
      <c r="A202" t="s">
        <v>2968</v>
      </c>
      <c r="B202" t="s">
        <v>2969</v>
      </c>
      <c r="C202" t="s">
        <v>12076</v>
      </c>
      <c r="D202" t="s">
        <v>12211</v>
      </c>
      <c r="E202">
        <v>959</v>
      </c>
      <c r="F202">
        <v>1800</v>
      </c>
      <c r="G202" s="2">
        <v>0.47</v>
      </c>
      <c r="H202">
        <v>4.4000000000000004</v>
      </c>
      <c r="I202" s="5">
        <v>67259</v>
      </c>
      <c r="J202" t="s">
        <v>2878</v>
      </c>
      <c r="K202" t="s">
        <v>2879</v>
      </c>
      <c r="L202" t="s">
        <v>2880</v>
      </c>
      <c r="M202" t="s">
        <v>2881</v>
      </c>
      <c r="N202" t="s">
        <v>2882</v>
      </c>
      <c r="O202" t="s">
        <v>2883</v>
      </c>
      <c r="P202" t="s">
        <v>2970</v>
      </c>
      <c r="Q202" t="s">
        <v>2971</v>
      </c>
    </row>
    <row r="203" spans="1:17" x14ac:dyDescent="0.45">
      <c r="A203" t="s">
        <v>3038</v>
      </c>
      <c r="B203" t="s">
        <v>3039</v>
      </c>
      <c r="C203" t="s">
        <v>12076</v>
      </c>
      <c r="D203" t="s">
        <v>12211</v>
      </c>
      <c r="E203">
        <v>369</v>
      </c>
      <c r="F203">
        <v>700</v>
      </c>
      <c r="G203" s="2">
        <v>0.47</v>
      </c>
      <c r="H203">
        <v>4.4000000000000004</v>
      </c>
      <c r="I203" s="5">
        <v>67259</v>
      </c>
      <c r="J203" t="s">
        <v>3040</v>
      </c>
      <c r="K203" t="s">
        <v>2879</v>
      </c>
      <c r="L203" t="s">
        <v>2880</v>
      </c>
      <c r="M203" t="s">
        <v>2881</v>
      </c>
      <c r="N203" t="s">
        <v>2882</v>
      </c>
      <c r="O203" t="s">
        <v>2883</v>
      </c>
      <c r="P203" t="s">
        <v>3041</v>
      </c>
      <c r="Q203" t="s">
        <v>3042</v>
      </c>
    </row>
    <row r="204" spans="1:17" x14ac:dyDescent="0.45">
      <c r="A204" t="s">
        <v>3934</v>
      </c>
      <c r="B204" t="s">
        <v>3935</v>
      </c>
      <c r="C204" t="s">
        <v>12076</v>
      </c>
      <c r="D204" t="s">
        <v>12211</v>
      </c>
      <c r="E204">
        <v>1989</v>
      </c>
      <c r="F204">
        <v>3500</v>
      </c>
      <c r="G204" s="2">
        <v>0.43</v>
      </c>
      <c r="H204">
        <v>4.4000000000000004</v>
      </c>
      <c r="I204" s="5">
        <v>67260</v>
      </c>
      <c r="J204" t="s">
        <v>3936</v>
      </c>
      <c r="K204" t="s">
        <v>2879</v>
      </c>
      <c r="L204" t="s">
        <v>2880</v>
      </c>
      <c r="M204" t="s">
        <v>2881</v>
      </c>
      <c r="N204" t="s">
        <v>2882</v>
      </c>
      <c r="O204" t="s">
        <v>2883</v>
      </c>
      <c r="P204" t="s">
        <v>3937</v>
      </c>
      <c r="Q204" t="s">
        <v>3938</v>
      </c>
    </row>
    <row r="205" spans="1:17" x14ac:dyDescent="0.45">
      <c r="A205" t="s">
        <v>4143</v>
      </c>
      <c r="B205" t="s">
        <v>4144</v>
      </c>
      <c r="C205" t="s">
        <v>12076</v>
      </c>
      <c r="D205" t="s">
        <v>12211</v>
      </c>
      <c r="E205">
        <v>649</v>
      </c>
      <c r="F205">
        <v>2400</v>
      </c>
      <c r="G205" s="2">
        <v>0.73</v>
      </c>
      <c r="H205">
        <v>4.4000000000000004</v>
      </c>
      <c r="I205" s="5">
        <v>67260</v>
      </c>
      <c r="J205" t="s">
        <v>4145</v>
      </c>
      <c r="K205" t="s">
        <v>2879</v>
      </c>
      <c r="L205" t="s">
        <v>2880</v>
      </c>
      <c r="M205" t="s">
        <v>2881</v>
      </c>
      <c r="N205" t="s">
        <v>2882</v>
      </c>
      <c r="O205" t="s">
        <v>2883</v>
      </c>
      <c r="P205" t="s">
        <v>2884</v>
      </c>
      <c r="Q205" t="s">
        <v>4146</v>
      </c>
    </row>
    <row r="206" spans="1:17" x14ac:dyDescent="0.45">
      <c r="A206" t="s">
        <v>1116</v>
      </c>
      <c r="B206" t="s">
        <v>1117</v>
      </c>
      <c r="C206" t="s">
        <v>12076</v>
      </c>
      <c r="D206" t="s">
        <v>12077</v>
      </c>
      <c r="E206">
        <v>489</v>
      </c>
      <c r="F206">
        <v>1200</v>
      </c>
      <c r="G206" s="2">
        <v>0.59</v>
      </c>
      <c r="H206">
        <v>4.4000000000000004</v>
      </c>
      <c r="I206" s="5">
        <v>69538</v>
      </c>
      <c r="J206" t="s">
        <v>1118</v>
      </c>
      <c r="K206" t="s">
        <v>1119</v>
      </c>
      <c r="L206" t="s">
        <v>1120</v>
      </c>
      <c r="M206" t="s">
        <v>1121</v>
      </c>
      <c r="N206" t="s">
        <v>1122</v>
      </c>
      <c r="O206" t="s">
        <v>1123</v>
      </c>
      <c r="P206" t="s">
        <v>1124</v>
      </c>
      <c r="Q206" t="s">
        <v>1125</v>
      </c>
    </row>
    <row r="207" spans="1:17" x14ac:dyDescent="0.45">
      <c r="A207" t="s">
        <v>5967</v>
      </c>
      <c r="B207" t="s">
        <v>5968</v>
      </c>
      <c r="C207" t="s">
        <v>12076</v>
      </c>
      <c r="D207" t="s">
        <v>12211</v>
      </c>
      <c r="E207">
        <v>449</v>
      </c>
      <c r="F207">
        <v>800</v>
      </c>
      <c r="G207" s="2">
        <v>0.44</v>
      </c>
      <c r="H207">
        <v>4.4000000000000004</v>
      </c>
      <c r="I207" s="5">
        <v>69585</v>
      </c>
      <c r="J207" t="s">
        <v>5969</v>
      </c>
      <c r="K207" t="s">
        <v>5970</v>
      </c>
      <c r="L207" t="s">
        <v>5971</v>
      </c>
      <c r="M207" t="s">
        <v>5972</v>
      </c>
      <c r="N207" t="s">
        <v>5973</v>
      </c>
      <c r="O207" t="s">
        <v>12382</v>
      </c>
      <c r="P207" t="s">
        <v>5974</v>
      </c>
      <c r="Q207" t="s">
        <v>5975</v>
      </c>
    </row>
    <row r="208" spans="1:17" x14ac:dyDescent="0.45">
      <c r="A208" t="s">
        <v>6014</v>
      </c>
      <c r="B208" t="s">
        <v>6015</v>
      </c>
      <c r="C208" t="s">
        <v>12068</v>
      </c>
      <c r="D208" t="s">
        <v>12306</v>
      </c>
      <c r="E208">
        <v>5599</v>
      </c>
      <c r="F208">
        <v>7350</v>
      </c>
      <c r="G208" s="2">
        <v>0.24</v>
      </c>
      <c r="H208">
        <v>4.4000000000000004</v>
      </c>
      <c r="I208" s="5">
        <v>73005</v>
      </c>
      <c r="J208" t="s">
        <v>6016</v>
      </c>
      <c r="K208" t="s">
        <v>6017</v>
      </c>
      <c r="L208" t="s">
        <v>6018</v>
      </c>
      <c r="M208" t="s">
        <v>6019</v>
      </c>
      <c r="N208" t="s">
        <v>12385</v>
      </c>
      <c r="O208" t="s">
        <v>6020</v>
      </c>
      <c r="P208" t="s">
        <v>6021</v>
      </c>
      <c r="Q208" t="s">
        <v>6022</v>
      </c>
    </row>
    <row r="209" spans="1:17" x14ac:dyDescent="0.45">
      <c r="A209" t="s">
        <v>119</v>
      </c>
      <c r="B209" t="s">
        <v>120</v>
      </c>
      <c r="C209" t="s">
        <v>12076</v>
      </c>
      <c r="D209" t="s">
        <v>12077</v>
      </c>
      <c r="E209">
        <v>219</v>
      </c>
      <c r="F209">
        <v>700</v>
      </c>
      <c r="G209" s="2">
        <v>0.69</v>
      </c>
      <c r="H209">
        <v>4.4000000000000004</v>
      </c>
      <c r="I209" s="5">
        <v>426973</v>
      </c>
      <c r="J209" t="s">
        <v>121</v>
      </c>
      <c r="K209" t="s">
        <v>122</v>
      </c>
      <c r="L209" t="s">
        <v>123</v>
      </c>
      <c r="M209" t="s">
        <v>124</v>
      </c>
      <c r="N209" t="s">
        <v>125</v>
      </c>
      <c r="O209" t="s">
        <v>126</v>
      </c>
      <c r="P209" t="s">
        <v>127</v>
      </c>
      <c r="Q209" t="s">
        <v>128</v>
      </c>
    </row>
    <row r="210" spans="1:17" x14ac:dyDescent="0.45">
      <c r="A210" t="s">
        <v>440</v>
      </c>
      <c r="B210" t="s">
        <v>441</v>
      </c>
      <c r="C210" t="s">
        <v>12076</v>
      </c>
      <c r="D210" t="s">
        <v>12077</v>
      </c>
      <c r="E210">
        <v>309</v>
      </c>
      <c r="F210">
        <v>475</v>
      </c>
      <c r="G210" s="2">
        <v>0.35</v>
      </c>
      <c r="H210">
        <v>4.4000000000000004</v>
      </c>
      <c r="I210" s="5">
        <v>426973</v>
      </c>
      <c r="J210" t="s">
        <v>442</v>
      </c>
      <c r="K210" t="s">
        <v>122</v>
      </c>
      <c r="L210" t="s">
        <v>123</v>
      </c>
      <c r="M210" t="s">
        <v>124</v>
      </c>
      <c r="N210" t="s">
        <v>125</v>
      </c>
      <c r="O210" t="s">
        <v>126</v>
      </c>
      <c r="P210" t="s">
        <v>443</v>
      </c>
      <c r="Q210" t="s">
        <v>444</v>
      </c>
    </row>
    <row r="211" spans="1:17" x14ac:dyDescent="0.45">
      <c r="A211" t="s">
        <v>593</v>
      </c>
      <c r="B211" t="s">
        <v>594</v>
      </c>
      <c r="C211" t="s">
        <v>12076</v>
      </c>
      <c r="D211" t="s">
        <v>12077</v>
      </c>
      <c r="E211">
        <v>309</v>
      </c>
      <c r="F211">
        <v>1400</v>
      </c>
      <c r="G211" s="2">
        <v>0.78</v>
      </c>
      <c r="H211">
        <v>4.4000000000000004</v>
      </c>
      <c r="I211" s="5">
        <v>426973</v>
      </c>
      <c r="J211" t="s">
        <v>595</v>
      </c>
      <c r="K211" t="s">
        <v>122</v>
      </c>
      <c r="L211" t="s">
        <v>123</v>
      </c>
      <c r="M211" t="s">
        <v>124</v>
      </c>
      <c r="N211" t="s">
        <v>125</v>
      </c>
      <c r="O211" t="s">
        <v>126</v>
      </c>
      <c r="P211" t="s">
        <v>596</v>
      </c>
      <c r="Q211" t="s">
        <v>597</v>
      </c>
    </row>
    <row r="212" spans="1:17" x14ac:dyDescent="0.45">
      <c r="A212" t="s">
        <v>9725</v>
      </c>
      <c r="B212" t="s">
        <v>9726</v>
      </c>
      <c r="C212" t="s">
        <v>12321</v>
      </c>
      <c r="D212" t="s">
        <v>12464</v>
      </c>
      <c r="E212">
        <v>239</v>
      </c>
      <c r="F212">
        <v>239</v>
      </c>
      <c r="G212" s="2">
        <v>0</v>
      </c>
      <c r="H212">
        <v>4.3</v>
      </c>
      <c r="I212" s="5">
        <v>7</v>
      </c>
      <c r="J212" t="s">
        <v>9727</v>
      </c>
      <c r="K212" t="s">
        <v>9728</v>
      </c>
      <c r="L212" t="s">
        <v>9729</v>
      </c>
      <c r="M212" t="s">
        <v>9730</v>
      </c>
      <c r="N212" t="s">
        <v>12562</v>
      </c>
      <c r="O212" t="s">
        <v>9731</v>
      </c>
      <c r="P212" t="s">
        <v>9732</v>
      </c>
      <c r="Q212" t="s">
        <v>9733</v>
      </c>
    </row>
    <row r="213" spans="1:17" x14ac:dyDescent="0.45">
      <c r="A213" t="s">
        <v>1324</v>
      </c>
      <c r="B213" t="s">
        <v>1325</v>
      </c>
      <c r="C213" t="s">
        <v>12076</v>
      </c>
      <c r="D213" t="s">
        <v>12077</v>
      </c>
      <c r="E213">
        <v>399</v>
      </c>
      <c r="F213">
        <v>799</v>
      </c>
      <c r="G213" s="2">
        <v>0.5</v>
      </c>
      <c r="H213">
        <v>4.3</v>
      </c>
      <c r="I213" s="5">
        <v>12</v>
      </c>
      <c r="J213" t="s">
        <v>1326</v>
      </c>
      <c r="K213" t="s">
        <v>1327</v>
      </c>
      <c r="L213" t="s">
        <v>1328</v>
      </c>
      <c r="M213" t="s">
        <v>1329</v>
      </c>
      <c r="N213" t="s">
        <v>1330</v>
      </c>
      <c r="O213" t="s">
        <v>1331</v>
      </c>
      <c r="P213" t="s">
        <v>1332</v>
      </c>
      <c r="Q213" t="s">
        <v>1333</v>
      </c>
    </row>
    <row r="214" spans="1:17" x14ac:dyDescent="0.45">
      <c r="A214" t="s">
        <v>11419</v>
      </c>
      <c r="B214" t="s">
        <v>11420</v>
      </c>
      <c r="C214" t="s">
        <v>12321</v>
      </c>
      <c r="D214" t="s">
        <v>12464</v>
      </c>
      <c r="E214">
        <v>1260</v>
      </c>
      <c r="F214">
        <v>2299</v>
      </c>
      <c r="G214" s="2">
        <v>0.45</v>
      </c>
      <c r="H214">
        <v>4.3</v>
      </c>
      <c r="I214" s="5">
        <v>55</v>
      </c>
      <c r="J214" t="s">
        <v>11421</v>
      </c>
      <c r="K214" t="s">
        <v>11422</v>
      </c>
      <c r="L214" t="s">
        <v>11423</v>
      </c>
      <c r="M214" t="s">
        <v>11424</v>
      </c>
      <c r="N214" t="s">
        <v>11425</v>
      </c>
      <c r="O214" t="s">
        <v>12628</v>
      </c>
      <c r="P214" t="s">
        <v>11426</v>
      </c>
      <c r="Q214" t="s">
        <v>11427</v>
      </c>
    </row>
    <row r="215" spans="1:17" x14ac:dyDescent="0.45">
      <c r="A215" t="s">
        <v>8372</v>
      </c>
      <c r="B215" t="s">
        <v>8373</v>
      </c>
      <c r="C215" t="s">
        <v>12321</v>
      </c>
      <c r="D215" t="s">
        <v>12465</v>
      </c>
      <c r="E215">
        <v>799</v>
      </c>
      <c r="F215">
        <v>1989</v>
      </c>
      <c r="G215" s="2">
        <v>0.6</v>
      </c>
      <c r="H215">
        <v>4.3</v>
      </c>
      <c r="I215" s="5">
        <v>70</v>
      </c>
      <c r="J215" t="s">
        <v>8374</v>
      </c>
      <c r="K215" t="s">
        <v>8375</v>
      </c>
      <c r="L215" t="s">
        <v>8376</v>
      </c>
      <c r="M215" t="s">
        <v>8377</v>
      </c>
      <c r="N215" t="s">
        <v>8378</v>
      </c>
      <c r="O215" t="s">
        <v>12494</v>
      </c>
      <c r="P215" t="s">
        <v>8379</v>
      </c>
      <c r="Q215" t="s">
        <v>8380</v>
      </c>
    </row>
    <row r="216" spans="1:17" x14ac:dyDescent="0.45">
      <c r="A216" t="s">
        <v>7161</v>
      </c>
      <c r="B216" t="s">
        <v>7162</v>
      </c>
      <c r="C216" t="s">
        <v>12068</v>
      </c>
      <c r="D216" t="s">
        <v>12306</v>
      </c>
      <c r="E216">
        <v>499</v>
      </c>
      <c r="F216">
        <v>775</v>
      </c>
      <c r="G216" s="2">
        <v>0.36</v>
      </c>
      <c r="H216">
        <v>4.3</v>
      </c>
      <c r="I216" s="5">
        <v>74</v>
      </c>
      <c r="J216" t="s">
        <v>12440</v>
      </c>
      <c r="K216" t="s">
        <v>7163</v>
      </c>
      <c r="L216" t="s">
        <v>7164</v>
      </c>
      <c r="M216" t="s">
        <v>7165</v>
      </c>
      <c r="N216" t="s">
        <v>7166</v>
      </c>
      <c r="O216" t="s">
        <v>7167</v>
      </c>
      <c r="P216" t="s">
        <v>7168</v>
      </c>
      <c r="Q216" t="s">
        <v>7169</v>
      </c>
    </row>
    <row r="217" spans="1:17" x14ac:dyDescent="0.45">
      <c r="A217" t="s">
        <v>2554</v>
      </c>
      <c r="B217" t="s">
        <v>2555</v>
      </c>
      <c r="C217" t="s">
        <v>12068</v>
      </c>
      <c r="D217" t="s">
        <v>12069</v>
      </c>
      <c r="E217">
        <v>199</v>
      </c>
      <c r="F217">
        <v>999</v>
      </c>
      <c r="G217" s="2">
        <v>0.8</v>
      </c>
      <c r="H217">
        <v>4.3</v>
      </c>
      <c r="I217" s="5">
        <v>87</v>
      </c>
      <c r="J217" t="s">
        <v>2556</v>
      </c>
      <c r="K217" t="s">
        <v>2557</v>
      </c>
      <c r="L217" t="s">
        <v>2558</v>
      </c>
      <c r="M217" t="s">
        <v>2559</v>
      </c>
      <c r="N217" t="s">
        <v>2560</v>
      </c>
      <c r="O217" t="s">
        <v>2561</v>
      </c>
      <c r="P217" t="s">
        <v>2562</v>
      </c>
      <c r="Q217" t="s">
        <v>2563</v>
      </c>
    </row>
    <row r="218" spans="1:17" x14ac:dyDescent="0.45">
      <c r="A218" t="s">
        <v>10488</v>
      </c>
      <c r="B218" t="s">
        <v>10489</v>
      </c>
      <c r="C218" t="s">
        <v>12321</v>
      </c>
      <c r="D218" t="s">
        <v>12464</v>
      </c>
      <c r="E218">
        <v>8499</v>
      </c>
      <c r="F218">
        <v>16490</v>
      </c>
      <c r="G218" s="2">
        <v>0.48</v>
      </c>
      <c r="H218">
        <v>4.3</v>
      </c>
      <c r="I218" s="5">
        <v>97</v>
      </c>
      <c r="J218" t="s">
        <v>10490</v>
      </c>
      <c r="K218" t="s">
        <v>10491</v>
      </c>
      <c r="L218" t="s">
        <v>10492</v>
      </c>
      <c r="M218" t="s">
        <v>10493</v>
      </c>
      <c r="N218" t="s">
        <v>10494</v>
      </c>
      <c r="O218" t="s">
        <v>10495</v>
      </c>
      <c r="P218" t="s">
        <v>10496</v>
      </c>
      <c r="Q218" t="s">
        <v>10497</v>
      </c>
    </row>
    <row r="219" spans="1:17" x14ac:dyDescent="0.45">
      <c r="A219" t="s">
        <v>2582</v>
      </c>
      <c r="B219" t="s">
        <v>2583</v>
      </c>
      <c r="C219" t="s">
        <v>12076</v>
      </c>
      <c r="D219" t="s">
        <v>12077</v>
      </c>
      <c r="E219">
        <v>893</v>
      </c>
      <c r="F219">
        <v>1052</v>
      </c>
      <c r="G219" s="2">
        <v>0.15</v>
      </c>
      <c r="H219">
        <v>4.3</v>
      </c>
      <c r="I219" s="5">
        <v>106</v>
      </c>
      <c r="J219" t="s">
        <v>2584</v>
      </c>
      <c r="K219" t="s">
        <v>2585</v>
      </c>
      <c r="L219" t="s">
        <v>2586</v>
      </c>
      <c r="M219" t="s">
        <v>2587</v>
      </c>
      <c r="N219" t="s">
        <v>12180</v>
      </c>
      <c r="O219" t="s">
        <v>2588</v>
      </c>
      <c r="P219" t="s">
        <v>2589</v>
      </c>
      <c r="Q219" t="s">
        <v>2590</v>
      </c>
    </row>
    <row r="220" spans="1:17" x14ac:dyDescent="0.45">
      <c r="A220" t="s">
        <v>2411</v>
      </c>
      <c r="B220" t="s">
        <v>2412</v>
      </c>
      <c r="C220" t="s">
        <v>12068</v>
      </c>
      <c r="D220" t="s">
        <v>12069</v>
      </c>
      <c r="E220">
        <v>249</v>
      </c>
      <c r="F220">
        <v>999</v>
      </c>
      <c r="G220" s="2">
        <v>0.75</v>
      </c>
      <c r="H220">
        <v>4.3</v>
      </c>
      <c r="I220" s="5">
        <v>112</v>
      </c>
      <c r="J220" t="s">
        <v>2413</v>
      </c>
      <c r="K220" t="s">
        <v>2414</v>
      </c>
      <c r="L220" t="s">
        <v>2415</v>
      </c>
      <c r="M220" t="s">
        <v>2416</v>
      </c>
      <c r="N220" t="s">
        <v>2417</v>
      </c>
      <c r="O220" t="s">
        <v>2418</v>
      </c>
      <c r="P220" t="s">
        <v>2419</v>
      </c>
      <c r="Q220" t="s">
        <v>2420</v>
      </c>
    </row>
    <row r="221" spans="1:17" x14ac:dyDescent="0.45">
      <c r="A221" t="s">
        <v>11506</v>
      </c>
      <c r="B221" t="s">
        <v>11507</v>
      </c>
      <c r="C221" t="s">
        <v>12321</v>
      </c>
      <c r="D221" t="s">
        <v>12465</v>
      </c>
      <c r="E221">
        <v>3290</v>
      </c>
      <c r="F221">
        <v>5799</v>
      </c>
      <c r="G221" s="2">
        <v>0.43</v>
      </c>
      <c r="H221">
        <v>4.3</v>
      </c>
      <c r="I221" s="5">
        <v>168</v>
      </c>
      <c r="J221" t="s">
        <v>11508</v>
      </c>
      <c r="K221" t="s">
        <v>11509</v>
      </c>
      <c r="L221" t="s">
        <v>11510</v>
      </c>
      <c r="M221" t="s">
        <v>11511</v>
      </c>
      <c r="N221" t="s">
        <v>11512</v>
      </c>
      <c r="O221" t="s">
        <v>11513</v>
      </c>
      <c r="P221" t="s">
        <v>11514</v>
      </c>
      <c r="Q221" t="s">
        <v>11515</v>
      </c>
    </row>
    <row r="222" spans="1:17" x14ac:dyDescent="0.45">
      <c r="A222" t="s">
        <v>11643</v>
      </c>
      <c r="B222" t="s">
        <v>11644</v>
      </c>
      <c r="C222" t="s">
        <v>12321</v>
      </c>
      <c r="D222" t="s">
        <v>12464</v>
      </c>
      <c r="E222">
        <v>445</v>
      </c>
      <c r="F222">
        <v>999</v>
      </c>
      <c r="G222" s="2">
        <v>0.55000000000000004</v>
      </c>
      <c r="H222">
        <v>4.3</v>
      </c>
      <c r="I222" s="5">
        <v>229</v>
      </c>
      <c r="J222" t="s">
        <v>11645</v>
      </c>
      <c r="K222" t="s">
        <v>11646</v>
      </c>
      <c r="L222" t="s">
        <v>11647</v>
      </c>
      <c r="M222" t="s">
        <v>11648</v>
      </c>
      <c r="N222" t="s">
        <v>11649</v>
      </c>
      <c r="O222" t="s">
        <v>11650</v>
      </c>
      <c r="P222" t="s">
        <v>11651</v>
      </c>
      <c r="Q222" t="s">
        <v>11652</v>
      </c>
    </row>
    <row r="223" spans="1:17" x14ac:dyDescent="0.45">
      <c r="A223" t="s">
        <v>3958</v>
      </c>
      <c r="B223" t="s">
        <v>3959</v>
      </c>
      <c r="C223" t="s">
        <v>12076</v>
      </c>
      <c r="D223" t="s">
        <v>12198</v>
      </c>
      <c r="E223">
        <v>1999</v>
      </c>
      <c r="F223">
        <v>8499</v>
      </c>
      <c r="G223" s="2">
        <v>0.76</v>
      </c>
      <c r="H223">
        <v>4.3</v>
      </c>
      <c r="I223" s="5">
        <v>240</v>
      </c>
      <c r="J223" t="s">
        <v>12270</v>
      </c>
      <c r="K223" t="s">
        <v>3960</v>
      </c>
      <c r="L223" t="s">
        <v>3961</v>
      </c>
      <c r="M223" t="s">
        <v>3962</v>
      </c>
      <c r="N223" t="s">
        <v>12271</v>
      </c>
      <c r="O223" t="s">
        <v>3963</v>
      </c>
      <c r="P223" t="s">
        <v>3964</v>
      </c>
      <c r="Q223" t="s">
        <v>3965</v>
      </c>
    </row>
    <row r="224" spans="1:17" x14ac:dyDescent="0.45">
      <c r="A224" t="s">
        <v>6062</v>
      </c>
      <c r="B224" t="s">
        <v>6063</v>
      </c>
      <c r="C224" t="s">
        <v>12068</v>
      </c>
      <c r="D224" t="s">
        <v>12069</v>
      </c>
      <c r="E224">
        <v>69</v>
      </c>
      <c r="F224">
        <v>299</v>
      </c>
      <c r="G224" s="2">
        <v>0.77</v>
      </c>
      <c r="H224">
        <v>4.3</v>
      </c>
      <c r="I224" s="5">
        <v>255</v>
      </c>
      <c r="J224" t="s">
        <v>6064</v>
      </c>
      <c r="K224" t="s">
        <v>6065</v>
      </c>
      <c r="L224" t="s">
        <v>6066</v>
      </c>
      <c r="M224" t="s">
        <v>6067</v>
      </c>
      <c r="N224" t="s">
        <v>6068</v>
      </c>
      <c r="O224" t="s">
        <v>6069</v>
      </c>
      <c r="P224" t="s">
        <v>6070</v>
      </c>
      <c r="Q224" t="s">
        <v>6071</v>
      </c>
    </row>
    <row r="225" spans="1:17" x14ac:dyDescent="0.45">
      <c r="A225" t="s">
        <v>2778</v>
      </c>
      <c r="B225" t="s">
        <v>2779</v>
      </c>
      <c r="C225" t="s">
        <v>12076</v>
      </c>
      <c r="D225" t="s">
        <v>12077</v>
      </c>
      <c r="E225">
        <v>1299</v>
      </c>
      <c r="F225">
        <v>2499</v>
      </c>
      <c r="G225" s="2">
        <v>0.48</v>
      </c>
      <c r="H225">
        <v>4.3</v>
      </c>
      <c r="I225" s="5">
        <v>301</v>
      </c>
      <c r="J225" t="s">
        <v>2780</v>
      </c>
      <c r="K225" t="s">
        <v>2781</v>
      </c>
      <c r="L225" t="s">
        <v>2782</v>
      </c>
      <c r="M225" t="s">
        <v>2783</v>
      </c>
      <c r="N225" t="s">
        <v>12194</v>
      </c>
      <c r="O225" t="s">
        <v>2784</v>
      </c>
      <c r="P225" t="s">
        <v>2785</v>
      </c>
      <c r="Q225" t="s">
        <v>2786</v>
      </c>
    </row>
    <row r="226" spans="1:17" x14ac:dyDescent="0.45">
      <c r="A226" t="s">
        <v>318</v>
      </c>
      <c r="B226" t="s">
        <v>319</v>
      </c>
      <c r="C226" t="s">
        <v>12068</v>
      </c>
      <c r="D226" t="s">
        <v>12069</v>
      </c>
      <c r="E226">
        <v>599</v>
      </c>
      <c r="F226">
        <v>599</v>
      </c>
      <c r="G226" s="2">
        <v>0</v>
      </c>
      <c r="H226">
        <v>4.3</v>
      </c>
      <c r="I226" s="5">
        <v>355</v>
      </c>
      <c r="J226" t="s">
        <v>320</v>
      </c>
      <c r="K226" t="s">
        <v>321</v>
      </c>
      <c r="L226" t="s">
        <v>322</v>
      </c>
      <c r="M226" t="s">
        <v>323</v>
      </c>
      <c r="N226" t="s">
        <v>324</v>
      </c>
      <c r="O226" t="s">
        <v>325</v>
      </c>
      <c r="P226" t="s">
        <v>326</v>
      </c>
      <c r="Q226" t="s">
        <v>327</v>
      </c>
    </row>
    <row r="227" spans="1:17" x14ac:dyDescent="0.45">
      <c r="A227" t="s">
        <v>10147</v>
      </c>
      <c r="B227" t="s">
        <v>10148</v>
      </c>
      <c r="C227" t="s">
        <v>12321</v>
      </c>
      <c r="D227" t="s">
        <v>12465</v>
      </c>
      <c r="E227">
        <v>3711</v>
      </c>
      <c r="F227">
        <v>4495</v>
      </c>
      <c r="G227" s="2">
        <v>0.17</v>
      </c>
      <c r="H227">
        <v>4.3</v>
      </c>
      <c r="I227" s="5">
        <v>356</v>
      </c>
      <c r="J227" t="s">
        <v>10149</v>
      </c>
      <c r="K227" t="s">
        <v>10150</v>
      </c>
      <c r="L227" t="s">
        <v>10151</v>
      </c>
      <c r="M227" t="s">
        <v>10152</v>
      </c>
      <c r="N227" t="s">
        <v>10153</v>
      </c>
      <c r="O227" t="s">
        <v>10154</v>
      </c>
      <c r="P227" t="s">
        <v>10155</v>
      </c>
      <c r="Q227" t="s">
        <v>10156</v>
      </c>
    </row>
    <row r="228" spans="1:17" x14ac:dyDescent="0.45">
      <c r="A228" t="s">
        <v>6150</v>
      </c>
      <c r="B228" t="s">
        <v>6151</v>
      </c>
      <c r="C228" t="s">
        <v>12319</v>
      </c>
      <c r="D228" t="s">
        <v>12320</v>
      </c>
      <c r="E228">
        <v>99</v>
      </c>
      <c r="F228">
        <v>99</v>
      </c>
      <c r="G228" s="2">
        <v>0</v>
      </c>
      <c r="H228">
        <v>4.3</v>
      </c>
      <c r="I228" s="5">
        <v>388</v>
      </c>
      <c r="J228" t="s">
        <v>6152</v>
      </c>
      <c r="K228" t="s">
        <v>6153</v>
      </c>
      <c r="L228" t="s">
        <v>6154</v>
      </c>
      <c r="M228" t="s">
        <v>6155</v>
      </c>
      <c r="N228" t="s">
        <v>12390</v>
      </c>
      <c r="O228" t="s">
        <v>12391</v>
      </c>
      <c r="P228" t="s">
        <v>6156</v>
      </c>
      <c r="Q228" t="s">
        <v>6157</v>
      </c>
    </row>
    <row r="229" spans="1:17" x14ac:dyDescent="0.45">
      <c r="A229" t="s">
        <v>1680</v>
      </c>
      <c r="B229" t="s">
        <v>1681</v>
      </c>
      <c r="C229" t="s">
        <v>12076</v>
      </c>
      <c r="D229" t="s">
        <v>12077</v>
      </c>
      <c r="E229">
        <v>547</v>
      </c>
      <c r="F229">
        <v>2999</v>
      </c>
      <c r="G229" s="2">
        <v>0.82</v>
      </c>
      <c r="H229">
        <v>4.3</v>
      </c>
      <c r="I229" s="5">
        <v>407</v>
      </c>
      <c r="J229" t="s">
        <v>1682</v>
      </c>
      <c r="K229" t="s">
        <v>1683</v>
      </c>
      <c r="L229" t="s">
        <v>1684</v>
      </c>
      <c r="M229" t="s">
        <v>1685</v>
      </c>
      <c r="N229" t="s">
        <v>12146</v>
      </c>
      <c r="O229" t="s">
        <v>1686</v>
      </c>
      <c r="P229" t="s">
        <v>1687</v>
      </c>
      <c r="Q229" t="s">
        <v>1688</v>
      </c>
    </row>
    <row r="230" spans="1:17" x14ac:dyDescent="0.45">
      <c r="A230" t="s">
        <v>7682</v>
      </c>
      <c r="B230" t="s">
        <v>7683</v>
      </c>
      <c r="C230" t="s">
        <v>12068</v>
      </c>
      <c r="D230" t="s">
        <v>12069</v>
      </c>
      <c r="E230">
        <v>1519</v>
      </c>
      <c r="F230">
        <v>3499</v>
      </c>
      <c r="G230" s="2">
        <v>0.56999999999999995</v>
      </c>
      <c r="H230">
        <v>4.3</v>
      </c>
      <c r="I230" s="5">
        <v>408</v>
      </c>
      <c r="J230" t="s">
        <v>7684</v>
      </c>
      <c r="K230" t="s">
        <v>7685</v>
      </c>
      <c r="L230" t="s">
        <v>7686</v>
      </c>
      <c r="M230" t="s">
        <v>7687</v>
      </c>
      <c r="N230" t="s">
        <v>7688</v>
      </c>
      <c r="O230" t="s">
        <v>7689</v>
      </c>
      <c r="P230" t="s">
        <v>7690</v>
      </c>
      <c r="Q230" t="s">
        <v>7691</v>
      </c>
    </row>
    <row r="231" spans="1:17" x14ac:dyDescent="0.45">
      <c r="A231" t="s">
        <v>608</v>
      </c>
      <c r="B231" t="s">
        <v>609</v>
      </c>
      <c r="C231" t="s">
        <v>12076</v>
      </c>
      <c r="D231" t="s">
        <v>12077</v>
      </c>
      <c r="E231">
        <v>7999</v>
      </c>
      <c r="F231">
        <v>14990</v>
      </c>
      <c r="G231" s="2">
        <v>0.47</v>
      </c>
      <c r="H231">
        <v>4.3</v>
      </c>
      <c r="I231" s="5">
        <v>457</v>
      </c>
      <c r="J231" t="s">
        <v>610</v>
      </c>
      <c r="K231" t="s">
        <v>611</v>
      </c>
      <c r="L231" t="s">
        <v>612</v>
      </c>
      <c r="M231" t="s">
        <v>613</v>
      </c>
      <c r="N231" t="s">
        <v>614</v>
      </c>
      <c r="O231" t="s">
        <v>615</v>
      </c>
      <c r="P231" t="s">
        <v>616</v>
      </c>
      <c r="Q231" t="s">
        <v>617</v>
      </c>
    </row>
    <row r="232" spans="1:17" x14ac:dyDescent="0.45">
      <c r="A232" t="s">
        <v>6987</v>
      </c>
      <c r="B232" t="s">
        <v>6988</v>
      </c>
      <c r="C232" t="s">
        <v>12076</v>
      </c>
      <c r="D232" t="s">
        <v>12318</v>
      </c>
      <c r="E232">
        <v>116</v>
      </c>
      <c r="F232">
        <v>200</v>
      </c>
      <c r="G232" s="2">
        <v>0.42</v>
      </c>
      <c r="H232">
        <v>4.3</v>
      </c>
      <c r="I232" s="5">
        <v>485</v>
      </c>
      <c r="J232" t="s">
        <v>6989</v>
      </c>
      <c r="K232" t="s">
        <v>6990</v>
      </c>
      <c r="L232" t="s">
        <v>6991</v>
      </c>
      <c r="M232" t="s">
        <v>6992</v>
      </c>
      <c r="N232" t="s">
        <v>6993</v>
      </c>
      <c r="O232" t="s">
        <v>6994</v>
      </c>
      <c r="P232" t="s">
        <v>6995</v>
      </c>
      <c r="Q232" t="s">
        <v>6996</v>
      </c>
    </row>
    <row r="233" spans="1:17" x14ac:dyDescent="0.45">
      <c r="A233" t="s">
        <v>11332</v>
      </c>
      <c r="B233" t="s">
        <v>11333</v>
      </c>
      <c r="C233" t="s">
        <v>12321</v>
      </c>
      <c r="D233" t="s">
        <v>12464</v>
      </c>
      <c r="E233">
        <v>759</v>
      </c>
      <c r="F233">
        <v>1999</v>
      </c>
      <c r="G233" s="2">
        <v>0.62</v>
      </c>
      <c r="H233">
        <v>4.3</v>
      </c>
      <c r="I233" s="5">
        <v>532</v>
      </c>
      <c r="J233" t="s">
        <v>11334</v>
      </c>
      <c r="K233" t="s">
        <v>11335</v>
      </c>
      <c r="L233" t="s">
        <v>11336</v>
      </c>
      <c r="M233" t="s">
        <v>11337</v>
      </c>
      <c r="N233" t="s">
        <v>11338</v>
      </c>
      <c r="O233" t="s">
        <v>11339</v>
      </c>
      <c r="P233" t="s">
        <v>11340</v>
      </c>
      <c r="Q233" t="s">
        <v>11341</v>
      </c>
    </row>
    <row r="234" spans="1:17" x14ac:dyDescent="0.45">
      <c r="A234" t="s">
        <v>11749</v>
      </c>
      <c r="B234" t="s">
        <v>11750</v>
      </c>
      <c r="C234" t="s">
        <v>12321</v>
      </c>
      <c r="D234" t="s">
        <v>12464</v>
      </c>
      <c r="E234">
        <v>5999</v>
      </c>
      <c r="F234">
        <v>11495</v>
      </c>
      <c r="G234" s="2">
        <v>0.48</v>
      </c>
      <c r="H234">
        <v>4.3</v>
      </c>
      <c r="I234" s="5">
        <v>534</v>
      </c>
      <c r="J234" t="s">
        <v>11751</v>
      </c>
      <c r="K234" t="s">
        <v>11752</v>
      </c>
      <c r="L234" t="s">
        <v>11753</v>
      </c>
      <c r="M234" t="s">
        <v>11754</v>
      </c>
      <c r="N234" t="s">
        <v>11755</v>
      </c>
      <c r="O234" t="s">
        <v>11756</v>
      </c>
      <c r="P234" t="s">
        <v>11757</v>
      </c>
      <c r="Q234" t="s">
        <v>11758</v>
      </c>
    </row>
    <row r="235" spans="1:17" x14ac:dyDescent="0.45">
      <c r="A235" t="s">
        <v>10325</v>
      </c>
      <c r="B235" t="s">
        <v>10326</v>
      </c>
      <c r="C235" t="s">
        <v>12321</v>
      </c>
      <c r="D235" t="s">
        <v>12464</v>
      </c>
      <c r="E235">
        <v>2092</v>
      </c>
      <c r="F235">
        <v>4600</v>
      </c>
      <c r="G235" s="2">
        <v>0.55000000000000004</v>
      </c>
      <c r="H235">
        <v>4.3</v>
      </c>
      <c r="I235" s="5">
        <v>562</v>
      </c>
      <c r="J235" t="s">
        <v>10327</v>
      </c>
      <c r="K235" t="s">
        <v>10328</v>
      </c>
      <c r="L235" t="s">
        <v>10329</v>
      </c>
      <c r="M235" t="s">
        <v>10330</v>
      </c>
      <c r="N235" t="s">
        <v>10331</v>
      </c>
      <c r="O235" t="s">
        <v>10332</v>
      </c>
      <c r="P235" t="s">
        <v>10333</v>
      </c>
      <c r="Q235" t="s">
        <v>10334</v>
      </c>
    </row>
    <row r="236" spans="1:17" x14ac:dyDescent="0.45">
      <c r="A236" t="s">
        <v>1978</v>
      </c>
      <c r="B236" t="s">
        <v>1979</v>
      </c>
      <c r="C236" t="s">
        <v>12076</v>
      </c>
      <c r="D236" t="s">
        <v>12077</v>
      </c>
      <c r="E236">
        <v>32990</v>
      </c>
      <c r="F236">
        <v>56790</v>
      </c>
      <c r="G236" s="2">
        <v>0.42</v>
      </c>
      <c r="H236">
        <v>4.3</v>
      </c>
      <c r="I236" s="5">
        <v>567</v>
      </c>
      <c r="J236" t="s">
        <v>1980</v>
      </c>
      <c r="K236" t="s">
        <v>1981</v>
      </c>
      <c r="L236" t="s">
        <v>1982</v>
      </c>
      <c r="M236" t="s">
        <v>1983</v>
      </c>
      <c r="N236" t="s">
        <v>12157</v>
      </c>
      <c r="O236" t="s">
        <v>1984</v>
      </c>
      <c r="P236" t="s">
        <v>1985</v>
      </c>
      <c r="Q236" t="s">
        <v>1986</v>
      </c>
    </row>
    <row r="237" spans="1:17" x14ac:dyDescent="0.45">
      <c r="A237" t="s">
        <v>1054</v>
      </c>
      <c r="B237" t="s">
        <v>1055</v>
      </c>
      <c r="C237" t="s">
        <v>12076</v>
      </c>
      <c r="D237" t="s">
        <v>12077</v>
      </c>
      <c r="E237">
        <v>8499</v>
      </c>
      <c r="F237">
        <v>15999</v>
      </c>
      <c r="G237" s="2">
        <v>0.47</v>
      </c>
      <c r="H237">
        <v>4.3</v>
      </c>
      <c r="I237" s="5">
        <v>592</v>
      </c>
      <c r="J237" t="s">
        <v>1056</v>
      </c>
      <c r="K237" t="s">
        <v>1057</v>
      </c>
      <c r="L237" t="s">
        <v>1058</v>
      </c>
      <c r="M237" t="s">
        <v>1059</v>
      </c>
      <c r="N237" t="s">
        <v>1060</v>
      </c>
      <c r="O237" t="s">
        <v>12123</v>
      </c>
      <c r="P237" t="s">
        <v>1061</v>
      </c>
      <c r="Q237" t="s">
        <v>1062</v>
      </c>
    </row>
    <row r="238" spans="1:17" x14ac:dyDescent="0.45">
      <c r="A238" t="s">
        <v>8966</v>
      </c>
      <c r="B238" t="s">
        <v>8967</v>
      </c>
      <c r="C238" t="s">
        <v>12321</v>
      </c>
      <c r="D238" t="s">
        <v>12464</v>
      </c>
      <c r="E238">
        <v>453</v>
      </c>
      <c r="F238">
        <v>999</v>
      </c>
      <c r="G238" s="2">
        <v>0.55000000000000004</v>
      </c>
      <c r="H238">
        <v>4.3</v>
      </c>
      <c r="I238" s="5">
        <v>610</v>
      </c>
      <c r="J238" t="s">
        <v>12520</v>
      </c>
      <c r="K238" t="s">
        <v>8968</v>
      </c>
      <c r="L238" t="s">
        <v>8969</v>
      </c>
      <c r="M238" t="s">
        <v>8970</v>
      </c>
      <c r="N238" t="s">
        <v>8971</v>
      </c>
      <c r="O238" t="s">
        <v>12521</v>
      </c>
      <c r="P238" t="s">
        <v>8972</v>
      </c>
      <c r="Q238" t="s">
        <v>8973</v>
      </c>
    </row>
    <row r="239" spans="1:17" x14ac:dyDescent="0.45">
      <c r="A239" t="s">
        <v>8628</v>
      </c>
      <c r="B239" t="s">
        <v>8629</v>
      </c>
      <c r="C239" t="s">
        <v>12321</v>
      </c>
      <c r="D239" t="s">
        <v>12464</v>
      </c>
      <c r="E239">
        <v>353</v>
      </c>
      <c r="F239">
        <v>1199</v>
      </c>
      <c r="G239" s="2">
        <v>0.71</v>
      </c>
      <c r="H239">
        <v>4.3</v>
      </c>
      <c r="I239" s="5">
        <v>629</v>
      </c>
      <c r="J239" t="s">
        <v>8630</v>
      </c>
      <c r="K239" t="s">
        <v>8631</v>
      </c>
      <c r="L239" t="s">
        <v>8632</v>
      </c>
      <c r="M239" t="s">
        <v>8633</v>
      </c>
      <c r="N239" t="s">
        <v>8634</v>
      </c>
      <c r="O239" t="s">
        <v>8635</v>
      </c>
      <c r="P239" t="s">
        <v>8636</v>
      </c>
      <c r="Q239" t="s">
        <v>8637</v>
      </c>
    </row>
    <row r="240" spans="1:17" x14ac:dyDescent="0.45">
      <c r="A240" t="s">
        <v>4333</v>
      </c>
      <c r="B240" t="s">
        <v>4334</v>
      </c>
      <c r="C240" t="s">
        <v>12076</v>
      </c>
      <c r="D240" t="s">
        <v>12206</v>
      </c>
      <c r="E240">
        <v>150</v>
      </c>
      <c r="F240">
        <v>599</v>
      </c>
      <c r="G240" s="2">
        <v>0.75</v>
      </c>
      <c r="H240">
        <v>4.3</v>
      </c>
      <c r="I240" s="5">
        <v>714</v>
      </c>
      <c r="J240" t="s">
        <v>4335</v>
      </c>
      <c r="K240" t="s">
        <v>4336</v>
      </c>
      <c r="L240" t="s">
        <v>4337</v>
      </c>
      <c r="M240" t="s">
        <v>4338</v>
      </c>
      <c r="N240" t="s">
        <v>4339</v>
      </c>
      <c r="O240" t="s">
        <v>4340</v>
      </c>
      <c r="P240" t="s">
        <v>4341</v>
      </c>
      <c r="Q240" t="s">
        <v>4342</v>
      </c>
    </row>
    <row r="241" spans="1:17" x14ac:dyDescent="0.45">
      <c r="A241" t="s">
        <v>929</v>
      </c>
      <c r="B241" t="s">
        <v>930</v>
      </c>
      <c r="C241" t="s">
        <v>12068</v>
      </c>
      <c r="D241" t="s">
        <v>12069</v>
      </c>
      <c r="E241">
        <v>299</v>
      </c>
      <c r="F241">
        <v>999</v>
      </c>
      <c r="G241" s="2">
        <v>0.7</v>
      </c>
      <c r="H241">
        <v>4.3</v>
      </c>
      <c r="I241" s="5">
        <v>766</v>
      </c>
      <c r="J241" t="s">
        <v>931</v>
      </c>
      <c r="K241" t="s">
        <v>932</v>
      </c>
      <c r="L241" t="s">
        <v>933</v>
      </c>
      <c r="M241" t="s">
        <v>934</v>
      </c>
      <c r="N241" t="s">
        <v>935</v>
      </c>
      <c r="O241" t="s">
        <v>936</v>
      </c>
      <c r="P241" t="s">
        <v>937</v>
      </c>
      <c r="Q241" t="s">
        <v>938</v>
      </c>
    </row>
    <row r="242" spans="1:17" x14ac:dyDescent="0.45">
      <c r="A242" t="s">
        <v>2641</v>
      </c>
      <c r="B242" t="s">
        <v>2642</v>
      </c>
      <c r="C242" t="s">
        <v>12068</v>
      </c>
      <c r="D242" t="s">
        <v>12069</v>
      </c>
      <c r="E242">
        <v>389</v>
      </c>
      <c r="F242">
        <v>999</v>
      </c>
      <c r="G242" s="2">
        <v>0.61</v>
      </c>
      <c r="H242">
        <v>4.3</v>
      </c>
      <c r="I242" s="5">
        <v>838</v>
      </c>
      <c r="J242" t="s">
        <v>12186</v>
      </c>
      <c r="K242" t="s">
        <v>2643</v>
      </c>
      <c r="L242" t="s">
        <v>2644</v>
      </c>
      <c r="M242" t="s">
        <v>2645</v>
      </c>
      <c r="N242" t="s">
        <v>2646</v>
      </c>
      <c r="O242" t="s">
        <v>2647</v>
      </c>
      <c r="P242" t="s">
        <v>2648</v>
      </c>
      <c r="Q242" t="s">
        <v>2649</v>
      </c>
    </row>
    <row r="243" spans="1:17" x14ac:dyDescent="0.45">
      <c r="A243" t="s">
        <v>2766</v>
      </c>
      <c r="B243" t="s">
        <v>2767</v>
      </c>
      <c r="C243" t="s">
        <v>12068</v>
      </c>
      <c r="D243" t="s">
        <v>12069</v>
      </c>
      <c r="E243">
        <v>349</v>
      </c>
      <c r="F243">
        <v>999</v>
      </c>
      <c r="G243" s="2">
        <v>0.65</v>
      </c>
      <c r="H243">
        <v>4.3</v>
      </c>
      <c r="I243" s="5">
        <v>838</v>
      </c>
      <c r="J243" t="s">
        <v>12191</v>
      </c>
      <c r="K243" t="s">
        <v>2643</v>
      </c>
      <c r="L243" t="s">
        <v>2644</v>
      </c>
      <c r="M243" t="s">
        <v>2645</v>
      </c>
      <c r="N243" t="s">
        <v>2646</v>
      </c>
      <c r="O243" t="s">
        <v>2647</v>
      </c>
      <c r="P243" t="s">
        <v>2768</v>
      </c>
      <c r="Q243" t="s">
        <v>2769</v>
      </c>
    </row>
    <row r="244" spans="1:17" x14ac:dyDescent="0.45">
      <c r="A244" t="s">
        <v>308</v>
      </c>
      <c r="B244" t="s">
        <v>309</v>
      </c>
      <c r="C244" t="s">
        <v>12068</v>
      </c>
      <c r="D244" t="s">
        <v>12069</v>
      </c>
      <c r="E244">
        <v>389</v>
      </c>
      <c r="F244">
        <v>1099</v>
      </c>
      <c r="G244" s="2">
        <v>0.65</v>
      </c>
      <c r="H244">
        <v>4.3</v>
      </c>
      <c r="I244" s="5">
        <v>974</v>
      </c>
      <c r="J244" t="s">
        <v>310</v>
      </c>
      <c r="K244" t="s">
        <v>311</v>
      </c>
      <c r="L244" t="s">
        <v>312</v>
      </c>
      <c r="M244" t="s">
        <v>313</v>
      </c>
      <c r="N244" t="s">
        <v>314</v>
      </c>
      <c r="O244" t="s">
        <v>315</v>
      </c>
      <c r="P244" t="s">
        <v>316</v>
      </c>
      <c r="Q244" t="s">
        <v>317</v>
      </c>
    </row>
    <row r="245" spans="1:17" x14ac:dyDescent="0.45">
      <c r="A245" t="s">
        <v>1299</v>
      </c>
      <c r="B245" t="s">
        <v>1300</v>
      </c>
      <c r="C245" t="s">
        <v>12068</v>
      </c>
      <c r="D245" t="s">
        <v>12069</v>
      </c>
      <c r="E245">
        <v>339</v>
      </c>
      <c r="F245">
        <v>1099</v>
      </c>
      <c r="G245" s="2">
        <v>0.69</v>
      </c>
      <c r="H245">
        <v>4.3</v>
      </c>
      <c r="I245" s="5">
        <v>974</v>
      </c>
      <c r="J245" t="s">
        <v>1301</v>
      </c>
      <c r="K245" t="s">
        <v>311</v>
      </c>
      <c r="L245" t="s">
        <v>312</v>
      </c>
      <c r="M245" t="s">
        <v>313</v>
      </c>
      <c r="N245" t="s">
        <v>314</v>
      </c>
      <c r="O245" t="s">
        <v>315</v>
      </c>
      <c r="P245" t="s">
        <v>1302</v>
      </c>
      <c r="Q245" t="s">
        <v>1303</v>
      </c>
    </row>
    <row r="246" spans="1:17" x14ac:dyDescent="0.45">
      <c r="A246" t="s">
        <v>5643</v>
      </c>
      <c r="B246" t="s">
        <v>5644</v>
      </c>
      <c r="C246" t="s">
        <v>12076</v>
      </c>
      <c r="D246" t="s">
        <v>12318</v>
      </c>
      <c r="E246">
        <v>159</v>
      </c>
      <c r="F246">
        <v>180</v>
      </c>
      <c r="G246" s="2">
        <v>0.12</v>
      </c>
      <c r="H246">
        <v>4.3</v>
      </c>
      <c r="I246" s="5">
        <v>989</v>
      </c>
      <c r="J246" t="s">
        <v>5645</v>
      </c>
      <c r="K246" t="s">
        <v>5646</v>
      </c>
      <c r="L246" t="s">
        <v>5647</v>
      </c>
      <c r="M246" t="s">
        <v>5648</v>
      </c>
      <c r="N246" t="s">
        <v>5649</v>
      </c>
      <c r="O246" t="s">
        <v>5650</v>
      </c>
      <c r="P246" t="s">
        <v>5651</v>
      </c>
      <c r="Q246" t="s">
        <v>5652</v>
      </c>
    </row>
    <row r="247" spans="1:17" x14ac:dyDescent="0.45">
      <c r="A247" t="s">
        <v>8600</v>
      </c>
      <c r="B247" t="s">
        <v>8601</v>
      </c>
      <c r="C247" t="s">
        <v>12321</v>
      </c>
      <c r="D247" t="s">
        <v>12464</v>
      </c>
      <c r="E247">
        <v>4789</v>
      </c>
      <c r="F247">
        <v>8990</v>
      </c>
      <c r="G247" s="2">
        <v>0.47</v>
      </c>
      <c r="H247">
        <v>4.3</v>
      </c>
      <c r="I247" s="5">
        <v>1017</v>
      </c>
      <c r="J247" t="s">
        <v>8602</v>
      </c>
      <c r="K247" t="s">
        <v>8603</v>
      </c>
      <c r="L247" t="s">
        <v>8604</v>
      </c>
      <c r="M247" t="s">
        <v>8605</v>
      </c>
      <c r="N247" t="s">
        <v>8606</v>
      </c>
      <c r="O247" t="s">
        <v>8607</v>
      </c>
      <c r="P247" t="s">
        <v>8608</v>
      </c>
      <c r="Q247" t="s">
        <v>8609</v>
      </c>
    </row>
    <row r="248" spans="1:17" x14ac:dyDescent="0.45">
      <c r="A248" t="s">
        <v>969</v>
      </c>
      <c r="B248" t="s">
        <v>970</v>
      </c>
      <c r="C248" t="s">
        <v>12076</v>
      </c>
      <c r="D248" t="s">
        <v>12077</v>
      </c>
      <c r="E248">
        <v>15990</v>
      </c>
      <c r="F248">
        <v>23990</v>
      </c>
      <c r="G248" s="2">
        <v>0.33</v>
      </c>
      <c r="H248">
        <v>4.3</v>
      </c>
      <c r="I248" s="5">
        <v>1035</v>
      </c>
      <c r="J248" t="s">
        <v>971</v>
      </c>
      <c r="K248" t="s">
        <v>972</v>
      </c>
      <c r="L248" t="s">
        <v>973</v>
      </c>
      <c r="M248" t="s">
        <v>974</v>
      </c>
      <c r="N248" t="s">
        <v>12118</v>
      </c>
      <c r="O248" t="s">
        <v>975</v>
      </c>
      <c r="P248" t="s">
        <v>976</v>
      </c>
      <c r="Q248" t="s">
        <v>977</v>
      </c>
    </row>
    <row r="249" spans="1:17" x14ac:dyDescent="0.45">
      <c r="A249" t="s">
        <v>4043</v>
      </c>
      <c r="B249" t="s">
        <v>4044</v>
      </c>
      <c r="C249" t="s">
        <v>12076</v>
      </c>
      <c r="D249" t="s">
        <v>12206</v>
      </c>
      <c r="E249">
        <v>689</v>
      </c>
      <c r="F249">
        <v>1999</v>
      </c>
      <c r="G249" s="2">
        <v>0.66</v>
      </c>
      <c r="H249">
        <v>4.3</v>
      </c>
      <c r="I249" s="5">
        <v>1193</v>
      </c>
      <c r="J249" t="s">
        <v>4045</v>
      </c>
      <c r="K249" t="s">
        <v>4046</v>
      </c>
      <c r="L249" t="s">
        <v>4047</v>
      </c>
      <c r="M249" t="s">
        <v>4048</v>
      </c>
      <c r="N249" t="s">
        <v>12279</v>
      </c>
      <c r="O249" t="s">
        <v>4049</v>
      </c>
      <c r="P249" t="s">
        <v>4050</v>
      </c>
      <c r="Q249" t="s">
        <v>4051</v>
      </c>
    </row>
    <row r="250" spans="1:17" x14ac:dyDescent="0.45">
      <c r="A250" t="s">
        <v>1835</v>
      </c>
      <c r="B250" t="s">
        <v>1836</v>
      </c>
      <c r="C250" t="s">
        <v>12076</v>
      </c>
      <c r="D250" t="s">
        <v>12077</v>
      </c>
      <c r="E250">
        <v>173</v>
      </c>
      <c r="F250">
        <v>999</v>
      </c>
      <c r="G250" s="2">
        <v>0.83</v>
      </c>
      <c r="H250">
        <v>4.3</v>
      </c>
      <c r="I250" s="5">
        <v>1237</v>
      </c>
      <c r="J250" t="s">
        <v>1837</v>
      </c>
      <c r="K250" t="s">
        <v>1838</v>
      </c>
      <c r="L250" t="s">
        <v>1839</v>
      </c>
      <c r="M250" t="s">
        <v>1840</v>
      </c>
      <c r="N250" t="s">
        <v>1841</v>
      </c>
      <c r="O250" t="s">
        <v>1842</v>
      </c>
      <c r="P250" t="s">
        <v>1843</v>
      </c>
      <c r="Q250" t="s">
        <v>1844</v>
      </c>
    </row>
    <row r="251" spans="1:17" x14ac:dyDescent="0.45">
      <c r="A251" t="s">
        <v>7214</v>
      </c>
      <c r="B251" t="s">
        <v>7215</v>
      </c>
      <c r="C251" t="s">
        <v>12068</v>
      </c>
      <c r="D251" t="s">
        <v>12329</v>
      </c>
      <c r="E251">
        <v>549</v>
      </c>
      <c r="F251">
        <v>1999</v>
      </c>
      <c r="G251" s="2">
        <v>0.73</v>
      </c>
      <c r="H251">
        <v>4.3</v>
      </c>
      <c r="I251" s="5">
        <v>1367</v>
      </c>
      <c r="J251" t="s">
        <v>7216</v>
      </c>
      <c r="K251" t="s">
        <v>7217</v>
      </c>
      <c r="L251" t="s">
        <v>7218</v>
      </c>
      <c r="M251" t="s">
        <v>7219</v>
      </c>
      <c r="N251" t="s">
        <v>7220</v>
      </c>
      <c r="O251" t="s">
        <v>7221</v>
      </c>
      <c r="P251" t="s">
        <v>7222</v>
      </c>
      <c r="Q251" t="s">
        <v>7223</v>
      </c>
    </row>
    <row r="252" spans="1:17" x14ac:dyDescent="0.45">
      <c r="A252" t="s">
        <v>1162</v>
      </c>
      <c r="B252" t="s">
        <v>1163</v>
      </c>
      <c r="C252" t="s">
        <v>12076</v>
      </c>
      <c r="D252" t="s">
        <v>12077</v>
      </c>
      <c r="E252">
        <v>30990</v>
      </c>
      <c r="F252">
        <v>49990</v>
      </c>
      <c r="G252" s="2">
        <v>0.38</v>
      </c>
      <c r="H252">
        <v>4.3</v>
      </c>
      <c r="I252" s="5">
        <v>1376</v>
      </c>
      <c r="J252" t="s">
        <v>1164</v>
      </c>
      <c r="K252" t="s">
        <v>1165</v>
      </c>
      <c r="L252" t="s">
        <v>1166</v>
      </c>
      <c r="M252" t="s">
        <v>1167</v>
      </c>
      <c r="N252" t="s">
        <v>1168</v>
      </c>
      <c r="O252" t="s">
        <v>1169</v>
      </c>
      <c r="P252" t="s">
        <v>1170</v>
      </c>
      <c r="Q252" t="s">
        <v>1171</v>
      </c>
    </row>
    <row r="253" spans="1:17" x14ac:dyDescent="0.45">
      <c r="A253" t="s">
        <v>2382</v>
      </c>
      <c r="B253" t="s">
        <v>2383</v>
      </c>
      <c r="C253" t="s">
        <v>12076</v>
      </c>
      <c r="D253" t="s">
        <v>12077</v>
      </c>
      <c r="E253">
        <v>47990</v>
      </c>
      <c r="F253">
        <v>79990</v>
      </c>
      <c r="G253" s="2">
        <v>0.4</v>
      </c>
      <c r="H253">
        <v>4.3</v>
      </c>
      <c r="I253" s="5">
        <v>1376</v>
      </c>
      <c r="J253" t="s">
        <v>1164</v>
      </c>
      <c r="K253" t="s">
        <v>1165</v>
      </c>
      <c r="L253" t="s">
        <v>1166</v>
      </c>
      <c r="M253" t="s">
        <v>1167</v>
      </c>
      <c r="N253" t="s">
        <v>1168</v>
      </c>
      <c r="O253" t="s">
        <v>1169</v>
      </c>
      <c r="P253" t="s">
        <v>2384</v>
      </c>
      <c r="Q253" t="s">
        <v>2385</v>
      </c>
    </row>
    <row r="254" spans="1:17" x14ac:dyDescent="0.45">
      <c r="A254" t="s">
        <v>4310</v>
      </c>
      <c r="B254" t="s">
        <v>4311</v>
      </c>
      <c r="C254" t="s">
        <v>12076</v>
      </c>
      <c r="D254" t="s">
        <v>12206</v>
      </c>
      <c r="E254">
        <v>7915</v>
      </c>
      <c r="F254">
        <v>9999</v>
      </c>
      <c r="G254" s="2">
        <v>0.21</v>
      </c>
      <c r="H254">
        <v>4.3</v>
      </c>
      <c r="I254" s="5">
        <v>1376</v>
      </c>
      <c r="J254" t="s">
        <v>4312</v>
      </c>
      <c r="K254" t="s">
        <v>4313</v>
      </c>
      <c r="L254" t="s">
        <v>4314</v>
      </c>
      <c r="M254" t="s">
        <v>4315</v>
      </c>
      <c r="N254" t="s">
        <v>4316</v>
      </c>
      <c r="O254" t="s">
        <v>4317</v>
      </c>
      <c r="P254" t="s">
        <v>4318</v>
      </c>
      <c r="Q254" t="s">
        <v>4319</v>
      </c>
    </row>
    <row r="255" spans="1:17" x14ac:dyDescent="0.45">
      <c r="A255" t="s">
        <v>9705</v>
      </c>
      <c r="B255" t="s">
        <v>9706</v>
      </c>
      <c r="C255" t="s">
        <v>12321</v>
      </c>
      <c r="D255" t="s">
        <v>12464</v>
      </c>
      <c r="E255">
        <v>1052</v>
      </c>
      <c r="F255">
        <v>1790</v>
      </c>
      <c r="G255" s="2">
        <v>0.41</v>
      </c>
      <c r="H255">
        <v>4.3</v>
      </c>
      <c r="I255" s="5">
        <v>1404</v>
      </c>
      <c r="J255" t="s">
        <v>9707</v>
      </c>
      <c r="K255" t="s">
        <v>9708</v>
      </c>
      <c r="L255" t="s">
        <v>9709</v>
      </c>
      <c r="M255" t="s">
        <v>9710</v>
      </c>
      <c r="N255" t="s">
        <v>9711</v>
      </c>
      <c r="O255" t="s">
        <v>9712</v>
      </c>
      <c r="P255" t="s">
        <v>9713</v>
      </c>
      <c r="Q255" t="s">
        <v>9714</v>
      </c>
    </row>
    <row r="256" spans="1:17" x14ac:dyDescent="0.45">
      <c r="A256" t="s">
        <v>11155</v>
      </c>
      <c r="B256" t="s">
        <v>11156</v>
      </c>
      <c r="C256" t="s">
        <v>12321</v>
      </c>
      <c r="D256" t="s">
        <v>12464</v>
      </c>
      <c r="E256">
        <v>499</v>
      </c>
      <c r="F256">
        <v>999</v>
      </c>
      <c r="G256" s="2">
        <v>0.5</v>
      </c>
      <c r="H256">
        <v>4.3</v>
      </c>
      <c r="I256" s="5">
        <v>1436</v>
      </c>
      <c r="J256" t="s">
        <v>11157</v>
      </c>
      <c r="K256" t="s">
        <v>11158</v>
      </c>
      <c r="L256" t="s">
        <v>11159</v>
      </c>
      <c r="M256" t="s">
        <v>11160</v>
      </c>
      <c r="N256" t="s">
        <v>12612</v>
      </c>
      <c r="O256" t="s">
        <v>12613</v>
      </c>
      <c r="P256" t="s">
        <v>11161</v>
      </c>
      <c r="Q256" t="s">
        <v>11162</v>
      </c>
    </row>
    <row r="257" spans="1:17" x14ac:dyDescent="0.45">
      <c r="A257" t="s">
        <v>4343</v>
      </c>
      <c r="B257" t="s">
        <v>4344</v>
      </c>
      <c r="C257" t="s">
        <v>12076</v>
      </c>
      <c r="D257" t="s">
        <v>12206</v>
      </c>
      <c r="E257">
        <v>474</v>
      </c>
      <c r="F257">
        <v>1799</v>
      </c>
      <c r="G257" s="2">
        <v>0.74</v>
      </c>
      <c r="H257">
        <v>4.3</v>
      </c>
      <c r="I257" s="5">
        <v>1454</v>
      </c>
      <c r="J257" t="s">
        <v>4345</v>
      </c>
      <c r="K257" t="s">
        <v>4346</v>
      </c>
      <c r="L257" t="s">
        <v>4347</v>
      </c>
      <c r="M257" t="s">
        <v>4348</v>
      </c>
      <c r="N257" t="s">
        <v>4349</v>
      </c>
      <c r="O257" t="s">
        <v>4350</v>
      </c>
      <c r="P257" t="s">
        <v>4351</v>
      </c>
      <c r="Q257" t="s">
        <v>4352</v>
      </c>
    </row>
    <row r="258" spans="1:17" x14ac:dyDescent="0.45">
      <c r="A258" t="s">
        <v>7799</v>
      </c>
      <c r="B258" t="s">
        <v>7800</v>
      </c>
      <c r="C258" t="s">
        <v>12068</v>
      </c>
      <c r="D258" t="s">
        <v>12069</v>
      </c>
      <c r="E258">
        <v>298</v>
      </c>
      <c r="F258">
        <v>999</v>
      </c>
      <c r="G258" s="2">
        <v>0.7</v>
      </c>
      <c r="H258">
        <v>4.3</v>
      </c>
      <c r="I258" s="5">
        <v>1552</v>
      </c>
      <c r="J258" t="s">
        <v>7801</v>
      </c>
      <c r="K258" t="s">
        <v>7802</v>
      </c>
      <c r="L258" t="s">
        <v>7803</v>
      </c>
      <c r="M258" t="s">
        <v>7804</v>
      </c>
      <c r="N258" t="s">
        <v>12463</v>
      </c>
      <c r="O258" t="s">
        <v>7805</v>
      </c>
      <c r="P258" t="s">
        <v>7806</v>
      </c>
      <c r="Q258" t="s">
        <v>7807</v>
      </c>
    </row>
    <row r="259" spans="1:17" x14ac:dyDescent="0.45">
      <c r="A259" t="s">
        <v>1435</v>
      </c>
      <c r="B259" t="s">
        <v>1436</v>
      </c>
      <c r="C259" t="s">
        <v>12076</v>
      </c>
      <c r="D259" t="s">
        <v>12077</v>
      </c>
      <c r="E259">
        <v>12499</v>
      </c>
      <c r="F259">
        <v>22990</v>
      </c>
      <c r="G259" s="2">
        <v>0.46</v>
      </c>
      <c r="H259">
        <v>4.3</v>
      </c>
      <c r="I259" s="5">
        <v>1611</v>
      </c>
      <c r="J259" t="s">
        <v>1437</v>
      </c>
      <c r="K259" t="s">
        <v>1438</v>
      </c>
      <c r="L259" t="s">
        <v>1439</v>
      </c>
      <c r="M259" t="s">
        <v>1440</v>
      </c>
      <c r="N259" t="s">
        <v>1441</v>
      </c>
      <c r="O259" t="s">
        <v>1442</v>
      </c>
      <c r="P259" t="s">
        <v>1443</v>
      </c>
      <c r="Q259" t="s">
        <v>1444</v>
      </c>
    </row>
    <row r="260" spans="1:17" x14ac:dyDescent="0.45">
      <c r="A260" t="s">
        <v>2277</v>
      </c>
      <c r="B260" t="s">
        <v>2278</v>
      </c>
      <c r="C260" t="s">
        <v>12076</v>
      </c>
      <c r="D260" t="s">
        <v>12077</v>
      </c>
      <c r="E260">
        <v>35999</v>
      </c>
      <c r="F260">
        <v>49990</v>
      </c>
      <c r="G260" s="2">
        <v>0.28000000000000003</v>
      </c>
      <c r="H260">
        <v>4.3</v>
      </c>
      <c r="I260" s="5">
        <v>1611</v>
      </c>
      <c r="J260" t="s">
        <v>2279</v>
      </c>
      <c r="K260" t="s">
        <v>1438</v>
      </c>
      <c r="L260" t="s">
        <v>1439</v>
      </c>
      <c r="M260" t="s">
        <v>1440</v>
      </c>
      <c r="N260" t="s">
        <v>1441</v>
      </c>
      <c r="O260" t="s">
        <v>1442</v>
      </c>
      <c r="P260" t="s">
        <v>2280</v>
      </c>
      <c r="Q260" t="s">
        <v>2281</v>
      </c>
    </row>
    <row r="261" spans="1:17" x14ac:dyDescent="0.45">
      <c r="A261" t="s">
        <v>2354</v>
      </c>
      <c r="B261" t="s">
        <v>2355</v>
      </c>
      <c r="C261" t="s">
        <v>12076</v>
      </c>
      <c r="D261" t="s">
        <v>12077</v>
      </c>
      <c r="E261">
        <v>21990</v>
      </c>
      <c r="F261">
        <v>34990</v>
      </c>
      <c r="G261" s="2">
        <v>0.37</v>
      </c>
      <c r="H261">
        <v>4.3</v>
      </c>
      <c r="I261" s="5">
        <v>1657</v>
      </c>
      <c r="J261" t="s">
        <v>2356</v>
      </c>
      <c r="K261" t="s">
        <v>2357</v>
      </c>
      <c r="L261" t="s">
        <v>2358</v>
      </c>
      <c r="M261" t="s">
        <v>2359</v>
      </c>
      <c r="N261" t="s">
        <v>2360</v>
      </c>
      <c r="O261" t="s">
        <v>12169</v>
      </c>
      <c r="P261" t="s">
        <v>2361</v>
      </c>
      <c r="Q261" t="s">
        <v>2362</v>
      </c>
    </row>
    <row r="262" spans="1:17" x14ac:dyDescent="0.45">
      <c r="A262" t="s">
        <v>5797</v>
      </c>
      <c r="B262" t="s">
        <v>5798</v>
      </c>
      <c r="C262" t="s">
        <v>12068</v>
      </c>
      <c r="D262" t="s">
        <v>12069</v>
      </c>
      <c r="E262">
        <v>999</v>
      </c>
      <c r="F262">
        <v>2499</v>
      </c>
      <c r="G262" s="2">
        <v>0.6</v>
      </c>
      <c r="H262">
        <v>4.3</v>
      </c>
      <c r="I262" s="5">
        <v>1690</v>
      </c>
      <c r="J262" t="s">
        <v>12373</v>
      </c>
      <c r="K262" t="s">
        <v>5799</v>
      </c>
      <c r="L262" t="s">
        <v>5800</v>
      </c>
      <c r="M262" t="s">
        <v>5801</v>
      </c>
      <c r="N262" t="s">
        <v>12374</v>
      </c>
      <c r="O262" t="s">
        <v>12375</v>
      </c>
      <c r="P262" t="s">
        <v>5802</v>
      </c>
      <c r="Q262" t="s">
        <v>5803</v>
      </c>
    </row>
    <row r="263" spans="1:17" x14ac:dyDescent="0.45">
      <c r="A263" t="s">
        <v>3587</v>
      </c>
      <c r="B263" t="s">
        <v>3588</v>
      </c>
      <c r="C263" t="s">
        <v>12076</v>
      </c>
      <c r="D263" t="s">
        <v>12206</v>
      </c>
      <c r="E263">
        <v>999</v>
      </c>
      <c r="F263">
        <v>1999</v>
      </c>
      <c r="G263" s="2">
        <v>0.5</v>
      </c>
      <c r="H263">
        <v>4.3</v>
      </c>
      <c r="I263" s="5">
        <v>1777</v>
      </c>
      <c r="J263" t="s">
        <v>3589</v>
      </c>
      <c r="K263" t="s">
        <v>3590</v>
      </c>
      <c r="L263" t="s">
        <v>3591</v>
      </c>
      <c r="M263" t="s">
        <v>3592</v>
      </c>
      <c r="N263" t="s">
        <v>3593</v>
      </c>
      <c r="O263" t="s">
        <v>3594</v>
      </c>
      <c r="P263" t="s">
        <v>3595</v>
      </c>
      <c r="Q263" t="s">
        <v>3596</v>
      </c>
    </row>
    <row r="264" spans="1:17" x14ac:dyDescent="0.45">
      <c r="A264" t="s">
        <v>4287</v>
      </c>
      <c r="B264" t="s">
        <v>4288</v>
      </c>
      <c r="C264" t="s">
        <v>12076</v>
      </c>
      <c r="D264" t="s">
        <v>12206</v>
      </c>
      <c r="E264">
        <v>1599</v>
      </c>
      <c r="F264">
        <v>2599</v>
      </c>
      <c r="G264" s="2">
        <v>0.38</v>
      </c>
      <c r="H264">
        <v>4.3</v>
      </c>
      <c r="I264" s="5">
        <v>1801</v>
      </c>
      <c r="J264" t="s">
        <v>4289</v>
      </c>
      <c r="K264" t="s">
        <v>4290</v>
      </c>
      <c r="L264" t="s">
        <v>4291</v>
      </c>
      <c r="M264" t="s">
        <v>4292</v>
      </c>
      <c r="N264" t="s">
        <v>4293</v>
      </c>
      <c r="O264" t="s">
        <v>4294</v>
      </c>
      <c r="P264" t="s">
        <v>4295</v>
      </c>
      <c r="Q264" t="s">
        <v>4296</v>
      </c>
    </row>
    <row r="265" spans="1:17" x14ac:dyDescent="0.45">
      <c r="A265" t="s">
        <v>9798</v>
      </c>
      <c r="B265" t="s">
        <v>9799</v>
      </c>
      <c r="C265" t="s">
        <v>12321</v>
      </c>
      <c r="D265" t="s">
        <v>12464</v>
      </c>
      <c r="E265">
        <v>1199</v>
      </c>
      <c r="F265">
        <v>3500</v>
      </c>
      <c r="G265" s="2">
        <v>0.66</v>
      </c>
      <c r="H265">
        <v>4.3</v>
      </c>
      <c r="I265" s="5">
        <v>1802</v>
      </c>
      <c r="J265" t="s">
        <v>9800</v>
      </c>
      <c r="K265" t="s">
        <v>9801</v>
      </c>
      <c r="L265" t="s">
        <v>9802</v>
      </c>
      <c r="M265" t="s">
        <v>9803</v>
      </c>
      <c r="N265" t="s">
        <v>9804</v>
      </c>
      <c r="O265" t="s">
        <v>9805</v>
      </c>
      <c r="P265" t="s">
        <v>9806</v>
      </c>
      <c r="Q265" t="s">
        <v>9807</v>
      </c>
    </row>
    <row r="266" spans="1:17" x14ac:dyDescent="0.45">
      <c r="A266" t="s">
        <v>9391</v>
      </c>
      <c r="B266" t="s">
        <v>9392</v>
      </c>
      <c r="C266" t="s">
        <v>12321</v>
      </c>
      <c r="D266" t="s">
        <v>12464</v>
      </c>
      <c r="E266">
        <v>1099</v>
      </c>
      <c r="F266">
        <v>1899</v>
      </c>
      <c r="G266" s="2">
        <v>0.42</v>
      </c>
      <c r="H266">
        <v>4.3</v>
      </c>
      <c r="I266" s="5">
        <v>1811</v>
      </c>
      <c r="J266" t="s">
        <v>9393</v>
      </c>
      <c r="K266" t="s">
        <v>9394</v>
      </c>
      <c r="L266" t="s">
        <v>9395</v>
      </c>
      <c r="M266" t="s">
        <v>9396</v>
      </c>
      <c r="N266" t="s">
        <v>9397</v>
      </c>
      <c r="O266" t="s">
        <v>9398</v>
      </c>
      <c r="P266" t="s">
        <v>9399</v>
      </c>
      <c r="Q266" t="s">
        <v>9400</v>
      </c>
    </row>
    <row r="267" spans="1:17" x14ac:dyDescent="0.45">
      <c r="A267" t="s">
        <v>11893</v>
      </c>
      <c r="B267" t="s">
        <v>11894</v>
      </c>
      <c r="C267" t="s">
        <v>12321</v>
      </c>
      <c r="D267" t="s">
        <v>12464</v>
      </c>
      <c r="E267">
        <v>457</v>
      </c>
      <c r="F267">
        <v>799</v>
      </c>
      <c r="G267" s="2">
        <v>0.43</v>
      </c>
      <c r="H267">
        <v>4.3</v>
      </c>
      <c r="I267" s="5">
        <v>1868</v>
      </c>
      <c r="J267" t="s">
        <v>11895</v>
      </c>
      <c r="K267" t="s">
        <v>11896</v>
      </c>
      <c r="L267" t="s">
        <v>11897</v>
      </c>
      <c r="M267" t="s">
        <v>11898</v>
      </c>
      <c r="N267" t="s">
        <v>11899</v>
      </c>
      <c r="O267" t="s">
        <v>11900</v>
      </c>
      <c r="P267" t="s">
        <v>11901</v>
      </c>
      <c r="Q267" t="s">
        <v>11902</v>
      </c>
    </row>
    <row r="268" spans="1:17" x14ac:dyDescent="0.45">
      <c r="A268" t="s">
        <v>2804</v>
      </c>
      <c r="B268" t="s">
        <v>2805</v>
      </c>
      <c r="C268" t="s">
        <v>12068</v>
      </c>
      <c r="D268" t="s">
        <v>12069</v>
      </c>
      <c r="E268">
        <v>299</v>
      </c>
      <c r="F268">
        <v>799</v>
      </c>
      <c r="G268" s="2">
        <v>0.63</v>
      </c>
      <c r="H268">
        <v>4.3</v>
      </c>
      <c r="I268" s="5">
        <v>1902</v>
      </c>
      <c r="J268" t="s">
        <v>2806</v>
      </c>
      <c r="K268" t="s">
        <v>2807</v>
      </c>
      <c r="L268" t="s">
        <v>2808</v>
      </c>
      <c r="M268" t="s">
        <v>2809</v>
      </c>
      <c r="N268" t="s">
        <v>2810</v>
      </c>
      <c r="O268" t="s">
        <v>2811</v>
      </c>
      <c r="P268" t="s">
        <v>2812</v>
      </c>
      <c r="Q268" t="s">
        <v>2813</v>
      </c>
    </row>
    <row r="269" spans="1:17" x14ac:dyDescent="0.45">
      <c r="A269" t="s">
        <v>10196</v>
      </c>
      <c r="B269" t="s">
        <v>10197</v>
      </c>
      <c r="C269" t="s">
        <v>12321</v>
      </c>
      <c r="D269" t="s">
        <v>12464</v>
      </c>
      <c r="E269">
        <v>3349</v>
      </c>
      <c r="F269">
        <v>3995</v>
      </c>
      <c r="G269" s="2">
        <v>0.16</v>
      </c>
      <c r="H269">
        <v>4.3</v>
      </c>
      <c r="I269" s="5">
        <v>1954</v>
      </c>
      <c r="J269" t="s">
        <v>10198</v>
      </c>
      <c r="K269" t="s">
        <v>10199</v>
      </c>
      <c r="L269" t="s">
        <v>10200</v>
      </c>
      <c r="M269" t="s">
        <v>10201</v>
      </c>
      <c r="N269" t="s">
        <v>10202</v>
      </c>
      <c r="O269" t="s">
        <v>10203</v>
      </c>
      <c r="P269" t="s">
        <v>10204</v>
      </c>
      <c r="Q269" t="s">
        <v>10205</v>
      </c>
    </row>
    <row r="270" spans="1:17" x14ac:dyDescent="0.45">
      <c r="A270" t="s">
        <v>9836</v>
      </c>
      <c r="B270" t="s">
        <v>9837</v>
      </c>
      <c r="C270" t="s">
        <v>12321</v>
      </c>
      <c r="D270" t="s">
        <v>12465</v>
      </c>
      <c r="E270">
        <v>14499</v>
      </c>
      <c r="F270">
        <v>23559</v>
      </c>
      <c r="G270" s="2">
        <v>0.38</v>
      </c>
      <c r="H270">
        <v>4.3</v>
      </c>
      <c r="I270" s="5">
        <v>2026</v>
      </c>
      <c r="J270" t="s">
        <v>9838</v>
      </c>
      <c r="K270" t="s">
        <v>9839</v>
      </c>
      <c r="L270" t="s">
        <v>9840</v>
      </c>
      <c r="M270" t="s">
        <v>9841</v>
      </c>
      <c r="N270" t="s">
        <v>9842</v>
      </c>
      <c r="O270" t="s">
        <v>9843</v>
      </c>
      <c r="P270" t="s">
        <v>9844</v>
      </c>
      <c r="Q270" t="s">
        <v>9845</v>
      </c>
    </row>
    <row r="271" spans="1:17" x14ac:dyDescent="0.45">
      <c r="A271" t="s">
        <v>6033</v>
      </c>
      <c r="B271" t="s">
        <v>6034</v>
      </c>
      <c r="C271" t="s">
        <v>12068</v>
      </c>
      <c r="D271" t="s">
        <v>12069</v>
      </c>
      <c r="E271">
        <v>499</v>
      </c>
      <c r="F271">
        <v>799</v>
      </c>
      <c r="G271" s="2">
        <v>0.38</v>
      </c>
      <c r="H271">
        <v>4.3</v>
      </c>
      <c r="I271" s="5">
        <v>2125</v>
      </c>
      <c r="J271" t="s">
        <v>6035</v>
      </c>
      <c r="K271" t="s">
        <v>6036</v>
      </c>
      <c r="L271" t="s">
        <v>6037</v>
      </c>
      <c r="M271" t="s">
        <v>6038</v>
      </c>
      <c r="N271" t="s">
        <v>6039</v>
      </c>
      <c r="O271" t="s">
        <v>6040</v>
      </c>
      <c r="P271" t="s">
        <v>6041</v>
      </c>
      <c r="Q271" t="s">
        <v>6042</v>
      </c>
    </row>
    <row r="272" spans="1:17" x14ac:dyDescent="0.45">
      <c r="A272" t="s">
        <v>10013</v>
      </c>
      <c r="B272" t="s">
        <v>10014</v>
      </c>
      <c r="C272" t="s">
        <v>12321</v>
      </c>
      <c r="D272" t="s">
        <v>12464</v>
      </c>
      <c r="E272">
        <v>2903</v>
      </c>
      <c r="F272">
        <v>3295</v>
      </c>
      <c r="G272" s="2">
        <v>0.12</v>
      </c>
      <c r="H272">
        <v>4.3</v>
      </c>
      <c r="I272" s="5">
        <v>2299</v>
      </c>
      <c r="J272" t="s">
        <v>10015</v>
      </c>
      <c r="K272" t="s">
        <v>10016</v>
      </c>
      <c r="L272" t="s">
        <v>10017</v>
      </c>
      <c r="M272" t="s">
        <v>10018</v>
      </c>
      <c r="N272" t="s">
        <v>12575</v>
      </c>
      <c r="O272" t="s">
        <v>10019</v>
      </c>
      <c r="P272" t="s">
        <v>10020</v>
      </c>
      <c r="Q272" t="s">
        <v>10021</v>
      </c>
    </row>
    <row r="273" spans="1:17" x14ac:dyDescent="0.45">
      <c r="A273" t="s">
        <v>7549</v>
      </c>
      <c r="B273" t="s">
        <v>7550</v>
      </c>
      <c r="C273" t="s">
        <v>12068</v>
      </c>
      <c r="D273" t="s">
        <v>12069</v>
      </c>
      <c r="E273">
        <v>599</v>
      </c>
      <c r="F273">
        <v>700</v>
      </c>
      <c r="G273" s="2">
        <v>0.14000000000000001</v>
      </c>
      <c r="H273">
        <v>4.3</v>
      </c>
      <c r="I273" s="5">
        <v>2301</v>
      </c>
      <c r="J273" t="s">
        <v>7551</v>
      </c>
      <c r="K273" t="s">
        <v>7552</v>
      </c>
      <c r="L273" t="s">
        <v>7553</v>
      </c>
      <c r="M273" t="s">
        <v>7554</v>
      </c>
      <c r="N273" t="s">
        <v>12453</v>
      </c>
      <c r="O273" t="s">
        <v>12454</v>
      </c>
      <c r="P273" t="s">
        <v>7555</v>
      </c>
      <c r="Q273" t="s">
        <v>7556</v>
      </c>
    </row>
    <row r="274" spans="1:17" x14ac:dyDescent="0.45">
      <c r="A274" t="s">
        <v>11201</v>
      </c>
      <c r="B274" t="s">
        <v>11202</v>
      </c>
      <c r="C274" t="s">
        <v>12321</v>
      </c>
      <c r="D274" t="s">
        <v>12464</v>
      </c>
      <c r="E274">
        <v>279</v>
      </c>
      <c r="F274">
        <v>699</v>
      </c>
      <c r="G274" s="2">
        <v>0.6</v>
      </c>
      <c r="H274">
        <v>4.3</v>
      </c>
      <c r="I274" s="5">
        <v>2326</v>
      </c>
      <c r="J274" t="s">
        <v>11203</v>
      </c>
      <c r="K274" t="s">
        <v>11204</v>
      </c>
      <c r="L274" t="s">
        <v>11205</v>
      </c>
      <c r="M274" t="s">
        <v>11206</v>
      </c>
      <c r="N274" t="s">
        <v>11207</v>
      </c>
      <c r="O274" t="s">
        <v>12616</v>
      </c>
      <c r="P274" t="s">
        <v>11208</v>
      </c>
      <c r="Q274" t="s">
        <v>11209</v>
      </c>
    </row>
    <row r="275" spans="1:17" x14ac:dyDescent="0.45">
      <c r="A275" t="s">
        <v>3809</v>
      </c>
      <c r="B275" t="s">
        <v>3810</v>
      </c>
      <c r="C275" t="s">
        <v>12076</v>
      </c>
      <c r="D275" t="s">
        <v>12206</v>
      </c>
      <c r="E275">
        <v>89</v>
      </c>
      <c r="F275">
        <v>599</v>
      </c>
      <c r="G275" s="2">
        <v>0.85</v>
      </c>
      <c r="H275">
        <v>4.3</v>
      </c>
      <c r="I275" s="5">
        <v>2351</v>
      </c>
      <c r="J275" t="s">
        <v>3811</v>
      </c>
      <c r="K275" t="s">
        <v>3812</v>
      </c>
      <c r="L275" t="s">
        <v>3813</v>
      </c>
      <c r="M275" t="s">
        <v>3814</v>
      </c>
      <c r="N275" t="s">
        <v>3815</v>
      </c>
      <c r="O275" t="s">
        <v>12263</v>
      </c>
      <c r="P275" t="s">
        <v>3816</v>
      </c>
      <c r="Q275" t="s">
        <v>3817</v>
      </c>
    </row>
    <row r="276" spans="1:17" x14ac:dyDescent="0.45">
      <c r="A276" t="s">
        <v>6543</v>
      </c>
      <c r="B276" t="s">
        <v>6544</v>
      </c>
      <c r="C276" t="s">
        <v>12319</v>
      </c>
      <c r="D276" t="s">
        <v>12320</v>
      </c>
      <c r="E276">
        <v>178</v>
      </c>
      <c r="F276">
        <v>210</v>
      </c>
      <c r="G276" s="2">
        <v>0.15</v>
      </c>
      <c r="H276">
        <v>4.3</v>
      </c>
      <c r="I276" s="5">
        <v>2450</v>
      </c>
      <c r="J276" t="s">
        <v>6545</v>
      </c>
      <c r="K276" t="s">
        <v>6546</v>
      </c>
      <c r="L276" t="s">
        <v>6547</v>
      </c>
      <c r="M276" t="s">
        <v>6548</v>
      </c>
      <c r="N276" t="s">
        <v>12407</v>
      </c>
      <c r="O276" t="s">
        <v>12408</v>
      </c>
      <c r="P276" t="s">
        <v>6549</v>
      </c>
      <c r="Q276" t="s">
        <v>6550</v>
      </c>
    </row>
    <row r="277" spans="1:17" x14ac:dyDescent="0.45">
      <c r="A277" t="s">
        <v>7328</v>
      </c>
      <c r="B277" t="s">
        <v>7329</v>
      </c>
      <c r="C277" t="s">
        <v>12319</v>
      </c>
      <c r="D277" t="s">
        <v>12320</v>
      </c>
      <c r="E277">
        <v>341</v>
      </c>
      <c r="F277">
        <v>450</v>
      </c>
      <c r="G277" s="2">
        <v>0.24</v>
      </c>
      <c r="H277">
        <v>4.3</v>
      </c>
      <c r="I277" s="5">
        <v>2493</v>
      </c>
      <c r="J277" t="s">
        <v>7330</v>
      </c>
      <c r="K277" t="s">
        <v>7331</v>
      </c>
      <c r="L277" t="s">
        <v>7332</v>
      </c>
      <c r="M277" t="s">
        <v>7333</v>
      </c>
      <c r="N277" t="s">
        <v>7334</v>
      </c>
      <c r="O277" t="s">
        <v>7335</v>
      </c>
      <c r="P277" t="s">
        <v>7336</v>
      </c>
      <c r="Q277" t="s">
        <v>7337</v>
      </c>
    </row>
    <row r="278" spans="1:17" x14ac:dyDescent="0.45">
      <c r="A278" t="s">
        <v>7731</v>
      </c>
      <c r="B278" t="s">
        <v>7732</v>
      </c>
      <c r="C278" t="s">
        <v>12068</v>
      </c>
      <c r="D278" t="s">
        <v>12377</v>
      </c>
      <c r="E278">
        <v>3307</v>
      </c>
      <c r="F278">
        <v>6100</v>
      </c>
      <c r="G278" s="2">
        <v>0.46</v>
      </c>
      <c r="H278">
        <v>4.3</v>
      </c>
      <c r="I278" s="5">
        <v>2515</v>
      </c>
      <c r="J278" t="s">
        <v>12460</v>
      </c>
      <c r="K278" t="s">
        <v>7733</v>
      </c>
      <c r="L278" t="s">
        <v>7734</v>
      </c>
      <c r="M278" t="s">
        <v>7735</v>
      </c>
      <c r="N278" t="s">
        <v>7736</v>
      </c>
      <c r="O278" t="s">
        <v>7737</v>
      </c>
      <c r="P278" t="s">
        <v>7738</v>
      </c>
      <c r="Q278" t="s">
        <v>7739</v>
      </c>
    </row>
    <row r="279" spans="1:17" x14ac:dyDescent="0.45">
      <c r="A279" t="s">
        <v>7510</v>
      </c>
      <c r="B279" t="s">
        <v>7511</v>
      </c>
      <c r="C279" t="s">
        <v>12068</v>
      </c>
      <c r="D279" t="s">
        <v>12069</v>
      </c>
      <c r="E279">
        <v>770</v>
      </c>
      <c r="F279">
        <v>1547</v>
      </c>
      <c r="G279" s="2">
        <v>0.5</v>
      </c>
      <c r="H279">
        <v>4.3</v>
      </c>
      <c r="I279" s="5">
        <v>2585</v>
      </c>
      <c r="J279" t="s">
        <v>7512</v>
      </c>
      <c r="K279" t="s">
        <v>7513</v>
      </c>
      <c r="L279" t="s">
        <v>7514</v>
      </c>
      <c r="M279" t="s">
        <v>7515</v>
      </c>
      <c r="N279" t="s">
        <v>7516</v>
      </c>
      <c r="O279" t="s">
        <v>7517</v>
      </c>
      <c r="P279" t="s">
        <v>7518</v>
      </c>
      <c r="Q279" t="s">
        <v>7519</v>
      </c>
    </row>
    <row r="280" spans="1:17" x14ac:dyDescent="0.45">
      <c r="A280" t="s">
        <v>7064</v>
      </c>
      <c r="B280" t="s">
        <v>7065</v>
      </c>
      <c r="C280" t="s">
        <v>12068</v>
      </c>
      <c r="D280" t="s">
        <v>12348</v>
      </c>
      <c r="E280">
        <v>10099</v>
      </c>
      <c r="F280">
        <v>19110</v>
      </c>
      <c r="G280" s="2">
        <v>0.47</v>
      </c>
      <c r="H280">
        <v>4.3</v>
      </c>
      <c r="I280" s="5">
        <v>2623</v>
      </c>
      <c r="J280" t="s">
        <v>7066</v>
      </c>
      <c r="K280" t="s">
        <v>7067</v>
      </c>
      <c r="L280" t="s">
        <v>7068</v>
      </c>
      <c r="M280" t="s">
        <v>7069</v>
      </c>
      <c r="N280" t="s">
        <v>7070</v>
      </c>
      <c r="O280" t="s">
        <v>7071</v>
      </c>
      <c r="P280" t="s">
        <v>7072</v>
      </c>
      <c r="Q280" t="s">
        <v>7073</v>
      </c>
    </row>
    <row r="281" spans="1:17" x14ac:dyDescent="0.45">
      <c r="A281" t="s">
        <v>1474</v>
      </c>
      <c r="B281" t="s">
        <v>1475</v>
      </c>
      <c r="C281" t="s">
        <v>12068</v>
      </c>
      <c r="D281" t="s">
        <v>12069</v>
      </c>
      <c r="E281">
        <v>325</v>
      </c>
      <c r="F281">
        <v>999</v>
      </c>
      <c r="G281" s="2">
        <v>0.67</v>
      </c>
      <c r="H281">
        <v>4.3</v>
      </c>
      <c r="I281" s="5">
        <v>2651</v>
      </c>
      <c r="J281" t="s">
        <v>1476</v>
      </c>
      <c r="K281" t="s">
        <v>1477</v>
      </c>
      <c r="L281" t="s">
        <v>1478</v>
      </c>
      <c r="M281" t="s">
        <v>1479</v>
      </c>
      <c r="N281" t="s">
        <v>1480</v>
      </c>
      <c r="O281" t="s">
        <v>1481</v>
      </c>
      <c r="P281" t="s">
        <v>1482</v>
      </c>
      <c r="Q281" t="s">
        <v>1483</v>
      </c>
    </row>
    <row r="282" spans="1:17" x14ac:dyDescent="0.45">
      <c r="A282" t="s">
        <v>2175</v>
      </c>
      <c r="B282" t="s">
        <v>2176</v>
      </c>
      <c r="C282" t="s">
        <v>12068</v>
      </c>
      <c r="D282" t="s">
        <v>12069</v>
      </c>
      <c r="E282">
        <v>299</v>
      </c>
      <c r="F282">
        <v>999</v>
      </c>
      <c r="G282" s="2">
        <v>0.7</v>
      </c>
      <c r="H282">
        <v>4.3</v>
      </c>
      <c r="I282" s="5">
        <v>2651</v>
      </c>
      <c r="J282" t="s">
        <v>2177</v>
      </c>
      <c r="K282" t="s">
        <v>1477</v>
      </c>
      <c r="L282" t="s">
        <v>1478</v>
      </c>
      <c r="M282" t="s">
        <v>1479</v>
      </c>
      <c r="N282" t="s">
        <v>1480</v>
      </c>
      <c r="O282" t="s">
        <v>1481</v>
      </c>
      <c r="P282" t="s">
        <v>1482</v>
      </c>
      <c r="Q282" t="s">
        <v>2178</v>
      </c>
    </row>
    <row r="283" spans="1:17" x14ac:dyDescent="0.45">
      <c r="A283" t="s">
        <v>11863</v>
      </c>
      <c r="B283" t="s">
        <v>11864</v>
      </c>
      <c r="C283" t="s">
        <v>12321</v>
      </c>
      <c r="D283" t="s">
        <v>12464</v>
      </c>
      <c r="E283">
        <v>253</v>
      </c>
      <c r="F283">
        <v>500</v>
      </c>
      <c r="G283" s="2">
        <v>0.49</v>
      </c>
      <c r="H283">
        <v>4.3</v>
      </c>
      <c r="I283" s="5">
        <v>2664</v>
      </c>
      <c r="J283" t="s">
        <v>11865</v>
      </c>
      <c r="K283" t="s">
        <v>11866</v>
      </c>
      <c r="L283" t="s">
        <v>11867</v>
      </c>
      <c r="M283" t="s">
        <v>11868</v>
      </c>
      <c r="N283" t="s">
        <v>11869</v>
      </c>
      <c r="O283" t="s">
        <v>11870</v>
      </c>
      <c r="P283" t="s">
        <v>11871</v>
      </c>
      <c r="Q283" t="s">
        <v>11872</v>
      </c>
    </row>
    <row r="284" spans="1:17" x14ac:dyDescent="0.45">
      <c r="A284" t="s">
        <v>916</v>
      </c>
      <c r="B284" t="s">
        <v>917</v>
      </c>
      <c r="C284" t="s">
        <v>12068</v>
      </c>
      <c r="D284" t="s">
        <v>12069</v>
      </c>
      <c r="E284">
        <v>399</v>
      </c>
      <c r="F284">
        <v>999</v>
      </c>
      <c r="G284" s="2">
        <v>0.6</v>
      </c>
      <c r="H284">
        <v>4.3</v>
      </c>
      <c r="I284" s="5">
        <v>2806</v>
      </c>
      <c r="J284" t="s">
        <v>12116</v>
      </c>
      <c r="K284" t="s">
        <v>918</v>
      </c>
      <c r="L284" t="s">
        <v>919</v>
      </c>
      <c r="M284" t="s">
        <v>920</v>
      </c>
      <c r="N284" t="s">
        <v>921</v>
      </c>
      <c r="O284" t="s">
        <v>922</v>
      </c>
      <c r="P284" t="s">
        <v>923</v>
      </c>
      <c r="Q284" t="s">
        <v>924</v>
      </c>
    </row>
    <row r="285" spans="1:17" x14ac:dyDescent="0.45">
      <c r="A285" t="s">
        <v>1130</v>
      </c>
      <c r="B285" t="s">
        <v>1131</v>
      </c>
      <c r="C285" t="s">
        <v>12068</v>
      </c>
      <c r="D285" t="s">
        <v>12069</v>
      </c>
      <c r="E285">
        <v>399</v>
      </c>
      <c r="F285">
        <v>999</v>
      </c>
      <c r="G285" s="2">
        <v>0.6</v>
      </c>
      <c r="H285">
        <v>4.3</v>
      </c>
      <c r="I285" s="5">
        <v>2806</v>
      </c>
      <c r="J285" t="s">
        <v>12126</v>
      </c>
      <c r="K285" t="s">
        <v>918</v>
      </c>
      <c r="L285" t="s">
        <v>919</v>
      </c>
      <c r="M285" t="s">
        <v>920</v>
      </c>
      <c r="N285" t="s">
        <v>921</v>
      </c>
      <c r="O285" t="s">
        <v>922</v>
      </c>
      <c r="P285" t="s">
        <v>1132</v>
      </c>
      <c r="Q285" t="s">
        <v>1133</v>
      </c>
    </row>
    <row r="286" spans="1:17" x14ac:dyDescent="0.45">
      <c r="A286" t="s">
        <v>1586</v>
      </c>
      <c r="B286" t="s">
        <v>1587</v>
      </c>
      <c r="C286" t="s">
        <v>12068</v>
      </c>
      <c r="D286" t="s">
        <v>12069</v>
      </c>
      <c r="E286">
        <v>379</v>
      </c>
      <c r="F286">
        <v>1099</v>
      </c>
      <c r="G286" s="2">
        <v>0.66</v>
      </c>
      <c r="H286">
        <v>4.3</v>
      </c>
      <c r="I286" s="5">
        <v>2806</v>
      </c>
      <c r="J286" t="s">
        <v>12140</v>
      </c>
      <c r="K286" t="s">
        <v>918</v>
      </c>
      <c r="L286" t="s">
        <v>919</v>
      </c>
      <c r="M286" t="s">
        <v>920</v>
      </c>
      <c r="N286" t="s">
        <v>921</v>
      </c>
      <c r="O286" t="s">
        <v>922</v>
      </c>
      <c r="P286" t="s">
        <v>1588</v>
      </c>
      <c r="Q286" t="s">
        <v>1589</v>
      </c>
    </row>
    <row r="287" spans="1:17" x14ac:dyDescent="0.45">
      <c r="A287" t="s">
        <v>7234</v>
      </c>
      <c r="B287" t="s">
        <v>7235</v>
      </c>
      <c r="C287" t="s">
        <v>12068</v>
      </c>
      <c r="D287" t="s">
        <v>12069</v>
      </c>
      <c r="E287">
        <v>379</v>
      </c>
      <c r="F287">
        <v>1099</v>
      </c>
      <c r="G287" s="2">
        <v>0.66</v>
      </c>
      <c r="H287">
        <v>4.3</v>
      </c>
      <c r="I287" s="5">
        <v>2806</v>
      </c>
      <c r="J287" t="s">
        <v>12442</v>
      </c>
      <c r="K287" t="s">
        <v>918</v>
      </c>
      <c r="L287" t="s">
        <v>919</v>
      </c>
      <c r="M287" t="s">
        <v>920</v>
      </c>
      <c r="N287" t="s">
        <v>921</v>
      </c>
      <c r="O287" t="s">
        <v>922</v>
      </c>
      <c r="P287" t="s">
        <v>7236</v>
      </c>
      <c r="Q287" t="s">
        <v>7237</v>
      </c>
    </row>
    <row r="288" spans="1:17" x14ac:dyDescent="0.45">
      <c r="A288" t="s">
        <v>9715</v>
      </c>
      <c r="B288" t="s">
        <v>9716</v>
      </c>
      <c r="C288" t="s">
        <v>12321</v>
      </c>
      <c r="D288" t="s">
        <v>12464</v>
      </c>
      <c r="E288">
        <v>6499</v>
      </c>
      <c r="F288">
        <v>8995</v>
      </c>
      <c r="G288" s="2">
        <v>0.28000000000000003</v>
      </c>
      <c r="H288">
        <v>4.3</v>
      </c>
      <c r="I288" s="5">
        <v>2810</v>
      </c>
      <c r="J288" t="s">
        <v>9717</v>
      </c>
      <c r="K288" t="s">
        <v>9718</v>
      </c>
      <c r="L288" t="s">
        <v>9719</v>
      </c>
      <c r="M288" t="s">
        <v>9720</v>
      </c>
      <c r="N288" t="s">
        <v>9721</v>
      </c>
      <c r="O288" t="s">
        <v>9722</v>
      </c>
      <c r="P288" t="s">
        <v>9723</v>
      </c>
      <c r="Q288" t="s">
        <v>9724</v>
      </c>
    </row>
    <row r="289" spans="1:17" x14ac:dyDescent="0.45">
      <c r="A289" t="s">
        <v>2601</v>
      </c>
      <c r="B289" t="s">
        <v>2602</v>
      </c>
      <c r="C289" t="s">
        <v>12068</v>
      </c>
      <c r="D289" t="s">
        <v>12069</v>
      </c>
      <c r="E289">
        <v>379</v>
      </c>
      <c r="F289">
        <v>1099</v>
      </c>
      <c r="G289" s="2">
        <v>0.66</v>
      </c>
      <c r="H289">
        <v>4.3</v>
      </c>
      <c r="I289" s="5">
        <v>3049</v>
      </c>
      <c r="J289" t="s">
        <v>2603</v>
      </c>
      <c r="K289" t="s">
        <v>2604</v>
      </c>
      <c r="L289" t="s">
        <v>2605</v>
      </c>
      <c r="M289" t="s">
        <v>2606</v>
      </c>
      <c r="N289" t="s">
        <v>12181</v>
      </c>
      <c r="O289" t="s">
        <v>2607</v>
      </c>
      <c r="P289" t="s">
        <v>2608</v>
      </c>
      <c r="Q289" t="s">
        <v>2609</v>
      </c>
    </row>
    <row r="290" spans="1:17" x14ac:dyDescent="0.45">
      <c r="A290" t="s">
        <v>6721</v>
      </c>
      <c r="B290" t="s">
        <v>6722</v>
      </c>
      <c r="C290" t="s">
        <v>12319</v>
      </c>
      <c r="D290" t="s">
        <v>12320</v>
      </c>
      <c r="E290">
        <v>90</v>
      </c>
      <c r="F290">
        <v>100</v>
      </c>
      <c r="G290" s="2">
        <v>0.1</v>
      </c>
      <c r="H290">
        <v>4.3</v>
      </c>
      <c r="I290" s="5">
        <v>3061</v>
      </c>
      <c r="J290" t="s">
        <v>6723</v>
      </c>
      <c r="K290" t="s">
        <v>6724</v>
      </c>
      <c r="L290" t="s">
        <v>6725</v>
      </c>
      <c r="M290" t="s">
        <v>6726</v>
      </c>
      <c r="N290" t="s">
        <v>6727</v>
      </c>
      <c r="O290" t="s">
        <v>6728</v>
      </c>
      <c r="P290" t="s">
        <v>6729</v>
      </c>
      <c r="Q290" t="s">
        <v>6730</v>
      </c>
    </row>
    <row r="291" spans="1:17" x14ac:dyDescent="0.45">
      <c r="A291" t="s">
        <v>4105</v>
      </c>
      <c r="B291" t="s">
        <v>4106</v>
      </c>
      <c r="C291" t="s">
        <v>12076</v>
      </c>
      <c r="D291" t="s">
        <v>12206</v>
      </c>
      <c r="E291">
        <v>44999</v>
      </c>
      <c r="F291">
        <v>49999</v>
      </c>
      <c r="G291" s="2">
        <v>0.1</v>
      </c>
      <c r="H291">
        <v>4.3</v>
      </c>
      <c r="I291" s="5">
        <v>3075</v>
      </c>
      <c r="J291" t="s">
        <v>4107</v>
      </c>
      <c r="K291" t="s">
        <v>4108</v>
      </c>
      <c r="L291" t="s">
        <v>4109</v>
      </c>
      <c r="M291" t="s">
        <v>4110</v>
      </c>
      <c r="N291" t="s">
        <v>4111</v>
      </c>
      <c r="O291" t="s">
        <v>4112</v>
      </c>
      <c r="P291" t="s">
        <v>4113</v>
      </c>
      <c r="Q291" t="s">
        <v>4114</v>
      </c>
    </row>
    <row r="292" spans="1:17" x14ac:dyDescent="0.45">
      <c r="A292" t="s">
        <v>5713</v>
      </c>
      <c r="B292" t="s">
        <v>5714</v>
      </c>
      <c r="C292" t="s">
        <v>12319</v>
      </c>
      <c r="D292" t="s">
        <v>12320</v>
      </c>
      <c r="E292">
        <v>100</v>
      </c>
      <c r="F292">
        <v>100</v>
      </c>
      <c r="G292" s="2">
        <v>0</v>
      </c>
      <c r="H292">
        <v>4.3</v>
      </c>
      <c r="I292" s="5">
        <v>3095</v>
      </c>
      <c r="J292" t="s">
        <v>5715</v>
      </c>
      <c r="K292" t="s">
        <v>5716</v>
      </c>
      <c r="L292" t="s">
        <v>5717</v>
      </c>
      <c r="M292" t="s">
        <v>5718</v>
      </c>
      <c r="N292" t="s">
        <v>5719</v>
      </c>
      <c r="O292" t="s">
        <v>5720</v>
      </c>
      <c r="P292" t="s">
        <v>5721</v>
      </c>
      <c r="Q292" t="s">
        <v>5722</v>
      </c>
    </row>
    <row r="293" spans="1:17" x14ac:dyDescent="0.45">
      <c r="A293" t="s">
        <v>8265</v>
      </c>
      <c r="B293" t="s">
        <v>8266</v>
      </c>
      <c r="C293" t="s">
        <v>12321</v>
      </c>
      <c r="D293" t="s">
        <v>12464</v>
      </c>
      <c r="E293">
        <v>379</v>
      </c>
      <c r="F293">
        <v>999</v>
      </c>
      <c r="G293" s="2">
        <v>0.62</v>
      </c>
      <c r="H293">
        <v>4.3</v>
      </c>
      <c r="I293" s="5">
        <v>3096</v>
      </c>
      <c r="J293" t="s">
        <v>8267</v>
      </c>
      <c r="K293" t="s">
        <v>8268</v>
      </c>
      <c r="L293" t="s">
        <v>8269</v>
      </c>
      <c r="M293" t="s">
        <v>8270</v>
      </c>
      <c r="N293" t="s">
        <v>8271</v>
      </c>
      <c r="O293" t="s">
        <v>12491</v>
      </c>
      <c r="P293" t="s">
        <v>8272</v>
      </c>
      <c r="Q293" t="s">
        <v>8273</v>
      </c>
    </row>
    <row r="294" spans="1:17" x14ac:dyDescent="0.45">
      <c r="A294" t="s">
        <v>11000</v>
      </c>
      <c r="B294" t="s">
        <v>11001</v>
      </c>
      <c r="C294" t="s">
        <v>12321</v>
      </c>
      <c r="D294" t="s">
        <v>12465</v>
      </c>
      <c r="E294">
        <v>42990</v>
      </c>
      <c r="F294">
        <v>75990</v>
      </c>
      <c r="G294" s="2">
        <v>0.43</v>
      </c>
      <c r="H294">
        <v>4.3</v>
      </c>
      <c r="I294" s="5">
        <v>3231</v>
      </c>
      <c r="J294" t="s">
        <v>11002</v>
      </c>
      <c r="K294" t="s">
        <v>11003</v>
      </c>
      <c r="L294" t="s">
        <v>11004</v>
      </c>
      <c r="M294" t="s">
        <v>11005</v>
      </c>
      <c r="N294" t="s">
        <v>12607</v>
      </c>
      <c r="O294" t="s">
        <v>11006</v>
      </c>
      <c r="P294" t="s">
        <v>11007</v>
      </c>
      <c r="Q294" t="s">
        <v>11008</v>
      </c>
    </row>
    <row r="295" spans="1:17" x14ac:dyDescent="0.45">
      <c r="A295" t="s">
        <v>7268</v>
      </c>
      <c r="B295" t="s">
        <v>7269</v>
      </c>
      <c r="C295" t="s">
        <v>12319</v>
      </c>
      <c r="D295" t="s">
        <v>12320</v>
      </c>
      <c r="E295">
        <v>1399</v>
      </c>
      <c r="F295">
        <v>2999</v>
      </c>
      <c r="G295" s="2">
        <v>0.53</v>
      </c>
      <c r="H295">
        <v>4.3</v>
      </c>
      <c r="I295" s="5">
        <v>3530</v>
      </c>
      <c r="J295" t="s">
        <v>7270</v>
      </c>
      <c r="K295" t="s">
        <v>7271</v>
      </c>
      <c r="L295" t="s">
        <v>7272</v>
      </c>
      <c r="M295" t="s">
        <v>7273</v>
      </c>
      <c r="N295" t="s">
        <v>7274</v>
      </c>
      <c r="O295" t="s">
        <v>7275</v>
      </c>
      <c r="P295" t="s">
        <v>7276</v>
      </c>
      <c r="Q295" t="s">
        <v>7277</v>
      </c>
    </row>
    <row r="296" spans="1:17" x14ac:dyDescent="0.45">
      <c r="A296" t="s">
        <v>939</v>
      </c>
      <c r="B296" t="s">
        <v>940</v>
      </c>
      <c r="C296" t="s">
        <v>12076</v>
      </c>
      <c r="D296" t="s">
        <v>12077</v>
      </c>
      <c r="E296">
        <v>37999</v>
      </c>
      <c r="F296">
        <v>65000</v>
      </c>
      <c r="G296" s="2">
        <v>0.42</v>
      </c>
      <c r="H296">
        <v>4.3</v>
      </c>
      <c r="I296" s="5">
        <v>3587</v>
      </c>
      <c r="J296" t="s">
        <v>941</v>
      </c>
      <c r="K296" t="s">
        <v>942</v>
      </c>
      <c r="L296" t="s">
        <v>943</v>
      </c>
      <c r="M296" t="s">
        <v>944</v>
      </c>
      <c r="N296" t="s">
        <v>945</v>
      </c>
      <c r="O296" t="s">
        <v>946</v>
      </c>
      <c r="P296" t="s">
        <v>947</v>
      </c>
      <c r="Q296" t="s">
        <v>948</v>
      </c>
    </row>
    <row r="297" spans="1:17" x14ac:dyDescent="0.45">
      <c r="A297" t="s">
        <v>2162</v>
      </c>
      <c r="B297" t="s">
        <v>2163</v>
      </c>
      <c r="C297" t="s">
        <v>12076</v>
      </c>
      <c r="D297" t="s">
        <v>12077</v>
      </c>
      <c r="E297">
        <v>54990</v>
      </c>
      <c r="F297">
        <v>85000</v>
      </c>
      <c r="G297" s="2">
        <v>0.35</v>
      </c>
      <c r="H297">
        <v>4.3</v>
      </c>
      <c r="I297" s="5">
        <v>3587</v>
      </c>
      <c r="J297" t="s">
        <v>941</v>
      </c>
      <c r="K297" t="s">
        <v>942</v>
      </c>
      <c r="L297" t="s">
        <v>943</v>
      </c>
      <c r="M297" t="s">
        <v>944</v>
      </c>
      <c r="N297" t="s">
        <v>945</v>
      </c>
      <c r="O297" t="s">
        <v>946</v>
      </c>
      <c r="P297" t="s">
        <v>2164</v>
      </c>
      <c r="Q297" t="s">
        <v>2165</v>
      </c>
    </row>
    <row r="298" spans="1:17" x14ac:dyDescent="0.45">
      <c r="A298" t="s">
        <v>11312</v>
      </c>
      <c r="B298" t="s">
        <v>11313</v>
      </c>
      <c r="C298" t="s">
        <v>12321</v>
      </c>
      <c r="D298" t="s">
        <v>12464</v>
      </c>
      <c r="E298">
        <v>1110</v>
      </c>
      <c r="F298">
        <v>1599</v>
      </c>
      <c r="G298" s="2">
        <v>0.31</v>
      </c>
      <c r="H298">
        <v>4.3</v>
      </c>
      <c r="I298" s="5">
        <v>4022</v>
      </c>
      <c r="J298" t="s">
        <v>11314</v>
      </c>
      <c r="K298" t="s">
        <v>11315</v>
      </c>
      <c r="L298" t="s">
        <v>11316</v>
      </c>
      <c r="M298" t="s">
        <v>11317</v>
      </c>
      <c r="N298" t="s">
        <v>11318</v>
      </c>
      <c r="O298" t="s">
        <v>11319</v>
      </c>
      <c r="P298" t="s">
        <v>11320</v>
      </c>
      <c r="Q298" t="s">
        <v>11321</v>
      </c>
    </row>
    <row r="299" spans="1:17" x14ac:dyDescent="0.45">
      <c r="A299" t="s">
        <v>9258</v>
      </c>
      <c r="B299" t="s">
        <v>9259</v>
      </c>
      <c r="C299" t="s">
        <v>12321</v>
      </c>
      <c r="D299" t="s">
        <v>12465</v>
      </c>
      <c r="E299">
        <v>9970</v>
      </c>
      <c r="F299">
        <v>12999</v>
      </c>
      <c r="G299" s="2">
        <v>0.23</v>
      </c>
      <c r="H299">
        <v>4.3</v>
      </c>
      <c r="I299" s="5">
        <v>4049</v>
      </c>
      <c r="J299" t="s">
        <v>9260</v>
      </c>
      <c r="K299" t="s">
        <v>9261</v>
      </c>
      <c r="L299" t="s">
        <v>9262</v>
      </c>
      <c r="M299" t="s">
        <v>9263</v>
      </c>
      <c r="N299" t="s">
        <v>12539</v>
      </c>
      <c r="O299" t="s">
        <v>9264</v>
      </c>
      <c r="P299" t="s">
        <v>9265</v>
      </c>
      <c r="Q299" t="s">
        <v>9266</v>
      </c>
    </row>
    <row r="300" spans="1:17" x14ac:dyDescent="0.45">
      <c r="A300" t="s">
        <v>880</v>
      </c>
      <c r="B300" t="s">
        <v>881</v>
      </c>
      <c r="C300" t="s">
        <v>12076</v>
      </c>
      <c r="D300" t="s">
        <v>12077</v>
      </c>
      <c r="E300">
        <v>349</v>
      </c>
      <c r="F300">
        <v>1499</v>
      </c>
      <c r="G300" s="2">
        <v>0.77</v>
      </c>
      <c r="H300">
        <v>4.3</v>
      </c>
      <c r="I300" s="5">
        <v>4145</v>
      </c>
      <c r="J300" t="s">
        <v>12108</v>
      </c>
      <c r="K300" t="s">
        <v>882</v>
      </c>
      <c r="L300" t="s">
        <v>883</v>
      </c>
      <c r="M300" t="s">
        <v>884</v>
      </c>
      <c r="N300" t="s">
        <v>885</v>
      </c>
      <c r="O300" t="s">
        <v>886</v>
      </c>
      <c r="P300" t="s">
        <v>887</v>
      </c>
      <c r="Q300" t="s">
        <v>888</v>
      </c>
    </row>
    <row r="301" spans="1:17" x14ac:dyDescent="0.45">
      <c r="A301" t="s">
        <v>5236</v>
      </c>
      <c r="B301" t="s">
        <v>5237</v>
      </c>
      <c r="C301" t="s">
        <v>12068</v>
      </c>
      <c r="D301" t="s">
        <v>12069</v>
      </c>
      <c r="E301">
        <v>294</v>
      </c>
      <c r="F301">
        <v>4999</v>
      </c>
      <c r="G301" s="2">
        <v>0.94</v>
      </c>
      <c r="H301">
        <v>4.3</v>
      </c>
      <c r="I301" s="5">
        <v>4426</v>
      </c>
      <c r="J301" t="s">
        <v>12343</v>
      </c>
      <c r="K301" t="s">
        <v>5238</v>
      </c>
      <c r="L301" t="s">
        <v>5239</v>
      </c>
      <c r="M301" t="s">
        <v>5240</v>
      </c>
      <c r="N301" t="s">
        <v>5241</v>
      </c>
      <c r="O301" t="s">
        <v>5242</v>
      </c>
      <c r="P301" t="s">
        <v>5243</v>
      </c>
      <c r="Q301" t="s">
        <v>5244</v>
      </c>
    </row>
    <row r="302" spans="1:17" x14ac:dyDescent="0.45">
      <c r="A302" t="s">
        <v>10518</v>
      </c>
      <c r="B302" t="s">
        <v>10519</v>
      </c>
      <c r="C302" t="s">
        <v>12321</v>
      </c>
      <c r="D302" t="s">
        <v>12464</v>
      </c>
      <c r="E302">
        <v>635</v>
      </c>
      <c r="F302">
        <v>635</v>
      </c>
      <c r="G302" s="2">
        <v>0</v>
      </c>
      <c r="H302">
        <v>4.3</v>
      </c>
      <c r="I302" s="5">
        <v>4570</v>
      </c>
      <c r="J302" t="s">
        <v>10520</v>
      </c>
      <c r="K302" t="s">
        <v>10521</v>
      </c>
      <c r="L302" t="s">
        <v>10522</v>
      </c>
      <c r="M302" t="s">
        <v>10523</v>
      </c>
      <c r="N302" t="s">
        <v>10524</v>
      </c>
      <c r="O302" t="s">
        <v>10525</v>
      </c>
      <c r="P302" t="s">
        <v>10526</v>
      </c>
      <c r="Q302" t="s">
        <v>10527</v>
      </c>
    </row>
    <row r="303" spans="1:17" x14ac:dyDescent="0.45">
      <c r="A303" t="s">
        <v>4229</v>
      </c>
      <c r="B303" t="s">
        <v>4230</v>
      </c>
      <c r="C303" t="s">
        <v>12076</v>
      </c>
      <c r="D303" t="s">
        <v>12206</v>
      </c>
      <c r="E303">
        <v>299</v>
      </c>
      <c r="F303">
        <v>599</v>
      </c>
      <c r="G303" s="2">
        <v>0.5</v>
      </c>
      <c r="H303">
        <v>4.3</v>
      </c>
      <c r="I303" s="5">
        <v>4674</v>
      </c>
      <c r="J303" t="s">
        <v>4231</v>
      </c>
      <c r="K303" t="s">
        <v>4232</v>
      </c>
      <c r="L303" t="s">
        <v>4233</v>
      </c>
      <c r="M303" t="s">
        <v>4234</v>
      </c>
      <c r="N303" t="s">
        <v>12292</v>
      </c>
      <c r="O303" t="s">
        <v>4235</v>
      </c>
      <c r="P303" t="s">
        <v>4236</v>
      </c>
      <c r="Q303" t="s">
        <v>4237</v>
      </c>
    </row>
    <row r="304" spans="1:17" x14ac:dyDescent="0.45">
      <c r="A304" t="s">
        <v>2233</v>
      </c>
      <c r="B304" t="s">
        <v>2234</v>
      </c>
      <c r="C304" t="s">
        <v>12076</v>
      </c>
      <c r="D304" t="s">
        <v>12077</v>
      </c>
      <c r="E304">
        <v>18999</v>
      </c>
      <c r="F304">
        <v>24990</v>
      </c>
      <c r="G304" s="2">
        <v>0.24</v>
      </c>
      <c r="H304">
        <v>4.3</v>
      </c>
      <c r="I304" s="5">
        <v>4702</v>
      </c>
      <c r="J304" t="s">
        <v>2235</v>
      </c>
      <c r="K304" t="s">
        <v>233</v>
      </c>
      <c r="L304" t="s">
        <v>234</v>
      </c>
      <c r="M304" t="s">
        <v>235</v>
      </c>
      <c r="N304" t="s">
        <v>236</v>
      </c>
      <c r="O304" t="s">
        <v>237</v>
      </c>
      <c r="P304" t="s">
        <v>2236</v>
      </c>
      <c r="Q304" t="s">
        <v>2237</v>
      </c>
    </row>
    <row r="305" spans="1:17" x14ac:dyDescent="0.45">
      <c r="A305" t="s">
        <v>230</v>
      </c>
      <c r="B305" t="s">
        <v>231</v>
      </c>
      <c r="C305" t="s">
        <v>12076</v>
      </c>
      <c r="D305" t="s">
        <v>12077</v>
      </c>
      <c r="E305">
        <v>11499</v>
      </c>
      <c r="F305">
        <v>19990</v>
      </c>
      <c r="G305" s="2">
        <v>0.42</v>
      </c>
      <c r="H305">
        <v>4.3</v>
      </c>
      <c r="I305" s="5">
        <v>4703</v>
      </c>
      <c r="J305" t="s">
        <v>232</v>
      </c>
      <c r="K305" t="s">
        <v>233</v>
      </c>
      <c r="L305" t="s">
        <v>234</v>
      </c>
      <c r="M305" t="s">
        <v>235</v>
      </c>
      <c r="N305" t="s">
        <v>236</v>
      </c>
      <c r="O305" t="s">
        <v>237</v>
      </c>
      <c r="P305" t="s">
        <v>238</v>
      </c>
      <c r="Q305" t="s">
        <v>239</v>
      </c>
    </row>
    <row r="306" spans="1:17" x14ac:dyDescent="0.45">
      <c r="A306" t="s">
        <v>771</v>
      </c>
      <c r="B306" t="s">
        <v>772</v>
      </c>
      <c r="C306" t="s">
        <v>12076</v>
      </c>
      <c r="D306" t="s">
        <v>12077</v>
      </c>
      <c r="E306">
        <v>27999</v>
      </c>
      <c r="F306">
        <v>40990</v>
      </c>
      <c r="G306" s="2">
        <v>0.32</v>
      </c>
      <c r="H306">
        <v>4.3</v>
      </c>
      <c r="I306" s="5">
        <v>4703</v>
      </c>
      <c r="J306" t="s">
        <v>773</v>
      </c>
      <c r="K306" t="s">
        <v>233</v>
      </c>
      <c r="L306" t="s">
        <v>234</v>
      </c>
      <c r="M306" t="s">
        <v>235</v>
      </c>
      <c r="N306" t="s">
        <v>236</v>
      </c>
      <c r="O306" t="s">
        <v>237</v>
      </c>
      <c r="P306" t="s">
        <v>774</v>
      </c>
      <c r="Q306" t="s">
        <v>775</v>
      </c>
    </row>
    <row r="307" spans="1:17" x14ac:dyDescent="0.45">
      <c r="A307" t="s">
        <v>1126</v>
      </c>
      <c r="B307" t="s">
        <v>1127</v>
      </c>
      <c r="C307" t="s">
        <v>12076</v>
      </c>
      <c r="D307" t="s">
        <v>12077</v>
      </c>
      <c r="E307">
        <v>23999</v>
      </c>
      <c r="F307">
        <v>34990</v>
      </c>
      <c r="G307" s="2">
        <v>0.31</v>
      </c>
      <c r="H307">
        <v>4.3</v>
      </c>
      <c r="I307" s="5">
        <v>4703</v>
      </c>
      <c r="J307" t="s">
        <v>773</v>
      </c>
      <c r="K307" t="s">
        <v>233</v>
      </c>
      <c r="L307" t="s">
        <v>234</v>
      </c>
      <c r="M307" t="s">
        <v>235</v>
      </c>
      <c r="N307" t="s">
        <v>236</v>
      </c>
      <c r="O307" t="s">
        <v>237</v>
      </c>
      <c r="P307" t="s">
        <v>1128</v>
      </c>
      <c r="Q307" t="s">
        <v>1129</v>
      </c>
    </row>
    <row r="308" spans="1:17" x14ac:dyDescent="0.45">
      <c r="A308" t="s">
        <v>1465</v>
      </c>
      <c r="B308" t="s">
        <v>1466</v>
      </c>
      <c r="C308" t="s">
        <v>12076</v>
      </c>
      <c r="D308" t="s">
        <v>12077</v>
      </c>
      <c r="E308">
        <v>32999</v>
      </c>
      <c r="F308">
        <v>47990</v>
      </c>
      <c r="G308" s="2">
        <v>0.31</v>
      </c>
      <c r="H308">
        <v>4.3</v>
      </c>
      <c r="I308" s="5">
        <v>4703</v>
      </c>
      <c r="J308" t="s">
        <v>773</v>
      </c>
      <c r="K308" t="s">
        <v>233</v>
      </c>
      <c r="L308" t="s">
        <v>234</v>
      </c>
      <c r="M308" t="s">
        <v>235</v>
      </c>
      <c r="N308" t="s">
        <v>236</v>
      </c>
      <c r="O308" t="s">
        <v>237</v>
      </c>
      <c r="P308" t="s">
        <v>1467</v>
      </c>
      <c r="Q308" t="s">
        <v>1468</v>
      </c>
    </row>
    <row r="309" spans="1:17" x14ac:dyDescent="0.45">
      <c r="A309" t="s">
        <v>7616</v>
      </c>
      <c r="B309" t="s">
        <v>7617</v>
      </c>
      <c r="C309" t="s">
        <v>12068</v>
      </c>
      <c r="D309" t="s">
        <v>12069</v>
      </c>
      <c r="E309">
        <v>1149</v>
      </c>
      <c r="F309">
        <v>1800</v>
      </c>
      <c r="G309" s="2">
        <v>0.36</v>
      </c>
      <c r="H309">
        <v>4.3</v>
      </c>
      <c r="I309" s="5">
        <v>4723</v>
      </c>
      <c r="J309" t="s">
        <v>7618</v>
      </c>
      <c r="K309" t="s">
        <v>7619</v>
      </c>
      <c r="L309" t="s">
        <v>7620</v>
      </c>
      <c r="M309" t="s">
        <v>7621</v>
      </c>
      <c r="N309" t="s">
        <v>7622</v>
      </c>
      <c r="O309" t="s">
        <v>7623</v>
      </c>
      <c r="P309" t="s">
        <v>7624</v>
      </c>
      <c r="Q309" t="s">
        <v>7625</v>
      </c>
    </row>
    <row r="310" spans="1:17" x14ac:dyDescent="0.45">
      <c r="A310" t="s">
        <v>5301</v>
      </c>
      <c r="B310" t="s">
        <v>5302</v>
      </c>
      <c r="C310" t="s">
        <v>12076</v>
      </c>
      <c r="D310" t="s">
        <v>12198</v>
      </c>
      <c r="E310">
        <v>12000</v>
      </c>
      <c r="F310">
        <v>29999</v>
      </c>
      <c r="G310" s="2">
        <v>0.6</v>
      </c>
      <c r="H310">
        <v>4.3</v>
      </c>
      <c r="I310" s="5">
        <v>4744</v>
      </c>
      <c r="J310" t="s">
        <v>5303</v>
      </c>
      <c r="K310" t="s">
        <v>5304</v>
      </c>
      <c r="L310" t="s">
        <v>5305</v>
      </c>
      <c r="M310" t="s">
        <v>5306</v>
      </c>
      <c r="N310" t="s">
        <v>5307</v>
      </c>
      <c r="O310" t="s">
        <v>5308</v>
      </c>
      <c r="P310" t="s">
        <v>5309</v>
      </c>
      <c r="Q310" t="s">
        <v>5310</v>
      </c>
    </row>
    <row r="311" spans="1:17" x14ac:dyDescent="0.45">
      <c r="A311" t="s">
        <v>6514</v>
      </c>
      <c r="B311" t="s">
        <v>6515</v>
      </c>
      <c r="C311" t="s">
        <v>12321</v>
      </c>
      <c r="D311" t="s">
        <v>12322</v>
      </c>
      <c r="E311">
        <v>99</v>
      </c>
      <c r="F311">
        <v>99</v>
      </c>
      <c r="G311" s="2">
        <v>0</v>
      </c>
      <c r="H311">
        <v>4.3</v>
      </c>
      <c r="I311" s="5">
        <v>5036</v>
      </c>
      <c r="J311" t="s">
        <v>6516</v>
      </c>
      <c r="K311" t="s">
        <v>6517</v>
      </c>
      <c r="L311" t="s">
        <v>6518</v>
      </c>
      <c r="M311" t="s">
        <v>6519</v>
      </c>
      <c r="N311" t="s">
        <v>6520</v>
      </c>
      <c r="O311" t="s">
        <v>6521</v>
      </c>
      <c r="P311" t="s">
        <v>6522</v>
      </c>
      <c r="Q311" t="s">
        <v>6523</v>
      </c>
    </row>
    <row r="312" spans="1:17" x14ac:dyDescent="0.45">
      <c r="A312" t="s">
        <v>1562</v>
      </c>
      <c r="B312" t="s">
        <v>1563</v>
      </c>
      <c r="C312" t="s">
        <v>12068</v>
      </c>
      <c r="D312" t="s">
        <v>12069</v>
      </c>
      <c r="E312">
        <v>499</v>
      </c>
      <c r="F312">
        <v>1200</v>
      </c>
      <c r="G312" s="2">
        <v>0.57999999999999996</v>
      </c>
      <c r="H312">
        <v>4.3</v>
      </c>
      <c r="I312" s="5">
        <v>5451</v>
      </c>
      <c r="J312" t="s">
        <v>1564</v>
      </c>
      <c r="K312" t="s">
        <v>1565</v>
      </c>
      <c r="L312" t="s">
        <v>1566</v>
      </c>
      <c r="M312" t="s">
        <v>1567</v>
      </c>
      <c r="N312" t="s">
        <v>1568</v>
      </c>
      <c r="O312" t="s">
        <v>12139</v>
      </c>
      <c r="P312" t="s">
        <v>1569</v>
      </c>
      <c r="Q312" t="s">
        <v>1570</v>
      </c>
    </row>
    <row r="313" spans="1:17" x14ac:dyDescent="0.45">
      <c r="A313" t="s">
        <v>2430</v>
      </c>
      <c r="B313" t="s">
        <v>2431</v>
      </c>
      <c r="C313" t="s">
        <v>12068</v>
      </c>
      <c r="D313" t="s">
        <v>12069</v>
      </c>
      <c r="E313">
        <v>649</v>
      </c>
      <c r="F313">
        <v>1600</v>
      </c>
      <c r="G313" s="2">
        <v>0.59</v>
      </c>
      <c r="H313">
        <v>4.3</v>
      </c>
      <c r="I313" s="5">
        <v>5451</v>
      </c>
      <c r="J313" t="s">
        <v>2432</v>
      </c>
      <c r="K313" t="s">
        <v>1565</v>
      </c>
      <c r="L313" t="s">
        <v>1566</v>
      </c>
      <c r="M313" t="s">
        <v>1567</v>
      </c>
      <c r="N313" t="s">
        <v>1568</v>
      </c>
      <c r="O313" t="s">
        <v>12139</v>
      </c>
      <c r="P313" t="s">
        <v>2433</v>
      </c>
      <c r="Q313" t="s">
        <v>2434</v>
      </c>
    </row>
    <row r="314" spans="1:17" x14ac:dyDescent="0.45">
      <c r="A314" t="s">
        <v>6770</v>
      </c>
      <c r="B314" t="s">
        <v>6771</v>
      </c>
      <c r="C314" t="s">
        <v>12068</v>
      </c>
      <c r="D314" t="s">
        <v>12069</v>
      </c>
      <c r="E314">
        <v>549</v>
      </c>
      <c r="F314">
        <v>2499</v>
      </c>
      <c r="G314" s="2">
        <v>0.78</v>
      </c>
      <c r="H314">
        <v>4.3</v>
      </c>
      <c r="I314" s="5">
        <v>5556</v>
      </c>
      <c r="J314" t="s">
        <v>6772</v>
      </c>
      <c r="K314" t="s">
        <v>6773</v>
      </c>
      <c r="L314" t="s">
        <v>6774</v>
      </c>
      <c r="M314" t="s">
        <v>6775</v>
      </c>
      <c r="N314" t="s">
        <v>6776</v>
      </c>
      <c r="O314" t="s">
        <v>6777</v>
      </c>
      <c r="P314" t="s">
        <v>6778</v>
      </c>
      <c r="Q314" t="s">
        <v>6779</v>
      </c>
    </row>
    <row r="315" spans="1:17" x14ac:dyDescent="0.45">
      <c r="A315" t="s">
        <v>5788</v>
      </c>
      <c r="B315" t="s">
        <v>5789</v>
      </c>
      <c r="C315" t="s">
        <v>12319</v>
      </c>
      <c r="D315" t="s">
        <v>12320</v>
      </c>
      <c r="E315">
        <v>480</v>
      </c>
      <c r="F315">
        <v>600</v>
      </c>
      <c r="G315" s="2">
        <v>0.2</v>
      </c>
      <c r="H315">
        <v>4.3</v>
      </c>
      <c r="I315" s="5">
        <v>5719</v>
      </c>
      <c r="J315" t="s">
        <v>5790</v>
      </c>
      <c r="K315" t="s">
        <v>5791</v>
      </c>
      <c r="L315" t="s">
        <v>5792</v>
      </c>
      <c r="M315" t="s">
        <v>5793</v>
      </c>
      <c r="N315" t="s">
        <v>12372</v>
      </c>
      <c r="O315" t="s">
        <v>5794</v>
      </c>
      <c r="P315" t="s">
        <v>5795</v>
      </c>
      <c r="Q315" t="s">
        <v>5796</v>
      </c>
    </row>
    <row r="316" spans="1:17" x14ac:dyDescent="0.45">
      <c r="A316" t="s">
        <v>4683</v>
      </c>
      <c r="B316" t="s">
        <v>4684</v>
      </c>
      <c r="C316" t="s">
        <v>12319</v>
      </c>
      <c r="D316" t="s">
        <v>12320</v>
      </c>
      <c r="E316">
        <v>50</v>
      </c>
      <c r="F316">
        <v>50</v>
      </c>
      <c r="G316" s="2">
        <v>0</v>
      </c>
      <c r="H316">
        <v>4.3</v>
      </c>
      <c r="I316" s="5">
        <v>5792</v>
      </c>
      <c r="J316" t="s">
        <v>4685</v>
      </c>
      <c r="K316" t="s">
        <v>4686</v>
      </c>
      <c r="L316" t="s">
        <v>4687</v>
      </c>
      <c r="M316" t="s">
        <v>4688</v>
      </c>
      <c r="N316" t="s">
        <v>4689</v>
      </c>
      <c r="O316" t="s">
        <v>4690</v>
      </c>
      <c r="P316" t="s">
        <v>4691</v>
      </c>
      <c r="Q316" t="s">
        <v>4692</v>
      </c>
    </row>
    <row r="317" spans="1:17" x14ac:dyDescent="0.45">
      <c r="A317" t="s">
        <v>11555</v>
      </c>
      <c r="B317" t="s">
        <v>11556</v>
      </c>
      <c r="C317" t="s">
        <v>12321</v>
      </c>
      <c r="D317" t="s">
        <v>12464</v>
      </c>
      <c r="E317">
        <v>8699</v>
      </c>
      <c r="F317">
        <v>13049</v>
      </c>
      <c r="G317" s="2">
        <v>0.33</v>
      </c>
      <c r="H317">
        <v>4.3</v>
      </c>
      <c r="I317" s="5">
        <v>5891</v>
      </c>
      <c r="J317" t="s">
        <v>12632</v>
      </c>
      <c r="K317" t="s">
        <v>11557</v>
      </c>
      <c r="L317" t="s">
        <v>11558</v>
      </c>
      <c r="M317" t="s">
        <v>11559</v>
      </c>
      <c r="N317" t="s">
        <v>12633</v>
      </c>
      <c r="O317" t="s">
        <v>11560</v>
      </c>
      <c r="P317" t="s">
        <v>11561</v>
      </c>
      <c r="Q317" t="s">
        <v>11562</v>
      </c>
    </row>
    <row r="318" spans="1:17" x14ac:dyDescent="0.45">
      <c r="A318" t="s">
        <v>9846</v>
      </c>
      <c r="B318" t="s">
        <v>9847</v>
      </c>
      <c r="C318" t="s">
        <v>12321</v>
      </c>
      <c r="D318" t="s">
        <v>12483</v>
      </c>
      <c r="E318">
        <v>950</v>
      </c>
      <c r="F318">
        <v>1599</v>
      </c>
      <c r="G318" s="2">
        <v>0.41</v>
      </c>
      <c r="H318">
        <v>4.3</v>
      </c>
      <c r="I318" s="5">
        <v>5911</v>
      </c>
      <c r="J318" t="s">
        <v>9848</v>
      </c>
      <c r="K318" t="s">
        <v>9849</v>
      </c>
      <c r="L318" t="s">
        <v>9850</v>
      </c>
      <c r="M318" t="s">
        <v>9851</v>
      </c>
      <c r="N318" t="s">
        <v>9852</v>
      </c>
      <c r="O318" t="s">
        <v>9853</v>
      </c>
      <c r="P318" t="s">
        <v>9854</v>
      </c>
      <c r="Q318" t="s">
        <v>9855</v>
      </c>
    </row>
    <row r="319" spans="1:17" x14ac:dyDescent="0.45">
      <c r="A319" t="s">
        <v>7278</v>
      </c>
      <c r="B319" t="s">
        <v>7279</v>
      </c>
      <c r="C319" t="s">
        <v>12076</v>
      </c>
      <c r="D319" t="s">
        <v>12324</v>
      </c>
      <c r="E319">
        <v>699</v>
      </c>
      <c r="F319">
        <v>1299</v>
      </c>
      <c r="G319" s="2">
        <v>0.46</v>
      </c>
      <c r="H319">
        <v>4.3</v>
      </c>
      <c r="I319" s="5">
        <v>6183</v>
      </c>
      <c r="J319" t="s">
        <v>7280</v>
      </c>
      <c r="K319" t="s">
        <v>7281</v>
      </c>
      <c r="L319" t="s">
        <v>7282</v>
      </c>
      <c r="M319" t="s">
        <v>7283</v>
      </c>
      <c r="N319" t="s">
        <v>7284</v>
      </c>
      <c r="O319" t="s">
        <v>7285</v>
      </c>
      <c r="P319" t="s">
        <v>7286</v>
      </c>
      <c r="Q319" t="s">
        <v>7287</v>
      </c>
    </row>
    <row r="320" spans="1:17" x14ac:dyDescent="0.45">
      <c r="A320" t="s">
        <v>1378</v>
      </c>
      <c r="B320" t="s">
        <v>1379</v>
      </c>
      <c r="C320" t="s">
        <v>12068</v>
      </c>
      <c r="D320" t="s">
        <v>12069</v>
      </c>
      <c r="E320">
        <v>339</v>
      </c>
      <c r="F320">
        <v>999</v>
      </c>
      <c r="G320" s="2">
        <v>0.66</v>
      </c>
      <c r="H320">
        <v>4.3</v>
      </c>
      <c r="I320" s="5">
        <v>6255</v>
      </c>
      <c r="J320" t="s">
        <v>12133</v>
      </c>
      <c r="K320" t="s">
        <v>1380</v>
      </c>
      <c r="L320" t="s">
        <v>1381</v>
      </c>
      <c r="M320" t="s">
        <v>1382</v>
      </c>
      <c r="N320" t="s">
        <v>12134</v>
      </c>
      <c r="O320" t="s">
        <v>1383</v>
      </c>
      <c r="P320" t="s">
        <v>1384</v>
      </c>
      <c r="Q320" t="s">
        <v>1385</v>
      </c>
    </row>
    <row r="321" spans="1:17" x14ac:dyDescent="0.45">
      <c r="A321" t="s">
        <v>2051</v>
      </c>
      <c r="B321" t="s">
        <v>2052</v>
      </c>
      <c r="C321" t="s">
        <v>12068</v>
      </c>
      <c r="D321" t="s">
        <v>12069</v>
      </c>
      <c r="E321">
        <v>339</v>
      </c>
      <c r="F321">
        <v>999</v>
      </c>
      <c r="G321" s="2">
        <v>0.66</v>
      </c>
      <c r="H321">
        <v>4.3</v>
      </c>
      <c r="I321" s="5">
        <v>6255</v>
      </c>
      <c r="J321" t="s">
        <v>12133</v>
      </c>
      <c r="K321" t="s">
        <v>1380</v>
      </c>
      <c r="L321" t="s">
        <v>1381</v>
      </c>
      <c r="M321" t="s">
        <v>1382</v>
      </c>
      <c r="N321" t="s">
        <v>12134</v>
      </c>
      <c r="O321" t="s">
        <v>1383</v>
      </c>
      <c r="P321" t="s">
        <v>2053</v>
      </c>
      <c r="Q321" t="s">
        <v>2054</v>
      </c>
    </row>
    <row r="322" spans="1:17" x14ac:dyDescent="0.45">
      <c r="A322" t="s">
        <v>11219</v>
      </c>
      <c r="B322" t="s">
        <v>11220</v>
      </c>
      <c r="C322" t="s">
        <v>12321</v>
      </c>
      <c r="D322" t="s">
        <v>12464</v>
      </c>
      <c r="E322">
        <v>889</v>
      </c>
      <c r="F322">
        <v>1295</v>
      </c>
      <c r="G322" s="2">
        <v>0.31</v>
      </c>
      <c r="H322">
        <v>4.3</v>
      </c>
      <c r="I322" s="5">
        <v>6400</v>
      </c>
      <c r="J322" t="s">
        <v>11221</v>
      </c>
      <c r="K322" t="s">
        <v>11222</v>
      </c>
      <c r="L322" t="s">
        <v>11223</v>
      </c>
      <c r="M322" t="s">
        <v>11224</v>
      </c>
      <c r="N322" t="s">
        <v>12618</v>
      </c>
      <c r="O322" t="s">
        <v>11225</v>
      </c>
      <c r="P322" t="s">
        <v>11226</v>
      </c>
      <c r="Q322" t="s">
        <v>11227</v>
      </c>
    </row>
    <row r="323" spans="1:17" x14ac:dyDescent="0.45">
      <c r="A323" t="s">
        <v>889</v>
      </c>
      <c r="B323" t="s">
        <v>890</v>
      </c>
      <c r="C323" t="s">
        <v>12068</v>
      </c>
      <c r="D323" t="s">
        <v>12069</v>
      </c>
      <c r="E323">
        <v>849</v>
      </c>
      <c r="F323">
        <v>1809</v>
      </c>
      <c r="G323" s="2">
        <v>0.53</v>
      </c>
      <c r="H323">
        <v>4.3</v>
      </c>
      <c r="I323" s="5">
        <v>6547</v>
      </c>
      <c r="J323" t="s">
        <v>481</v>
      </c>
      <c r="K323" t="s">
        <v>891</v>
      </c>
      <c r="L323" t="s">
        <v>892</v>
      </c>
      <c r="M323" t="s">
        <v>893</v>
      </c>
      <c r="N323" t="s">
        <v>894</v>
      </c>
      <c r="O323" t="s">
        <v>12109</v>
      </c>
      <c r="P323" t="s">
        <v>486</v>
      </c>
      <c r="Q323" t="s">
        <v>895</v>
      </c>
    </row>
    <row r="324" spans="1:17" x14ac:dyDescent="0.45">
      <c r="A324" t="s">
        <v>12058</v>
      </c>
      <c r="B324" t="s">
        <v>12059</v>
      </c>
      <c r="C324" t="s">
        <v>12321</v>
      </c>
      <c r="D324" t="s">
        <v>12464</v>
      </c>
      <c r="E324">
        <v>2863</v>
      </c>
      <c r="F324">
        <v>3690</v>
      </c>
      <c r="G324" s="2">
        <v>0.22</v>
      </c>
      <c r="H324">
        <v>4.3</v>
      </c>
      <c r="I324" s="5">
        <v>6987</v>
      </c>
      <c r="J324" t="s">
        <v>12060</v>
      </c>
      <c r="K324" t="s">
        <v>12061</v>
      </c>
      <c r="L324" t="s">
        <v>12062</v>
      </c>
      <c r="M324" t="s">
        <v>12063</v>
      </c>
      <c r="N324" t="s">
        <v>12647</v>
      </c>
      <c r="O324" t="s">
        <v>12648</v>
      </c>
      <c r="P324" t="s">
        <v>12064</v>
      </c>
      <c r="Q324" t="s">
        <v>12065</v>
      </c>
    </row>
    <row r="325" spans="1:17" x14ac:dyDescent="0.45">
      <c r="A325" t="s">
        <v>534</v>
      </c>
      <c r="B325" t="s">
        <v>535</v>
      </c>
      <c r="C325" t="s">
        <v>12068</v>
      </c>
      <c r="D325" t="s">
        <v>12069</v>
      </c>
      <c r="E325">
        <v>154</v>
      </c>
      <c r="F325">
        <v>349</v>
      </c>
      <c r="G325" s="2">
        <v>0.56000000000000005</v>
      </c>
      <c r="H325">
        <v>4.3</v>
      </c>
      <c r="I325" s="5">
        <v>7064</v>
      </c>
      <c r="J325" t="s">
        <v>536</v>
      </c>
      <c r="K325" t="s">
        <v>537</v>
      </c>
      <c r="L325" t="s">
        <v>538</v>
      </c>
      <c r="M325" t="s">
        <v>539</v>
      </c>
      <c r="N325" t="s">
        <v>540</v>
      </c>
      <c r="O325" t="s">
        <v>541</v>
      </c>
      <c r="P325" t="s">
        <v>542</v>
      </c>
      <c r="Q325" t="s">
        <v>543</v>
      </c>
    </row>
    <row r="326" spans="1:17" x14ac:dyDescent="0.45">
      <c r="A326" t="s">
        <v>554</v>
      </c>
      <c r="B326" t="s">
        <v>555</v>
      </c>
      <c r="C326" t="s">
        <v>12076</v>
      </c>
      <c r="D326" t="s">
        <v>12077</v>
      </c>
      <c r="E326">
        <v>32990</v>
      </c>
      <c r="F326">
        <v>47900</v>
      </c>
      <c r="G326" s="2">
        <v>0.31</v>
      </c>
      <c r="H326">
        <v>4.3</v>
      </c>
      <c r="I326" s="5">
        <v>7109</v>
      </c>
      <c r="J326" t="s">
        <v>556</v>
      </c>
      <c r="K326" t="s">
        <v>557</v>
      </c>
      <c r="L326" t="s">
        <v>558</v>
      </c>
      <c r="M326" t="s">
        <v>559</v>
      </c>
      <c r="N326" t="s">
        <v>560</v>
      </c>
      <c r="O326" t="s">
        <v>561</v>
      </c>
      <c r="P326" t="s">
        <v>562</v>
      </c>
      <c r="Q326" t="s">
        <v>563</v>
      </c>
    </row>
    <row r="327" spans="1:17" x14ac:dyDescent="0.45">
      <c r="A327" t="s">
        <v>776</v>
      </c>
      <c r="B327" t="s">
        <v>777</v>
      </c>
      <c r="C327" t="s">
        <v>12076</v>
      </c>
      <c r="D327" t="s">
        <v>12077</v>
      </c>
      <c r="E327">
        <v>30990</v>
      </c>
      <c r="F327">
        <v>52900</v>
      </c>
      <c r="G327" s="2">
        <v>0.41</v>
      </c>
      <c r="H327">
        <v>4.3</v>
      </c>
      <c r="I327" s="5">
        <v>7109</v>
      </c>
      <c r="J327" t="s">
        <v>778</v>
      </c>
      <c r="K327" t="s">
        <v>557</v>
      </c>
      <c r="L327" t="s">
        <v>558</v>
      </c>
      <c r="M327" t="s">
        <v>559</v>
      </c>
      <c r="N327" t="s">
        <v>560</v>
      </c>
      <c r="O327" t="s">
        <v>561</v>
      </c>
      <c r="P327" t="s">
        <v>779</v>
      </c>
      <c r="Q327" t="s">
        <v>780</v>
      </c>
    </row>
    <row r="328" spans="1:17" x14ac:dyDescent="0.45">
      <c r="A328" t="s">
        <v>1618</v>
      </c>
      <c r="B328" t="s">
        <v>1619</v>
      </c>
      <c r="C328" t="s">
        <v>12076</v>
      </c>
      <c r="D328" t="s">
        <v>12077</v>
      </c>
      <c r="E328">
        <v>47990</v>
      </c>
      <c r="F328">
        <v>70900</v>
      </c>
      <c r="G328" s="2">
        <v>0.32</v>
      </c>
      <c r="H328">
        <v>4.3</v>
      </c>
      <c r="I328" s="5">
        <v>7109</v>
      </c>
      <c r="J328" t="s">
        <v>556</v>
      </c>
      <c r="K328" t="s">
        <v>557</v>
      </c>
      <c r="L328" t="s">
        <v>558</v>
      </c>
      <c r="M328" t="s">
        <v>559</v>
      </c>
      <c r="N328" t="s">
        <v>560</v>
      </c>
      <c r="O328" t="s">
        <v>561</v>
      </c>
      <c r="P328" t="s">
        <v>1620</v>
      </c>
      <c r="Q328" t="s">
        <v>1621</v>
      </c>
    </row>
    <row r="329" spans="1:17" x14ac:dyDescent="0.45">
      <c r="A329" t="s">
        <v>2324</v>
      </c>
      <c r="B329" t="s">
        <v>2325</v>
      </c>
      <c r="C329" t="s">
        <v>12076</v>
      </c>
      <c r="D329" t="s">
        <v>12077</v>
      </c>
      <c r="E329">
        <v>45999</v>
      </c>
      <c r="F329">
        <v>69900</v>
      </c>
      <c r="G329" s="2">
        <v>0.34</v>
      </c>
      <c r="H329">
        <v>4.3</v>
      </c>
      <c r="I329" s="5">
        <v>7109</v>
      </c>
      <c r="J329" t="s">
        <v>2326</v>
      </c>
      <c r="K329" t="s">
        <v>557</v>
      </c>
      <c r="L329" t="s">
        <v>558</v>
      </c>
      <c r="M329" t="s">
        <v>559</v>
      </c>
      <c r="N329" t="s">
        <v>560</v>
      </c>
      <c r="O329" t="s">
        <v>561</v>
      </c>
      <c r="P329" t="s">
        <v>2327</v>
      </c>
      <c r="Q329" t="s">
        <v>2328</v>
      </c>
    </row>
    <row r="330" spans="1:17" x14ac:dyDescent="0.45">
      <c r="A330" t="s">
        <v>10690</v>
      </c>
      <c r="B330" t="s">
        <v>10691</v>
      </c>
      <c r="C330" t="s">
        <v>12321</v>
      </c>
      <c r="D330" t="s">
        <v>12465</v>
      </c>
      <c r="E330">
        <v>2899</v>
      </c>
      <c r="F330">
        <v>4005</v>
      </c>
      <c r="G330" s="2">
        <v>0.28000000000000003</v>
      </c>
      <c r="H330">
        <v>4.3</v>
      </c>
      <c r="I330" s="5">
        <v>7140</v>
      </c>
      <c r="J330" t="s">
        <v>10692</v>
      </c>
      <c r="K330" t="s">
        <v>10693</v>
      </c>
      <c r="L330" t="s">
        <v>10694</v>
      </c>
      <c r="M330" t="s">
        <v>10695</v>
      </c>
      <c r="N330" t="s">
        <v>12597</v>
      </c>
      <c r="O330" t="s">
        <v>10696</v>
      </c>
      <c r="P330" t="s">
        <v>10697</v>
      </c>
      <c r="Q330" t="s">
        <v>10698</v>
      </c>
    </row>
    <row r="331" spans="1:17" x14ac:dyDescent="0.45">
      <c r="A331" t="s">
        <v>10498</v>
      </c>
      <c r="B331" t="s">
        <v>10499</v>
      </c>
      <c r="C331" t="s">
        <v>12321</v>
      </c>
      <c r="D331" t="s">
        <v>12464</v>
      </c>
      <c r="E331">
        <v>949</v>
      </c>
      <c r="F331">
        <v>975</v>
      </c>
      <c r="G331" s="2">
        <v>0.03</v>
      </c>
      <c r="H331">
        <v>4.3</v>
      </c>
      <c r="I331" s="5">
        <v>7223</v>
      </c>
      <c r="J331" t="s">
        <v>10500</v>
      </c>
      <c r="K331" t="s">
        <v>10501</v>
      </c>
      <c r="L331" t="s">
        <v>10502</v>
      </c>
      <c r="M331" t="s">
        <v>10503</v>
      </c>
      <c r="N331" t="s">
        <v>10504</v>
      </c>
      <c r="O331" t="s">
        <v>10505</v>
      </c>
      <c r="P331" t="s">
        <v>10506</v>
      </c>
      <c r="Q331" t="s">
        <v>10507</v>
      </c>
    </row>
    <row r="332" spans="1:17" x14ac:dyDescent="0.45">
      <c r="A332" t="s">
        <v>5534</v>
      </c>
      <c r="B332" t="s">
        <v>5535</v>
      </c>
      <c r="C332" t="s">
        <v>12068</v>
      </c>
      <c r="D332" t="s">
        <v>12069</v>
      </c>
      <c r="E332">
        <v>1495</v>
      </c>
      <c r="F332">
        <v>1995</v>
      </c>
      <c r="G332" s="2">
        <v>0.25</v>
      </c>
      <c r="H332">
        <v>4.3</v>
      </c>
      <c r="I332" s="5">
        <v>7241</v>
      </c>
      <c r="J332" t="s">
        <v>5536</v>
      </c>
      <c r="K332" t="s">
        <v>5537</v>
      </c>
      <c r="L332" t="s">
        <v>5538</v>
      </c>
      <c r="M332" t="s">
        <v>5539</v>
      </c>
      <c r="N332" t="s">
        <v>12361</v>
      </c>
      <c r="O332" t="s">
        <v>5540</v>
      </c>
      <c r="P332" t="s">
        <v>5541</v>
      </c>
      <c r="Q332" t="s">
        <v>5542</v>
      </c>
    </row>
    <row r="333" spans="1:17" x14ac:dyDescent="0.45">
      <c r="A333" t="s">
        <v>1899</v>
      </c>
      <c r="B333" t="s">
        <v>1900</v>
      </c>
      <c r="C333" t="s">
        <v>12076</v>
      </c>
      <c r="D333" t="s">
        <v>12077</v>
      </c>
      <c r="E333">
        <v>1249</v>
      </c>
      <c r="F333">
        <v>2299</v>
      </c>
      <c r="G333" s="2">
        <v>0.46</v>
      </c>
      <c r="H333">
        <v>4.3</v>
      </c>
      <c r="I333" s="5">
        <v>7636</v>
      </c>
      <c r="J333" t="s">
        <v>1901</v>
      </c>
      <c r="K333" t="s">
        <v>1902</v>
      </c>
      <c r="L333" t="s">
        <v>1903</v>
      </c>
      <c r="M333" t="s">
        <v>1904</v>
      </c>
      <c r="N333" t="s">
        <v>1905</v>
      </c>
      <c r="O333" t="s">
        <v>1906</v>
      </c>
      <c r="P333" t="s">
        <v>1907</v>
      </c>
      <c r="Q333" t="s">
        <v>1908</v>
      </c>
    </row>
    <row r="334" spans="1:17" x14ac:dyDescent="0.45">
      <c r="A334" t="s">
        <v>9581</v>
      </c>
      <c r="B334" t="s">
        <v>9582</v>
      </c>
      <c r="C334" t="s">
        <v>12321</v>
      </c>
      <c r="D334" t="s">
        <v>12464</v>
      </c>
      <c r="E334">
        <v>1849</v>
      </c>
      <c r="F334">
        <v>2095</v>
      </c>
      <c r="G334" s="2">
        <v>0.12</v>
      </c>
      <c r="H334">
        <v>4.3</v>
      </c>
      <c r="I334" s="5">
        <v>7681</v>
      </c>
      <c r="J334" t="s">
        <v>9583</v>
      </c>
      <c r="K334" t="s">
        <v>9584</v>
      </c>
      <c r="L334" t="s">
        <v>9585</v>
      </c>
      <c r="M334" t="s">
        <v>9586</v>
      </c>
      <c r="N334" t="s">
        <v>9587</v>
      </c>
      <c r="O334" t="s">
        <v>9588</v>
      </c>
      <c r="P334" t="s">
        <v>9589</v>
      </c>
      <c r="Q334" t="s">
        <v>9590</v>
      </c>
    </row>
    <row r="335" spans="1:17" x14ac:dyDescent="0.45">
      <c r="A335" t="s">
        <v>5693</v>
      </c>
      <c r="B335" t="s">
        <v>5694</v>
      </c>
      <c r="C335" t="s">
        <v>12068</v>
      </c>
      <c r="D335" t="s">
        <v>12306</v>
      </c>
      <c r="E335">
        <v>549</v>
      </c>
      <c r="F335">
        <v>999</v>
      </c>
      <c r="G335" s="2">
        <v>0.45</v>
      </c>
      <c r="H335">
        <v>4.3</v>
      </c>
      <c r="I335" s="5">
        <v>7758</v>
      </c>
      <c r="J335" t="s">
        <v>5695</v>
      </c>
      <c r="K335" t="s">
        <v>5696</v>
      </c>
      <c r="L335" t="s">
        <v>5697</v>
      </c>
      <c r="M335" t="s">
        <v>5698</v>
      </c>
      <c r="N335" t="s">
        <v>5699</v>
      </c>
      <c r="O335" t="s">
        <v>5700</v>
      </c>
      <c r="P335" t="s">
        <v>5701</v>
      </c>
      <c r="Q335" t="s">
        <v>5702</v>
      </c>
    </row>
    <row r="336" spans="1:17" x14ac:dyDescent="0.45">
      <c r="A336" t="s">
        <v>479</v>
      </c>
      <c r="B336" t="s">
        <v>480</v>
      </c>
      <c r="C336" t="s">
        <v>12068</v>
      </c>
      <c r="D336" t="s">
        <v>12069</v>
      </c>
      <c r="E336">
        <v>799</v>
      </c>
      <c r="F336">
        <v>2100</v>
      </c>
      <c r="G336" s="2">
        <v>0.62</v>
      </c>
      <c r="H336">
        <v>4.3</v>
      </c>
      <c r="I336" s="5">
        <v>8188</v>
      </c>
      <c r="J336" t="s">
        <v>481</v>
      </c>
      <c r="K336" t="s">
        <v>482</v>
      </c>
      <c r="L336" t="s">
        <v>483</v>
      </c>
      <c r="M336" t="s">
        <v>484</v>
      </c>
      <c r="N336" t="s">
        <v>12088</v>
      </c>
      <c r="O336" t="s">
        <v>485</v>
      </c>
      <c r="P336" t="s">
        <v>486</v>
      </c>
      <c r="Q336" t="s">
        <v>487</v>
      </c>
    </row>
    <row r="337" spans="1:17" x14ac:dyDescent="0.45">
      <c r="A337" t="s">
        <v>4194</v>
      </c>
      <c r="B337" t="s">
        <v>4195</v>
      </c>
      <c r="C337" t="s">
        <v>12076</v>
      </c>
      <c r="D337" t="s">
        <v>12206</v>
      </c>
      <c r="E337">
        <v>29990</v>
      </c>
      <c r="F337">
        <v>39990</v>
      </c>
      <c r="G337" s="2">
        <v>0.25</v>
      </c>
      <c r="H337">
        <v>4.3</v>
      </c>
      <c r="I337" s="5">
        <v>8399</v>
      </c>
      <c r="J337" t="s">
        <v>4196</v>
      </c>
      <c r="K337" t="s">
        <v>4197</v>
      </c>
      <c r="L337" t="s">
        <v>4198</v>
      </c>
      <c r="M337" t="s">
        <v>4199</v>
      </c>
      <c r="N337" t="s">
        <v>12287</v>
      </c>
      <c r="O337" t="s">
        <v>4200</v>
      </c>
      <c r="P337" t="s">
        <v>4201</v>
      </c>
      <c r="Q337" t="s">
        <v>4202</v>
      </c>
    </row>
    <row r="338" spans="1:17" x14ac:dyDescent="0.45">
      <c r="A338" t="s">
        <v>4060</v>
      </c>
      <c r="B338" t="s">
        <v>4061</v>
      </c>
      <c r="C338" t="s">
        <v>12076</v>
      </c>
      <c r="D338" t="s">
        <v>12206</v>
      </c>
      <c r="E338">
        <v>299</v>
      </c>
      <c r="F338">
        <v>999</v>
      </c>
      <c r="G338" s="2">
        <v>0.7</v>
      </c>
      <c r="H338">
        <v>4.3</v>
      </c>
      <c r="I338" s="5">
        <v>8891</v>
      </c>
      <c r="J338" t="s">
        <v>4062</v>
      </c>
      <c r="K338" t="s">
        <v>4063</v>
      </c>
      <c r="L338" t="s">
        <v>4064</v>
      </c>
      <c r="M338" t="s">
        <v>4065</v>
      </c>
      <c r="N338" t="s">
        <v>4066</v>
      </c>
      <c r="O338" t="s">
        <v>4067</v>
      </c>
      <c r="P338" t="s">
        <v>4068</v>
      </c>
      <c r="Q338" t="s">
        <v>4069</v>
      </c>
    </row>
    <row r="339" spans="1:17" x14ac:dyDescent="0.45">
      <c r="A339" t="s">
        <v>9334</v>
      </c>
      <c r="B339" t="s">
        <v>9335</v>
      </c>
      <c r="C339" t="s">
        <v>12321</v>
      </c>
      <c r="D339" t="s">
        <v>12464</v>
      </c>
      <c r="E339">
        <v>1499</v>
      </c>
      <c r="F339">
        <v>1499</v>
      </c>
      <c r="G339" s="2">
        <v>0</v>
      </c>
      <c r="H339">
        <v>4.3</v>
      </c>
      <c r="I339" s="5">
        <v>9331</v>
      </c>
      <c r="J339" t="s">
        <v>9336</v>
      </c>
      <c r="K339" t="s">
        <v>9337</v>
      </c>
      <c r="L339" t="s">
        <v>9338</v>
      </c>
      <c r="M339" t="s">
        <v>9339</v>
      </c>
      <c r="N339" t="s">
        <v>9340</v>
      </c>
      <c r="O339" t="s">
        <v>9341</v>
      </c>
      <c r="P339" t="s">
        <v>9342</v>
      </c>
      <c r="Q339" t="s">
        <v>9343</v>
      </c>
    </row>
    <row r="340" spans="1:17" x14ac:dyDescent="0.45">
      <c r="A340" t="s">
        <v>3578</v>
      </c>
      <c r="B340" t="s">
        <v>3579</v>
      </c>
      <c r="C340" t="s">
        <v>12076</v>
      </c>
      <c r="D340" t="s">
        <v>12206</v>
      </c>
      <c r="E340">
        <v>20999</v>
      </c>
      <c r="F340">
        <v>29990</v>
      </c>
      <c r="G340" s="2">
        <v>0.3</v>
      </c>
      <c r="H340">
        <v>4.3</v>
      </c>
      <c r="I340" s="5">
        <v>9499</v>
      </c>
      <c r="J340" t="s">
        <v>3580</v>
      </c>
      <c r="K340" t="s">
        <v>3581</v>
      </c>
      <c r="L340" t="s">
        <v>3582</v>
      </c>
      <c r="M340" t="s">
        <v>3583</v>
      </c>
      <c r="N340" t="s">
        <v>3584</v>
      </c>
      <c r="O340" t="s">
        <v>12250</v>
      </c>
      <c r="P340" t="s">
        <v>3585</v>
      </c>
      <c r="Q340" t="s">
        <v>3586</v>
      </c>
    </row>
    <row r="341" spans="1:17" x14ac:dyDescent="0.45">
      <c r="A341" t="s">
        <v>3877</v>
      </c>
      <c r="B341" t="s">
        <v>3878</v>
      </c>
      <c r="C341" t="s">
        <v>12076</v>
      </c>
      <c r="D341" t="s">
        <v>12206</v>
      </c>
      <c r="E341">
        <v>20999</v>
      </c>
      <c r="F341">
        <v>29990</v>
      </c>
      <c r="G341" s="2">
        <v>0.3</v>
      </c>
      <c r="H341">
        <v>4.3</v>
      </c>
      <c r="I341" s="5">
        <v>9499</v>
      </c>
      <c r="J341" t="s">
        <v>3580</v>
      </c>
      <c r="K341" t="s">
        <v>3581</v>
      </c>
      <c r="L341" t="s">
        <v>3582</v>
      </c>
      <c r="M341" t="s">
        <v>3583</v>
      </c>
      <c r="N341" t="s">
        <v>3584</v>
      </c>
      <c r="O341" t="s">
        <v>12250</v>
      </c>
      <c r="P341" t="s">
        <v>3879</v>
      </c>
      <c r="Q341" t="s">
        <v>3880</v>
      </c>
    </row>
    <row r="342" spans="1:17" x14ac:dyDescent="0.45">
      <c r="A342" t="s">
        <v>3901</v>
      </c>
      <c r="B342" t="s">
        <v>3902</v>
      </c>
      <c r="C342" t="s">
        <v>12076</v>
      </c>
      <c r="D342" t="s">
        <v>12206</v>
      </c>
      <c r="E342">
        <v>19999</v>
      </c>
      <c r="F342">
        <v>27990</v>
      </c>
      <c r="G342" s="2">
        <v>0.28999999999999998</v>
      </c>
      <c r="H342">
        <v>4.3</v>
      </c>
      <c r="I342" s="5">
        <v>9499</v>
      </c>
      <c r="J342" t="s">
        <v>3903</v>
      </c>
      <c r="K342" t="s">
        <v>3581</v>
      </c>
      <c r="L342" t="s">
        <v>3582</v>
      </c>
      <c r="M342" t="s">
        <v>3583</v>
      </c>
      <c r="N342" t="s">
        <v>3584</v>
      </c>
      <c r="O342" t="s">
        <v>12250</v>
      </c>
      <c r="P342" t="s">
        <v>3585</v>
      </c>
      <c r="Q342" t="s">
        <v>3904</v>
      </c>
    </row>
    <row r="343" spans="1:17" x14ac:dyDescent="0.45">
      <c r="A343" t="s">
        <v>9275</v>
      </c>
      <c r="B343" t="s">
        <v>9276</v>
      </c>
      <c r="C343" t="s">
        <v>12321</v>
      </c>
      <c r="D343" t="s">
        <v>12465</v>
      </c>
      <c r="E343">
        <v>2199</v>
      </c>
      <c r="F343">
        <v>3190</v>
      </c>
      <c r="G343" s="2">
        <v>0.31</v>
      </c>
      <c r="H343">
        <v>4.3</v>
      </c>
      <c r="I343" s="5">
        <v>9650</v>
      </c>
      <c r="J343" t="s">
        <v>9277</v>
      </c>
      <c r="K343" t="s">
        <v>9278</v>
      </c>
      <c r="L343" t="s">
        <v>9279</v>
      </c>
      <c r="M343" t="s">
        <v>9280</v>
      </c>
      <c r="N343" t="s">
        <v>9281</v>
      </c>
      <c r="O343" t="s">
        <v>9282</v>
      </c>
      <c r="P343" t="s">
        <v>9283</v>
      </c>
      <c r="Q343" t="s">
        <v>9284</v>
      </c>
    </row>
    <row r="344" spans="1:17" x14ac:dyDescent="0.45">
      <c r="A344" t="s">
        <v>8466</v>
      </c>
      <c r="B344" t="s">
        <v>8467</v>
      </c>
      <c r="C344" t="s">
        <v>12321</v>
      </c>
      <c r="D344" t="s">
        <v>12464</v>
      </c>
      <c r="E344">
        <v>799</v>
      </c>
      <c r="F344">
        <v>1500</v>
      </c>
      <c r="G344" s="2">
        <v>0.47</v>
      </c>
      <c r="H344">
        <v>4.3</v>
      </c>
      <c r="I344" s="5">
        <v>9695</v>
      </c>
      <c r="J344" t="s">
        <v>8468</v>
      </c>
      <c r="K344" t="s">
        <v>8469</v>
      </c>
      <c r="L344" t="s">
        <v>8470</v>
      </c>
      <c r="M344" t="s">
        <v>8471</v>
      </c>
      <c r="N344" t="s">
        <v>8472</v>
      </c>
      <c r="O344" t="s">
        <v>8473</v>
      </c>
      <c r="P344" t="s">
        <v>8474</v>
      </c>
      <c r="Q344" t="s">
        <v>8475</v>
      </c>
    </row>
    <row r="345" spans="1:17" x14ac:dyDescent="0.45">
      <c r="A345" t="s">
        <v>7074</v>
      </c>
      <c r="B345" t="s">
        <v>7075</v>
      </c>
      <c r="C345" t="s">
        <v>12068</v>
      </c>
      <c r="D345" t="s">
        <v>12069</v>
      </c>
      <c r="E345">
        <v>449</v>
      </c>
      <c r="F345">
        <v>999</v>
      </c>
      <c r="G345" s="2">
        <v>0.55000000000000004</v>
      </c>
      <c r="H345">
        <v>4.3</v>
      </c>
      <c r="I345" s="5">
        <v>9701</v>
      </c>
      <c r="J345" t="s">
        <v>7076</v>
      </c>
      <c r="K345" t="s">
        <v>7077</v>
      </c>
      <c r="L345" t="s">
        <v>7078</v>
      </c>
      <c r="M345" t="s">
        <v>7079</v>
      </c>
      <c r="N345" t="s">
        <v>7080</v>
      </c>
      <c r="O345" t="s">
        <v>7081</v>
      </c>
      <c r="P345" t="s">
        <v>7082</v>
      </c>
      <c r="Q345" t="s">
        <v>7083</v>
      </c>
    </row>
    <row r="346" spans="1:17" x14ac:dyDescent="0.45">
      <c r="A346" t="s">
        <v>6571</v>
      </c>
      <c r="B346" t="s">
        <v>6572</v>
      </c>
      <c r="C346" t="s">
        <v>12068</v>
      </c>
      <c r="D346" t="s">
        <v>12069</v>
      </c>
      <c r="E346">
        <v>199</v>
      </c>
      <c r="F346">
        <v>499</v>
      </c>
      <c r="G346" s="2">
        <v>0.6</v>
      </c>
      <c r="H346">
        <v>4.3</v>
      </c>
      <c r="I346" s="5">
        <v>9998</v>
      </c>
      <c r="J346" t="s">
        <v>6573</v>
      </c>
      <c r="K346" t="s">
        <v>6574</v>
      </c>
      <c r="L346" t="s">
        <v>6575</v>
      </c>
      <c r="M346" t="s">
        <v>6576</v>
      </c>
      <c r="N346" t="s">
        <v>12409</v>
      </c>
      <c r="O346" t="s">
        <v>12410</v>
      </c>
      <c r="P346" t="s">
        <v>6577</v>
      </c>
      <c r="Q346" t="s">
        <v>6578</v>
      </c>
    </row>
    <row r="347" spans="1:17" x14ac:dyDescent="0.45">
      <c r="A347" t="s">
        <v>4157</v>
      </c>
      <c r="B347" t="s">
        <v>4158</v>
      </c>
      <c r="C347" t="s">
        <v>12068</v>
      </c>
      <c r="D347" t="s">
        <v>12069</v>
      </c>
      <c r="E347">
        <v>149</v>
      </c>
      <c r="F347">
        <v>149</v>
      </c>
      <c r="G347" s="2">
        <v>0</v>
      </c>
      <c r="H347">
        <v>4.3</v>
      </c>
      <c r="I347" s="5">
        <v>10833</v>
      </c>
      <c r="J347" t="s">
        <v>4159</v>
      </c>
      <c r="K347" t="s">
        <v>4160</v>
      </c>
      <c r="L347" t="s">
        <v>4161</v>
      </c>
      <c r="M347" t="s">
        <v>4162</v>
      </c>
      <c r="N347" t="s">
        <v>4163</v>
      </c>
      <c r="O347" t="s">
        <v>12284</v>
      </c>
      <c r="P347" t="s">
        <v>4164</v>
      </c>
      <c r="Q347" t="s">
        <v>4165</v>
      </c>
    </row>
    <row r="348" spans="1:17" x14ac:dyDescent="0.45">
      <c r="A348" t="s">
        <v>1571</v>
      </c>
      <c r="B348" t="s">
        <v>1572</v>
      </c>
      <c r="C348" t="s">
        <v>12068</v>
      </c>
      <c r="D348" t="s">
        <v>12069</v>
      </c>
      <c r="E348">
        <v>299</v>
      </c>
      <c r="F348">
        <v>485</v>
      </c>
      <c r="G348" s="2">
        <v>0.38</v>
      </c>
      <c r="H348">
        <v>4.3</v>
      </c>
      <c r="I348" s="5">
        <v>10911</v>
      </c>
      <c r="J348" t="s">
        <v>1573</v>
      </c>
      <c r="K348" t="s">
        <v>1574</v>
      </c>
      <c r="L348" t="s">
        <v>1575</v>
      </c>
      <c r="M348" t="s">
        <v>1576</v>
      </c>
      <c r="N348" t="s">
        <v>1577</v>
      </c>
      <c r="O348" t="s">
        <v>1578</v>
      </c>
      <c r="P348" t="s">
        <v>1579</v>
      </c>
      <c r="Q348" t="s">
        <v>1580</v>
      </c>
    </row>
    <row r="349" spans="1:17" x14ac:dyDescent="0.45">
      <c r="A349" t="s">
        <v>6475</v>
      </c>
      <c r="B349" t="s">
        <v>6476</v>
      </c>
      <c r="C349" t="s">
        <v>12068</v>
      </c>
      <c r="D349" t="s">
        <v>12069</v>
      </c>
      <c r="E349">
        <v>549</v>
      </c>
      <c r="F349">
        <v>1499</v>
      </c>
      <c r="G349" s="2">
        <v>0.63</v>
      </c>
      <c r="H349">
        <v>4.3</v>
      </c>
      <c r="I349" s="5">
        <v>11006</v>
      </c>
      <c r="J349" t="s">
        <v>6477</v>
      </c>
      <c r="K349" t="s">
        <v>6478</v>
      </c>
      <c r="L349" t="s">
        <v>6479</v>
      </c>
      <c r="M349" t="s">
        <v>6480</v>
      </c>
      <c r="N349" t="s">
        <v>6481</v>
      </c>
      <c r="O349" t="s">
        <v>6482</v>
      </c>
      <c r="P349" t="s">
        <v>6483</v>
      </c>
      <c r="Q349" t="s">
        <v>6484</v>
      </c>
    </row>
    <row r="350" spans="1:17" x14ac:dyDescent="0.45">
      <c r="A350" t="s">
        <v>6091</v>
      </c>
      <c r="B350" t="s">
        <v>6092</v>
      </c>
      <c r="C350" t="s">
        <v>12068</v>
      </c>
      <c r="D350" t="s">
        <v>12069</v>
      </c>
      <c r="E350">
        <v>1399</v>
      </c>
      <c r="F350">
        <v>2490</v>
      </c>
      <c r="G350" s="2">
        <v>0.44</v>
      </c>
      <c r="H350">
        <v>4.3</v>
      </c>
      <c r="I350" s="5">
        <v>11074</v>
      </c>
      <c r="J350" t="s">
        <v>12387</v>
      </c>
      <c r="K350" t="s">
        <v>6093</v>
      </c>
      <c r="L350" t="s">
        <v>6094</v>
      </c>
      <c r="M350" t="s">
        <v>6095</v>
      </c>
      <c r="N350" t="s">
        <v>6096</v>
      </c>
      <c r="O350" t="s">
        <v>6097</v>
      </c>
      <c r="P350" t="s">
        <v>6098</v>
      </c>
      <c r="Q350" t="s">
        <v>6099</v>
      </c>
    </row>
    <row r="351" spans="1:17" x14ac:dyDescent="0.45">
      <c r="A351" t="s">
        <v>6043</v>
      </c>
      <c r="B351" t="s">
        <v>6044</v>
      </c>
      <c r="C351" t="s">
        <v>12068</v>
      </c>
      <c r="D351" t="s">
        <v>12069</v>
      </c>
      <c r="E351">
        <v>449</v>
      </c>
      <c r="F351">
        <v>999</v>
      </c>
      <c r="G351" s="2">
        <v>0.55000000000000004</v>
      </c>
      <c r="H351">
        <v>4.3</v>
      </c>
      <c r="I351" s="5">
        <v>11330</v>
      </c>
      <c r="J351" t="s">
        <v>6045</v>
      </c>
      <c r="K351" t="s">
        <v>6046</v>
      </c>
      <c r="L351" t="s">
        <v>6047</v>
      </c>
      <c r="M351" t="s">
        <v>6048</v>
      </c>
      <c r="N351" t="s">
        <v>6049</v>
      </c>
      <c r="O351" t="s">
        <v>6050</v>
      </c>
      <c r="P351" t="s">
        <v>5691</v>
      </c>
      <c r="Q351" t="s">
        <v>6051</v>
      </c>
    </row>
    <row r="352" spans="1:17" x14ac:dyDescent="0.45">
      <c r="A352" t="s">
        <v>5197</v>
      </c>
      <c r="B352" t="s">
        <v>5198</v>
      </c>
      <c r="C352" t="s">
        <v>12076</v>
      </c>
      <c r="D352" t="s">
        <v>12318</v>
      </c>
      <c r="E352">
        <v>479</v>
      </c>
      <c r="F352">
        <v>599</v>
      </c>
      <c r="G352" s="2">
        <v>0.2</v>
      </c>
      <c r="H352">
        <v>4.3</v>
      </c>
      <c r="I352" s="5">
        <v>11687</v>
      </c>
      <c r="J352" t="s">
        <v>5199</v>
      </c>
      <c r="K352" t="s">
        <v>5200</v>
      </c>
      <c r="L352" t="s">
        <v>5201</v>
      </c>
      <c r="M352" t="s">
        <v>5202</v>
      </c>
      <c r="N352" t="s">
        <v>5203</v>
      </c>
      <c r="O352" t="s">
        <v>5204</v>
      </c>
      <c r="P352" t="s">
        <v>5205</v>
      </c>
      <c r="Q352" t="s">
        <v>5206</v>
      </c>
    </row>
    <row r="353" spans="1:17" x14ac:dyDescent="0.45">
      <c r="A353" t="s">
        <v>7977</v>
      </c>
      <c r="B353" t="s">
        <v>7978</v>
      </c>
      <c r="C353" t="s">
        <v>12321</v>
      </c>
      <c r="D353" t="s">
        <v>12465</v>
      </c>
      <c r="E353">
        <v>3600</v>
      </c>
      <c r="F353">
        <v>6190</v>
      </c>
      <c r="G353" s="2">
        <v>0.42</v>
      </c>
      <c r="H353">
        <v>4.3</v>
      </c>
      <c r="I353" s="5">
        <v>11924</v>
      </c>
      <c r="J353" t="s">
        <v>7979</v>
      </c>
      <c r="K353" t="s">
        <v>7980</v>
      </c>
      <c r="L353" t="s">
        <v>7981</v>
      </c>
      <c r="M353" t="s">
        <v>7982</v>
      </c>
      <c r="N353" t="s">
        <v>7983</v>
      </c>
      <c r="O353" t="s">
        <v>7984</v>
      </c>
      <c r="P353" t="s">
        <v>7985</v>
      </c>
      <c r="Q353" t="s">
        <v>7986</v>
      </c>
    </row>
    <row r="354" spans="1:17" x14ac:dyDescent="0.45">
      <c r="A354" t="s">
        <v>181</v>
      </c>
      <c r="B354" t="s">
        <v>182</v>
      </c>
      <c r="C354" t="s">
        <v>12076</v>
      </c>
      <c r="D354" t="s">
        <v>12077</v>
      </c>
      <c r="E354">
        <v>13490</v>
      </c>
      <c r="F354">
        <v>21990</v>
      </c>
      <c r="G354" s="2">
        <v>0.39</v>
      </c>
      <c r="H354">
        <v>4.3</v>
      </c>
      <c r="I354" s="5">
        <v>11976</v>
      </c>
      <c r="J354" t="s">
        <v>183</v>
      </c>
      <c r="K354" t="s">
        <v>184</v>
      </c>
      <c r="L354" t="s">
        <v>185</v>
      </c>
      <c r="M354" t="s">
        <v>186</v>
      </c>
      <c r="N354" t="s">
        <v>187</v>
      </c>
      <c r="O354" t="s">
        <v>188</v>
      </c>
      <c r="P354" t="s">
        <v>189</v>
      </c>
      <c r="Q354" t="s">
        <v>190</v>
      </c>
    </row>
    <row r="355" spans="1:17" x14ac:dyDescent="0.45">
      <c r="A355" t="s">
        <v>405</v>
      </c>
      <c r="B355" t="s">
        <v>406</v>
      </c>
      <c r="C355" t="s">
        <v>12068</v>
      </c>
      <c r="D355" t="s">
        <v>12074</v>
      </c>
      <c r="E355">
        <v>999</v>
      </c>
      <c r="F355">
        <v>1599</v>
      </c>
      <c r="G355" s="2">
        <v>0.38</v>
      </c>
      <c r="H355">
        <v>4.3</v>
      </c>
      <c r="I355" s="5">
        <v>12093</v>
      </c>
      <c r="J355" t="s">
        <v>407</v>
      </c>
      <c r="K355" t="s">
        <v>408</v>
      </c>
      <c r="L355" t="s">
        <v>409</v>
      </c>
      <c r="M355" t="s">
        <v>410</v>
      </c>
      <c r="N355" t="s">
        <v>411</v>
      </c>
      <c r="O355" t="s">
        <v>412</v>
      </c>
      <c r="P355" t="s">
        <v>413</v>
      </c>
      <c r="Q355" t="s">
        <v>414</v>
      </c>
    </row>
    <row r="356" spans="1:17" x14ac:dyDescent="0.45">
      <c r="A356" t="s">
        <v>1087</v>
      </c>
      <c r="B356" t="s">
        <v>1088</v>
      </c>
      <c r="C356" t="s">
        <v>12076</v>
      </c>
      <c r="D356" t="s">
        <v>12077</v>
      </c>
      <c r="E356">
        <v>229</v>
      </c>
      <c r="F356">
        <v>595</v>
      </c>
      <c r="G356" s="2">
        <v>0.62</v>
      </c>
      <c r="H356">
        <v>4.3</v>
      </c>
      <c r="I356" s="5">
        <v>12835</v>
      </c>
      <c r="J356" t="s">
        <v>1089</v>
      </c>
      <c r="K356" t="s">
        <v>1090</v>
      </c>
      <c r="L356" t="s">
        <v>1091</v>
      </c>
      <c r="M356" t="s">
        <v>1092</v>
      </c>
      <c r="N356" t="s">
        <v>1093</v>
      </c>
      <c r="O356" t="s">
        <v>1094</v>
      </c>
      <c r="P356" t="s">
        <v>1095</v>
      </c>
      <c r="Q356" t="s">
        <v>1096</v>
      </c>
    </row>
    <row r="357" spans="1:17" x14ac:dyDescent="0.45">
      <c r="A357" t="s">
        <v>9904</v>
      </c>
      <c r="B357" t="s">
        <v>9905</v>
      </c>
      <c r="C357" t="s">
        <v>12321</v>
      </c>
      <c r="D357" t="s">
        <v>12464</v>
      </c>
      <c r="E357">
        <v>9799</v>
      </c>
      <c r="F357">
        <v>12150</v>
      </c>
      <c r="G357" s="2">
        <v>0.19</v>
      </c>
      <c r="H357">
        <v>4.3</v>
      </c>
      <c r="I357" s="5">
        <v>13251</v>
      </c>
      <c r="J357" t="s">
        <v>9906</v>
      </c>
      <c r="K357" t="s">
        <v>9907</v>
      </c>
      <c r="L357" t="s">
        <v>9908</v>
      </c>
      <c r="M357" t="s">
        <v>9909</v>
      </c>
      <c r="N357" t="s">
        <v>9910</v>
      </c>
      <c r="O357" t="s">
        <v>9911</v>
      </c>
      <c r="P357" t="s">
        <v>9912</v>
      </c>
      <c r="Q357" t="s">
        <v>9913</v>
      </c>
    </row>
    <row r="358" spans="1:17" x14ac:dyDescent="0.45">
      <c r="A358" t="s">
        <v>105</v>
      </c>
      <c r="B358" t="s">
        <v>106</v>
      </c>
      <c r="C358" t="s">
        <v>12068</v>
      </c>
      <c r="D358" t="s">
        <v>12069</v>
      </c>
      <c r="E358">
        <v>154</v>
      </c>
      <c r="F358">
        <v>339</v>
      </c>
      <c r="G358" s="2">
        <v>0.55000000000000004</v>
      </c>
      <c r="H358">
        <v>4.3</v>
      </c>
      <c r="I358" s="5">
        <v>13391</v>
      </c>
      <c r="J358" t="s">
        <v>107</v>
      </c>
      <c r="K358" t="s">
        <v>108</v>
      </c>
      <c r="L358" t="s">
        <v>109</v>
      </c>
      <c r="M358" t="s">
        <v>110</v>
      </c>
      <c r="N358" t="s">
        <v>111</v>
      </c>
      <c r="O358" t="s">
        <v>12075</v>
      </c>
      <c r="P358" t="s">
        <v>112</v>
      </c>
      <c r="Q358" t="s">
        <v>113</v>
      </c>
    </row>
    <row r="359" spans="1:17" x14ac:dyDescent="0.45">
      <c r="A359" t="s">
        <v>7373</v>
      </c>
      <c r="B359" t="s">
        <v>7374</v>
      </c>
      <c r="C359" t="s">
        <v>12068</v>
      </c>
      <c r="D359" t="s">
        <v>12306</v>
      </c>
      <c r="E359">
        <v>657</v>
      </c>
      <c r="F359">
        <v>999</v>
      </c>
      <c r="G359" s="2">
        <v>0.34</v>
      </c>
      <c r="H359">
        <v>4.3</v>
      </c>
      <c r="I359" s="5">
        <v>13944</v>
      </c>
      <c r="J359" t="s">
        <v>7375</v>
      </c>
      <c r="K359" t="s">
        <v>7376</v>
      </c>
      <c r="L359" t="s">
        <v>7377</v>
      </c>
      <c r="M359" t="s">
        <v>7378</v>
      </c>
      <c r="N359" t="s">
        <v>7379</v>
      </c>
      <c r="O359" t="s">
        <v>7380</v>
      </c>
      <c r="P359" t="s">
        <v>7381</v>
      </c>
      <c r="Q359" t="s">
        <v>7382</v>
      </c>
    </row>
    <row r="360" spans="1:17" x14ac:dyDescent="0.45">
      <c r="A360" t="s">
        <v>1949</v>
      </c>
      <c r="B360" t="s">
        <v>1950</v>
      </c>
      <c r="C360" t="s">
        <v>12068</v>
      </c>
      <c r="D360" t="s">
        <v>12069</v>
      </c>
      <c r="E360">
        <v>159</v>
      </c>
      <c r="F360">
        <v>595</v>
      </c>
      <c r="G360" s="2">
        <v>0.73</v>
      </c>
      <c r="H360">
        <v>4.3</v>
      </c>
      <c r="I360" s="5">
        <v>14184</v>
      </c>
      <c r="J360" t="s">
        <v>1951</v>
      </c>
      <c r="K360" t="s">
        <v>1952</v>
      </c>
      <c r="L360" t="s">
        <v>1953</v>
      </c>
      <c r="M360" t="s">
        <v>1954</v>
      </c>
      <c r="N360" t="s">
        <v>1955</v>
      </c>
      <c r="O360" t="s">
        <v>1956</v>
      </c>
      <c r="P360" t="s">
        <v>1957</v>
      </c>
      <c r="Q360" t="s">
        <v>1958</v>
      </c>
    </row>
    <row r="361" spans="1:17" x14ac:dyDescent="0.45">
      <c r="A361" t="s">
        <v>3105</v>
      </c>
      <c r="B361" t="s">
        <v>3106</v>
      </c>
      <c r="C361" t="s">
        <v>12076</v>
      </c>
      <c r="D361" t="s">
        <v>12206</v>
      </c>
      <c r="E361">
        <v>139</v>
      </c>
      <c r="F361">
        <v>495</v>
      </c>
      <c r="G361" s="2">
        <v>0.72</v>
      </c>
      <c r="H361">
        <v>4.3</v>
      </c>
      <c r="I361" s="5">
        <v>14185</v>
      </c>
      <c r="J361" t="s">
        <v>3107</v>
      </c>
      <c r="K361" t="s">
        <v>1952</v>
      </c>
      <c r="L361" t="s">
        <v>1953</v>
      </c>
      <c r="M361" t="s">
        <v>1954</v>
      </c>
      <c r="N361" t="s">
        <v>1955</v>
      </c>
      <c r="O361" t="s">
        <v>3108</v>
      </c>
      <c r="P361" t="s">
        <v>3109</v>
      </c>
      <c r="Q361" t="s">
        <v>3110</v>
      </c>
    </row>
    <row r="362" spans="1:17" x14ac:dyDescent="0.45">
      <c r="A362" t="s">
        <v>7423</v>
      </c>
      <c r="B362" t="s">
        <v>7424</v>
      </c>
      <c r="C362" t="s">
        <v>12068</v>
      </c>
      <c r="D362" t="s">
        <v>12069</v>
      </c>
      <c r="E362">
        <v>1990</v>
      </c>
      <c r="F362">
        <v>2999</v>
      </c>
      <c r="G362" s="2">
        <v>0.34</v>
      </c>
      <c r="H362">
        <v>4.3</v>
      </c>
      <c r="I362" s="5">
        <v>14237</v>
      </c>
      <c r="J362" t="s">
        <v>7425</v>
      </c>
      <c r="K362" t="s">
        <v>7426</v>
      </c>
      <c r="L362" t="s">
        <v>7427</v>
      </c>
      <c r="M362" t="s">
        <v>7428</v>
      </c>
      <c r="N362" t="s">
        <v>7429</v>
      </c>
      <c r="O362" t="s">
        <v>7430</v>
      </c>
      <c r="P362" t="s">
        <v>7431</v>
      </c>
      <c r="Q362" t="s">
        <v>7432</v>
      </c>
    </row>
    <row r="363" spans="1:17" x14ac:dyDescent="0.45">
      <c r="A363" t="s">
        <v>5957</v>
      </c>
      <c r="B363" t="s">
        <v>5958</v>
      </c>
      <c r="C363" t="s">
        <v>12076</v>
      </c>
      <c r="D363" t="s">
        <v>12215</v>
      </c>
      <c r="E363">
        <v>119</v>
      </c>
      <c r="F363">
        <v>499</v>
      </c>
      <c r="G363" s="2">
        <v>0.76</v>
      </c>
      <c r="H363">
        <v>4.3</v>
      </c>
      <c r="I363" s="5">
        <v>15032</v>
      </c>
      <c r="J363" t="s">
        <v>5959</v>
      </c>
      <c r="K363" t="s">
        <v>5960</v>
      </c>
      <c r="L363" t="s">
        <v>5961</v>
      </c>
      <c r="M363" t="s">
        <v>5962</v>
      </c>
      <c r="N363" t="s">
        <v>5963</v>
      </c>
      <c r="O363" t="s">
        <v>5964</v>
      </c>
      <c r="P363" t="s">
        <v>5965</v>
      </c>
      <c r="Q363" t="s">
        <v>5966</v>
      </c>
    </row>
    <row r="364" spans="1:17" x14ac:dyDescent="0.45">
      <c r="A364" t="s">
        <v>8638</v>
      </c>
      <c r="B364" t="s">
        <v>8639</v>
      </c>
      <c r="C364" t="s">
        <v>12321</v>
      </c>
      <c r="D364" t="s">
        <v>12464</v>
      </c>
      <c r="E364">
        <v>1099</v>
      </c>
      <c r="F364">
        <v>1899</v>
      </c>
      <c r="G364" s="2">
        <v>0.42</v>
      </c>
      <c r="H364">
        <v>4.3</v>
      </c>
      <c r="I364" s="5">
        <v>15276</v>
      </c>
      <c r="J364" t="s">
        <v>8640</v>
      </c>
      <c r="K364" t="s">
        <v>8641</v>
      </c>
      <c r="L364" t="s">
        <v>8642</v>
      </c>
      <c r="M364" t="s">
        <v>8643</v>
      </c>
      <c r="N364" t="s">
        <v>8644</v>
      </c>
      <c r="O364" t="s">
        <v>8645</v>
      </c>
      <c r="P364" t="s">
        <v>8646</v>
      </c>
      <c r="Q364" t="s">
        <v>8647</v>
      </c>
    </row>
    <row r="365" spans="1:17" x14ac:dyDescent="0.45">
      <c r="A365" t="s">
        <v>8323</v>
      </c>
      <c r="B365" t="s">
        <v>8324</v>
      </c>
      <c r="C365" t="s">
        <v>12321</v>
      </c>
      <c r="D365" t="s">
        <v>12464</v>
      </c>
      <c r="E365">
        <v>1321</v>
      </c>
      <c r="F365">
        <v>1545</v>
      </c>
      <c r="G365" s="2">
        <v>0.14000000000000001</v>
      </c>
      <c r="H365">
        <v>4.3</v>
      </c>
      <c r="I365" s="5">
        <v>15453</v>
      </c>
      <c r="J365" t="s">
        <v>8325</v>
      </c>
      <c r="K365" t="s">
        <v>8326</v>
      </c>
      <c r="L365" t="s">
        <v>8327</v>
      </c>
      <c r="M365" t="s">
        <v>8328</v>
      </c>
      <c r="N365" t="s">
        <v>8329</v>
      </c>
      <c r="O365" t="s">
        <v>12493</v>
      </c>
      <c r="P365" t="s">
        <v>8330</v>
      </c>
      <c r="Q365" t="s">
        <v>8331</v>
      </c>
    </row>
    <row r="366" spans="1:17" x14ac:dyDescent="0.45">
      <c r="A366" t="s">
        <v>5615</v>
      </c>
      <c r="B366" t="s">
        <v>5616</v>
      </c>
      <c r="C366" t="s">
        <v>12068</v>
      </c>
      <c r="D366" t="s">
        <v>12069</v>
      </c>
      <c r="E366">
        <v>599</v>
      </c>
      <c r="F366">
        <v>799</v>
      </c>
      <c r="G366" s="2">
        <v>0.25</v>
      </c>
      <c r="H366">
        <v>4.3</v>
      </c>
      <c r="I366" s="5">
        <v>15790</v>
      </c>
      <c r="J366" t="s">
        <v>5617</v>
      </c>
      <c r="K366" t="s">
        <v>5618</v>
      </c>
      <c r="L366" t="s">
        <v>5619</v>
      </c>
      <c r="M366" t="s">
        <v>5620</v>
      </c>
      <c r="N366" t="s">
        <v>5621</v>
      </c>
      <c r="O366" t="s">
        <v>5622</v>
      </c>
      <c r="P366" t="s">
        <v>5623</v>
      </c>
      <c r="Q366" t="s">
        <v>5624</v>
      </c>
    </row>
    <row r="367" spans="1:17" x14ac:dyDescent="0.45">
      <c r="A367" t="s">
        <v>7084</v>
      </c>
      <c r="B367" t="s">
        <v>7085</v>
      </c>
      <c r="C367" t="s">
        <v>12435</v>
      </c>
      <c r="D367" t="s">
        <v>12436</v>
      </c>
      <c r="E367">
        <v>150</v>
      </c>
      <c r="F367">
        <v>150</v>
      </c>
      <c r="G367" s="2">
        <v>0</v>
      </c>
      <c r="H367">
        <v>4.3</v>
      </c>
      <c r="I367" s="5">
        <v>15867</v>
      </c>
      <c r="J367" t="s">
        <v>7086</v>
      </c>
      <c r="K367" t="s">
        <v>7087</v>
      </c>
      <c r="L367" t="s">
        <v>7088</v>
      </c>
      <c r="M367" t="s">
        <v>7089</v>
      </c>
      <c r="N367" t="s">
        <v>7090</v>
      </c>
      <c r="O367" t="s">
        <v>7091</v>
      </c>
      <c r="P367" t="s">
        <v>7092</v>
      </c>
      <c r="Q367" t="s">
        <v>7093</v>
      </c>
    </row>
    <row r="368" spans="1:17" x14ac:dyDescent="0.45">
      <c r="A368" t="s">
        <v>2976</v>
      </c>
      <c r="B368" t="s">
        <v>2977</v>
      </c>
      <c r="C368" t="s">
        <v>12076</v>
      </c>
      <c r="D368" t="s">
        <v>12206</v>
      </c>
      <c r="E368">
        <v>1499</v>
      </c>
      <c r="F368">
        <v>2499</v>
      </c>
      <c r="G368" s="2">
        <v>0.4</v>
      </c>
      <c r="H368">
        <v>4.3</v>
      </c>
      <c r="I368" s="5">
        <v>15970</v>
      </c>
      <c r="J368" t="s">
        <v>2978</v>
      </c>
      <c r="K368" t="s">
        <v>2979</v>
      </c>
      <c r="L368" t="s">
        <v>2980</v>
      </c>
      <c r="M368" t="s">
        <v>2981</v>
      </c>
      <c r="N368" t="s">
        <v>2982</v>
      </c>
      <c r="O368" t="s">
        <v>2983</v>
      </c>
      <c r="P368" t="s">
        <v>2984</v>
      </c>
      <c r="Q368" t="s">
        <v>2985</v>
      </c>
    </row>
    <row r="369" spans="1:17" x14ac:dyDescent="0.45">
      <c r="A369" t="s">
        <v>211</v>
      </c>
      <c r="B369" t="s">
        <v>212</v>
      </c>
      <c r="C369" t="s">
        <v>12076</v>
      </c>
      <c r="D369" t="s">
        <v>12077</v>
      </c>
      <c r="E369">
        <v>13490</v>
      </c>
      <c r="F369">
        <v>22900</v>
      </c>
      <c r="G369" s="2">
        <v>0.41</v>
      </c>
      <c r="H369">
        <v>4.3</v>
      </c>
      <c r="I369" s="5">
        <v>16299</v>
      </c>
      <c r="J369" t="s">
        <v>213</v>
      </c>
      <c r="K369" t="s">
        <v>214</v>
      </c>
      <c r="L369" t="s">
        <v>215</v>
      </c>
      <c r="M369" t="s">
        <v>216</v>
      </c>
      <c r="N369" t="s">
        <v>217</v>
      </c>
      <c r="O369" t="s">
        <v>218</v>
      </c>
      <c r="P369" t="s">
        <v>219</v>
      </c>
      <c r="Q369" t="s">
        <v>220</v>
      </c>
    </row>
    <row r="370" spans="1:17" x14ac:dyDescent="0.45">
      <c r="A370" t="s">
        <v>1304</v>
      </c>
      <c r="B370" t="s">
        <v>1305</v>
      </c>
      <c r="C370" t="s">
        <v>12076</v>
      </c>
      <c r="D370" t="s">
        <v>12077</v>
      </c>
      <c r="E370">
        <v>15490</v>
      </c>
      <c r="F370">
        <v>20900</v>
      </c>
      <c r="G370" s="2">
        <v>0.26</v>
      </c>
      <c r="H370">
        <v>4.3</v>
      </c>
      <c r="I370" s="5">
        <v>16299</v>
      </c>
      <c r="J370" t="s">
        <v>1306</v>
      </c>
      <c r="K370" t="s">
        <v>214</v>
      </c>
      <c r="L370" t="s">
        <v>215</v>
      </c>
      <c r="M370" t="s">
        <v>216</v>
      </c>
      <c r="N370" t="s">
        <v>217</v>
      </c>
      <c r="O370" t="s">
        <v>218</v>
      </c>
      <c r="P370" t="s">
        <v>1307</v>
      </c>
      <c r="Q370" t="s">
        <v>1308</v>
      </c>
    </row>
    <row r="371" spans="1:17" x14ac:dyDescent="0.45">
      <c r="A371" t="s">
        <v>3638</v>
      </c>
      <c r="B371" t="s">
        <v>3639</v>
      </c>
      <c r="C371" t="s">
        <v>12076</v>
      </c>
      <c r="D371" t="s">
        <v>12206</v>
      </c>
      <c r="E371">
        <v>2099</v>
      </c>
      <c r="F371">
        <v>5999</v>
      </c>
      <c r="G371" s="2">
        <v>0.65</v>
      </c>
      <c r="H371">
        <v>4.3</v>
      </c>
      <c r="I371" s="5">
        <v>17129</v>
      </c>
      <c r="J371" t="s">
        <v>3640</v>
      </c>
      <c r="K371" t="s">
        <v>3641</v>
      </c>
      <c r="L371" t="s">
        <v>3642</v>
      </c>
      <c r="M371" t="s">
        <v>3643</v>
      </c>
      <c r="N371" t="s">
        <v>3644</v>
      </c>
      <c r="O371" t="s">
        <v>12252</v>
      </c>
      <c r="P371" t="s">
        <v>3645</v>
      </c>
      <c r="Q371" t="s">
        <v>3646</v>
      </c>
    </row>
    <row r="372" spans="1:17" x14ac:dyDescent="0.45">
      <c r="A372" t="s">
        <v>3111</v>
      </c>
      <c r="B372" t="s">
        <v>3112</v>
      </c>
      <c r="C372" t="s">
        <v>12076</v>
      </c>
      <c r="D372" t="s">
        <v>12198</v>
      </c>
      <c r="E372">
        <v>3999</v>
      </c>
      <c r="F372">
        <v>16999</v>
      </c>
      <c r="G372" s="2">
        <v>0.76</v>
      </c>
      <c r="H372">
        <v>4.3</v>
      </c>
      <c r="I372" s="5">
        <v>17159</v>
      </c>
      <c r="J372" t="s">
        <v>12227</v>
      </c>
      <c r="K372" t="s">
        <v>3113</v>
      </c>
      <c r="L372" t="s">
        <v>3114</v>
      </c>
      <c r="M372" t="s">
        <v>3115</v>
      </c>
      <c r="N372" t="s">
        <v>3116</v>
      </c>
      <c r="O372" t="s">
        <v>3117</v>
      </c>
      <c r="P372" t="s">
        <v>3118</v>
      </c>
      <c r="Q372" t="s">
        <v>3119</v>
      </c>
    </row>
    <row r="373" spans="1:17" x14ac:dyDescent="0.45">
      <c r="A373" t="s">
        <v>4411</v>
      </c>
      <c r="B373" t="s">
        <v>3112</v>
      </c>
      <c r="C373" t="s">
        <v>12076</v>
      </c>
      <c r="D373" t="s">
        <v>12198</v>
      </c>
      <c r="E373">
        <v>3999</v>
      </c>
      <c r="F373">
        <v>17999</v>
      </c>
      <c r="G373" s="2">
        <v>0.78</v>
      </c>
      <c r="H373">
        <v>4.3</v>
      </c>
      <c r="I373" s="5">
        <v>17161</v>
      </c>
      <c r="J373" t="s">
        <v>12301</v>
      </c>
      <c r="K373" t="s">
        <v>3113</v>
      </c>
      <c r="L373" t="s">
        <v>3114</v>
      </c>
      <c r="M373" t="s">
        <v>3115</v>
      </c>
      <c r="N373" t="s">
        <v>3116</v>
      </c>
      <c r="O373" t="s">
        <v>3117</v>
      </c>
      <c r="P373" t="s">
        <v>4412</v>
      </c>
      <c r="Q373" t="s">
        <v>4413</v>
      </c>
    </row>
    <row r="374" spans="1:17" x14ac:dyDescent="0.45">
      <c r="A374" t="s">
        <v>6188</v>
      </c>
      <c r="B374" t="s">
        <v>6189</v>
      </c>
      <c r="C374" t="s">
        <v>12068</v>
      </c>
      <c r="D374" t="s">
        <v>12069</v>
      </c>
      <c r="E374">
        <v>1889</v>
      </c>
      <c r="F374">
        <v>2699</v>
      </c>
      <c r="G374" s="2">
        <v>0.3</v>
      </c>
      <c r="H374">
        <v>4.3</v>
      </c>
      <c r="I374" s="5">
        <v>17394</v>
      </c>
      <c r="J374" t="s">
        <v>6190</v>
      </c>
      <c r="K374" t="s">
        <v>6191</v>
      </c>
      <c r="L374" t="s">
        <v>6192</v>
      </c>
      <c r="M374" t="s">
        <v>6193</v>
      </c>
      <c r="N374" t="s">
        <v>6194</v>
      </c>
      <c r="O374" t="s">
        <v>6195</v>
      </c>
      <c r="P374" t="s">
        <v>6196</v>
      </c>
      <c r="Q374" t="s">
        <v>6197</v>
      </c>
    </row>
    <row r="375" spans="1:17" x14ac:dyDescent="0.45">
      <c r="A375" t="s">
        <v>2854</v>
      </c>
      <c r="B375" t="s">
        <v>2855</v>
      </c>
      <c r="C375" t="s">
        <v>12076</v>
      </c>
      <c r="D375" t="s">
        <v>12206</v>
      </c>
      <c r="E375">
        <v>28999</v>
      </c>
      <c r="F375">
        <v>28999</v>
      </c>
      <c r="G375" s="2">
        <v>0</v>
      </c>
      <c r="H375">
        <v>4.3</v>
      </c>
      <c r="I375" s="5">
        <v>17415</v>
      </c>
      <c r="J375" t="s">
        <v>2856</v>
      </c>
      <c r="K375" t="s">
        <v>2857</v>
      </c>
      <c r="L375" t="s">
        <v>2858</v>
      </c>
      <c r="M375" t="s">
        <v>2859</v>
      </c>
      <c r="N375" t="s">
        <v>2860</v>
      </c>
      <c r="O375" t="s">
        <v>12210</v>
      </c>
      <c r="P375" t="s">
        <v>2861</v>
      </c>
      <c r="Q375" t="s">
        <v>2862</v>
      </c>
    </row>
    <row r="376" spans="1:17" x14ac:dyDescent="0.45">
      <c r="A376" t="s">
        <v>2863</v>
      </c>
      <c r="B376" t="s">
        <v>2864</v>
      </c>
      <c r="C376" t="s">
        <v>12076</v>
      </c>
      <c r="D376" t="s">
        <v>12206</v>
      </c>
      <c r="E376">
        <v>28999</v>
      </c>
      <c r="F376">
        <v>28999</v>
      </c>
      <c r="G376" s="2">
        <v>0</v>
      </c>
      <c r="H376">
        <v>4.3</v>
      </c>
      <c r="I376" s="5">
        <v>17415</v>
      </c>
      <c r="J376" t="s">
        <v>2865</v>
      </c>
      <c r="K376" t="s">
        <v>2857</v>
      </c>
      <c r="L376" t="s">
        <v>2858</v>
      </c>
      <c r="M376" t="s">
        <v>2859</v>
      </c>
      <c r="N376" t="s">
        <v>2860</v>
      </c>
      <c r="O376" t="s">
        <v>12210</v>
      </c>
      <c r="P376" t="s">
        <v>2866</v>
      </c>
      <c r="Q376" t="s">
        <v>2867</v>
      </c>
    </row>
    <row r="377" spans="1:17" x14ac:dyDescent="0.45">
      <c r="A377" t="s">
        <v>3320</v>
      </c>
      <c r="B377" t="s">
        <v>3321</v>
      </c>
      <c r="C377" t="s">
        <v>12076</v>
      </c>
      <c r="D377" t="s">
        <v>12206</v>
      </c>
      <c r="E377">
        <v>33999</v>
      </c>
      <c r="F377">
        <v>33999</v>
      </c>
      <c r="G377" s="2">
        <v>0</v>
      </c>
      <c r="H377">
        <v>4.3</v>
      </c>
      <c r="I377" s="5">
        <v>17415</v>
      </c>
      <c r="J377" t="s">
        <v>3322</v>
      </c>
      <c r="K377" t="s">
        <v>2857</v>
      </c>
      <c r="L377" t="s">
        <v>2858</v>
      </c>
      <c r="M377" t="s">
        <v>2859</v>
      </c>
      <c r="N377" t="s">
        <v>2860</v>
      </c>
      <c r="O377" t="s">
        <v>12210</v>
      </c>
      <c r="P377" t="s">
        <v>2861</v>
      </c>
      <c r="Q377" t="s">
        <v>3323</v>
      </c>
    </row>
    <row r="378" spans="1:17" x14ac:dyDescent="0.45">
      <c r="A378" t="s">
        <v>628</v>
      </c>
      <c r="B378" t="s">
        <v>629</v>
      </c>
      <c r="C378" t="s">
        <v>12068</v>
      </c>
      <c r="D378" t="s">
        <v>12069</v>
      </c>
      <c r="E378">
        <v>219</v>
      </c>
      <c r="F378">
        <v>700</v>
      </c>
      <c r="G378" s="2">
        <v>0.69</v>
      </c>
      <c r="H378">
        <v>4.3</v>
      </c>
      <c r="I378" s="5">
        <v>20053</v>
      </c>
      <c r="J378" t="s">
        <v>630</v>
      </c>
      <c r="K378" t="s">
        <v>631</v>
      </c>
      <c r="L378" t="s">
        <v>632</v>
      </c>
      <c r="M378" t="s">
        <v>633</v>
      </c>
      <c r="N378" t="s">
        <v>634</v>
      </c>
      <c r="O378" t="s">
        <v>635</v>
      </c>
      <c r="P378" t="s">
        <v>636</v>
      </c>
      <c r="Q378" t="s">
        <v>637</v>
      </c>
    </row>
    <row r="379" spans="1:17" x14ac:dyDescent="0.45">
      <c r="A379" t="s">
        <v>6286</v>
      </c>
      <c r="B379" t="s">
        <v>6287</v>
      </c>
      <c r="C379" t="s">
        <v>12068</v>
      </c>
      <c r="D379" t="s">
        <v>12074</v>
      </c>
      <c r="E379">
        <v>1799</v>
      </c>
      <c r="F379">
        <v>2911</v>
      </c>
      <c r="G379" s="2">
        <v>0.38</v>
      </c>
      <c r="H379">
        <v>4.3</v>
      </c>
      <c r="I379" s="5">
        <v>20342</v>
      </c>
      <c r="J379" t="s">
        <v>6288</v>
      </c>
      <c r="K379" t="s">
        <v>6289</v>
      </c>
      <c r="L379" t="s">
        <v>6290</v>
      </c>
      <c r="M379" t="s">
        <v>6291</v>
      </c>
      <c r="N379" t="s">
        <v>6292</v>
      </c>
      <c r="O379" t="s">
        <v>6293</v>
      </c>
      <c r="P379" t="s">
        <v>6294</v>
      </c>
      <c r="Q379" t="s">
        <v>6295</v>
      </c>
    </row>
    <row r="380" spans="1:17" x14ac:dyDescent="0.45">
      <c r="A380" t="s">
        <v>6023</v>
      </c>
      <c r="B380" t="s">
        <v>6024</v>
      </c>
      <c r="C380" t="s">
        <v>12068</v>
      </c>
      <c r="D380" t="s">
        <v>12069</v>
      </c>
      <c r="E380">
        <v>1990</v>
      </c>
      <c r="F380">
        <v>2595</v>
      </c>
      <c r="G380" s="2">
        <v>0.23</v>
      </c>
      <c r="H380">
        <v>4.3</v>
      </c>
      <c r="I380" s="5">
        <v>20398</v>
      </c>
      <c r="J380" t="s">
        <v>6025</v>
      </c>
      <c r="K380" t="s">
        <v>6026</v>
      </c>
      <c r="L380" t="s">
        <v>6027</v>
      </c>
      <c r="M380" t="s">
        <v>6028</v>
      </c>
      <c r="N380" t="s">
        <v>6029</v>
      </c>
      <c r="O380" t="s">
        <v>6030</v>
      </c>
      <c r="P380" t="s">
        <v>6031</v>
      </c>
      <c r="Q380" t="s">
        <v>6032</v>
      </c>
    </row>
    <row r="381" spans="1:17" x14ac:dyDescent="0.45">
      <c r="A381" t="s">
        <v>280</v>
      </c>
      <c r="B381" t="s">
        <v>281</v>
      </c>
      <c r="C381" t="s">
        <v>12068</v>
      </c>
      <c r="D381" t="s">
        <v>12069</v>
      </c>
      <c r="E381">
        <v>299</v>
      </c>
      <c r="F381">
        <v>999</v>
      </c>
      <c r="G381" s="2">
        <v>0.7</v>
      </c>
      <c r="H381">
        <v>4.3</v>
      </c>
      <c r="I381" s="5">
        <v>20850</v>
      </c>
      <c r="J381" t="s">
        <v>282</v>
      </c>
      <c r="K381" t="s">
        <v>283</v>
      </c>
      <c r="L381" t="s">
        <v>284</v>
      </c>
      <c r="M381" t="s">
        <v>285</v>
      </c>
      <c r="N381" t="s">
        <v>286</v>
      </c>
      <c r="O381" t="s">
        <v>287</v>
      </c>
      <c r="P381" t="s">
        <v>288</v>
      </c>
      <c r="Q381" t="s">
        <v>289</v>
      </c>
    </row>
    <row r="382" spans="1:17" x14ac:dyDescent="0.45">
      <c r="A382" t="s">
        <v>964</v>
      </c>
      <c r="B382" t="s">
        <v>965</v>
      </c>
      <c r="C382" t="s">
        <v>12068</v>
      </c>
      <c r="D382" t="s">
        <v>12069</v>
      </c>
      <c r="E382">
        <v>273</v>
      </c>
      <c r="F382">
        <v>999</v>
      </c>
      <c r="G382" s="2">
        <v>0.73</v>
      </c>
      <c r="H382">
        <v>4.3</v>
      </c>
      <c r="I382" s="5">
        <v>20850</v>
      </c>
      <c r="J382" t="s">
        <v>966</v>
      </c>
      <c r="K382" t="s">
        <v>283</v>
      </c>
      <c r="L382" t="s">
        <v>284</v>
      </c>
      <c r="M382" t="s">
        <v>285</v>
      </c>
      <c r="N382" t="s">
        <v>286</v>
      </c>
      <c r="O382" t="s">
        <v>287</v>
      </c>
      <c r="P382" t="s">
        <v>967</v>
      </c>
      <c r="Q382" t="s">
        <v>968</v>
      </c>
    </row>
    <row r="383" spans="1:17" x14ac:dyDescent="0.45">
      <c r="A383" t="s">
        <v>1197</v>
      </c>
      <c r="B383" t="s">
        <v>1198</v>
      </c>
      <c r="C383" t="s">
        <v>12068</v>
      </c>
      <c r="D383" t="s">
        <v>12069</v>
      </c>
      <c r="E383">
        <v>349</v>
      </c>
      <c r="F383">
        <v>699</v>
      </c>
      <c r="G383" s="2">
        <v>0.5</v>
      </c>
      <c r="H383">
        <v>4.3</v>
      </c>
      <c r="I383" s="5">
        <v>20850</v>
      </c>
      <c r="J383" t="s">
        <v>1199</v>
      </c>
      <c r="K383" t="s">
        <v>283</v>
      </c>
      <c r="L383" t="s">
        <v>284</v>
      </c>
      <c r="M383" t="s">
        <v>285</v>
      </c>
      <c r="N383" t="s">
        <v>286</v>
      </c>
      <c r="O383" t="s">
        <v>287</v>
      </c>
      <c r="P383" t="s">
        <v>1200</v>
      </c>
      <c r="Q383" t="s">
        <v>1201</v>
      </c>
    </row>
    <row r="384" spans="1:17" x14ac:dyDescent="0.45">
      <c r="A384" t="s">
        <v>1969</v>
      </c>
      <c r="B384" t="s">
        <v>1970</v>
      </c>
      <c r="C384" t="s">
        <v>12076</v>
      </c>
      <c r="D384" t="s">
        <v>12077</v>
      </c>
      <c r="E384">
        <v>31999</v>
      </c>
      <c r="F384">
        <v>49999</v>
      </c>
      <c r="G384" s="2">
        <v>0.36</v>
      </c>
      <c r="H384">
        <v>4.3</v>
      </c>
      <c r="I384" s="5">
        <v>21252</v>
      </c>
      <c r="J384" t="s">
        <v>1971</v>
      </c>
      <c r="K384" t="s">
        <v>1972</v>
      </c>
      <c r="L384" t="s">
        <v>1973</v>
      </c>
      <c r="M384" t="s">
        <v>1974</v>
      </c>
      <c r="N384" t="s">
        <v>12156</v>
      </c>
      <c r="O384" t="s">
        <v>1975</v>
      </c>
      <c r="P384" t="s">
        <v>1976</v>
      </c>
      <c r="Q384" t="s">
        <v>1977</v>
      </c>
    </row>
    <row r="385" spans="1:17" x14ac:dyDescent="0.45">
      <c r="A385" t="s">
        <v>2795</v>
      </c>
      <c r="B385" t="s">
        <v>2796</v>
      </c>
      <c r="C385" t="s">
        <v>12076</v>
      </c>
      <c r="D385" t="s">
        <v>12077</v>
      </c>
      <c r="E385">
        <v>46999</v>
      </c>
      <c r="F385">
        <v>69999</v>
      </c>
      <c r="G385" s="2">
        <v>0.33</v>
      </c>
      <c r="H385">
        <v>4.3</v>
      </c>
      <c r="I385" s="5">
        <v>21252</v>
      </c>
      <c r="J385" t="s">
        <v>2797</v>
      </c>
      <c r="K385" t="s">
        <v>2798</v>
      </c>
      <c r="L385" t="s">
        <v>2799</v>
      </c>
      <c r="M385" t="s">
        <v>2800</v>
      </c>
      <c r="N385" t="s">
        <v>12197</v>
      </c>
      <c r="O385" t="s">
        <v>2801</v>
      </c>
      <c r="P385" t="s">
        <v>2802</v>
      </c>
      <c r="Q385" t="s">
        <v>2803</v>
      </c>
    </row>
    <row r="386" spans="1:17" x14ac:dyDescent="0.45">
      <c r="A386" t="s">
        <v>5226</v>
      </c>
      <c r="B386" t="s">
        <v>5227</v>
      </c>
      <c r="C386" t="s">
        <v>12068</v>
      </c>
      <c r="D386" t="s">
        <v>12306</v>
      </c>
      <c r="E386">
        <v>1299</v>
      </c>
      <c r="F386">
        <v>3000</v>
      </c>
      <c r="G386" s="2">
        <v>0.56999999999999995</v>
      </c>
      <c r="H386">
        <v>4.3</v>
      </c>
      <c r="I386" s="5">
        <v>23022</v>
      </c>
      <c r="J386" t="s">
        <v>5228</v>
      </c>
      <c r="K386" t="s">
        <v>5229</v>
      </c>
      <c r="L386" t="s">
        <v>5230</v>
      </c>
      <c r="M386" t="s">
        <v>5231</v>
      </c>
      <c r="N386" t="s">
        <v>5232</v>
      </c>
      <c r="O386" t="s">
        <v>5233</v>
      </c>
      <c r="P386" t="s">
        <v>5234</v>
      </c>
      <c r="Q386" t="s">
        <v>5235</v>
      </c>
    </row>
    <row r="387" spans="1:17" x14ac:dyDescent="0.45">
      <c r="A387" t="s">
        <v>4559</v>
      </c>
      <c r="B387" t="s">
        <v>4560</v>
      </c>
      <c r="C387" t="s">
        <v>12068</v>
      </c>
      <c r="D387" t="s">
        <v>12069</v>
      </c>
      <c r="E387">
        <v>349</v>
      </c>
      <c r="F387">
        <v>1499</v>
      </c>
      <c r="G387" s="2">
        <v>0.77</v>
      </c>
      <c r="H387">
        <v>4.3</v>
      </c>
      <c r="I387" s="5">
        <v>24791</v>
      </c>
      <c r="J387" t="s">
        <v>12311</v>
      </c>
      <c r="K387" t="s">
        <v>4561</v>
      </c>
      <c r="L387" t="s">
        <v>4562</v>
      </c>
      <c r="M387" t="s">
        <v>4563</v>
      </c>
      <c r="N387" t="s">
        <v>4564</v>
      </c>
      <c r="O387" t="s">
        <v>4565</v>
      </c>
      <c r="P387" t="s">
        <v>4566</v>
      </c>
      <c r="Q387" t="s">
        <v>4567</v>
      </c>
    </row>
    <row r="388" spans="1:17" x14ac:dyDescent="0.45">
      <c r="A388" t="s">
        <v>5100</v>
      </c>
      <c r="B388" t="s">
        <v>5101</v>
      </c>
      <c r="C388" t="s">
        <v>12068</v>
      </c>
      <c r="D388" t="s">
        <v>12069</v>
      </c>
      <c r="E388">
        <v>656</v>
      </c>
      <c r="F388">
        <v>1499</v>
      </c>
      <c r="G388" s="2">
        <v>0.56000000000000005</v>
      </c>
      <c r="H388">
        <v>4.3</v>
      </c>
      <c r="I388" s="5">
        <v>25903</v>
      </c>
      <c r="J388" t="s">
        <v>5102</v>
      </c>
      <c r="K388" t="s">
        <v>5103</v>
      </c>
      <c r="L388" t="s">
        <v>5104</v>
      </c>
      <c r="M388" t="s">
        <v>5105</v>
      </c>
      <c r="N388" t="s">
        <v>5106</v>
      </c>
      <c r="O388" t="s">
        <v>5107</v>
      </c>
      <c r="P388" t="s">
        <v>5108</v>
      </c>
      <c r="Q388" t="s">
        <v>5109</v>
      </c>
    </row>
    <row r="389" spans="1:17" x14ac:dyDescent="0.45">
      <c r="A389" t="s">
        <v>4772</v>
      </c>
      <c r="B389" t="s">
        <v>4773</v>
      </c>
      <c r="C389" t="s">
        <v>12076</v>
      </c>
      <c r="D389" t="s">
        <v>12324</v>
      </c>
      <c r="E389">
        <v>799</v>
      </c>
      <c r="F389">
        <v>3990</v>
      </c>
      <c r="G389" s="2">
        <v>0.8</v>
      </c>
      <c r="H389">
        <v>4.3</v>
      </c>
      <c r="I389" s="5">
        <v>27139</v>
      </c>
      <c r="J389" t="s">
        <v>4774</v>
      </c>
      <c r="K389" t="s">
        <v>4775</v>
      </c>
      <c r="L389" t="s">
        <v>4776</v>
      </c>
      <c r="M389" t="s">
        <v>4777</v>
      </c>
      <c r="N389" t="s">
        <v>4778</v>
      </c>
      <c r="O389" t="s">
        <v>12325</v>
      </c>
      <c r="P389" t="s">
        <v>4779</v>
      </c>
      <c r="Q389" t="s">
        <v>4780</v>
      </c>
    </row>
    <row r="390" spans="1:17" x14ac:dyDescent="0.45">
      <c r="A390" t="s">
        <v>391</v>
      </c>
      <c r="B390" t="s">
        <v>392</v>
      </c>
      <c r="C390" t="s">
        <v>12076</v>
      </c>
      <c r="D390" t="s">
        <v>12077</v>
      </c>
      <c r="E390">
        <v>19999</v>
      </c>
      <c r="F390">
        <v>34999</v>
      </c>
      <c r="G390" s="2">
        <v>0.43</v>
      </c>
      <c r="H390">
        <v>4.3</v>
      </c>
      <c r="I390" s="5">
        <v>27151</v>
      </c>
      <c r="J390" t="s">
        <v>393</v>
      </c>
      <c r="K390" t="s">
        <v>394</v>
      </c>
      <c r="L390" t="s">
        <v>395</v>
      </c>
      <c r="M390" t="s">
        <v>396</v>
      </c>
      <c r="N390" t="s">
        <v>397</v>
      </c>
      <c r="O390" t="s">
        <v>12086</v>
      </c>
      <c r="P390" t="s">
        <v>398</v>
      </c>
      <c r="Q390" t="s">
        <v>399</v>
      </c>
    </row>
    <row r="391" spans="1:17" x14ac:dyDescent="0.45">
      <c r="A391" t="s">
        <v>5437</v>
      </c>
      <c r="B391" t="s">
        <v>5438</v>
      </c>
      <c r="C391" t="s">
        <v>12076</v>
      </c>
      <c r="D391" t="s">
        <v>12318</v>
      </c>
      <c r="E391">
        <v>399</v>
      </c>
      <c r="F391">
        <v>499</v>
      </c>
      <c r="G391" s="2">
        <v>0.2</v>
      </c>
      <c r="H391">
        <v>4.3</v>
      </c>
      <c r="I391" s="5">
        <v>27201</v>
      </c>
      <c r="J391" t="s">
        <v>5439</v>
      </c>
      <c r="K391" t="s">
        <v>5440</v>
      </c>
      <c r="L391" t="s">
        <v>5441</v>
      </c>
      <c r="M391" t="s">
        <v>5442</v>
      </c>
      <c r="N391" t="s">
        <v>5443</v>
      </c>
      <c r="O391" t="s">
        <v>5444</v>
      </c>
      <c r="P391" t="s">
        <v>5445</v>
      </c>
      <c r="Q391" t="s">
        <v>5446</v>
      </c>
    </row>
    <row r="392" spans="1:17" x14ac:dyDescent="0.45">
      <c r="A392" t="s">
        <v>5769</v>
      </c>
      <c r="B392" t="s">
        <v>5770</v>
      </c>
      <c r="C392" t="s">
        <v>12068</v>
      </c>
      <c r="D392" t="s">
        <v>12069</v>
      </c>
      <c r="E392">
        <v>1299</v>
      </c>
      <c r="F392">
        <v>1599</v>
      </c>
      <c r="G392" s="2">
        <v>0.19</v>
      </c>
      <c r="H392">
        <v>4.3</v>
      </c>
      <c r="I392" s="5">
        <v>27223</v>
      </c>
      <c r="J392" t="s">
        <v>5771</v>
      </c>
      <c r="K392" t="s">
        <v>5772</v>
      </c>
      <c r="L392" t="s">
        <v>5773</v>
      </c>
      <c r="M392" t="s">
        <v>5774</v>
      </c>
      <c r="N392" t="s">
        <v>5775</v>
      </c>
      <c r="O392" t="s">
        <v>12371</v>
      </c>
      <c r="P392" t="s">
        <v>5776</v>
      </c>
      <c r="Q392" t="s">
        <v>5777</v>
      </c>
    </row>
    <row r="393" spans="1:17" x14ac:dyDescent="0.45">
      <c r="A393" t="s">
        <v>2708</v>
      </c>
      <c r="B393" t="s">
        <v>2709</v>
      </c>
      <c r="C393" t="s">
        <v>12076</v>
      </c>
      <c r="D393" t="s">
        <v>12077</v>
      </c>
      <c r="E393">
        <v>14999</v>
      </c>
      <c r="F393">
        <v>14999</v>
      </c>
      <c r="G393" s="2">
        <v>0</v>
      </c>
      <c r="H393">
        <v>4.3</v>
      </c>
      <c r="I393" s="5">
        <v>27508</v>
      </c>
      <c r="J393" t="s">
        <v>2710</v>
      </c>
      <c r="K393" t="s">
        <v>2711</v>
      </c>
      <c r="L393" t="s">
        <v>2712</v>
      </c>
      <c r="M393" t="s">
        <v>2713</v>
      </c>
      <c r="N393" t="s">
        <v>2714</v>
      </c>
      <c r="O393" t="s">
        <v>2715</v>
      </c>
      <c r="P393" t="s">
        <v>2716</v>
      </c>
      <c r="Q393" t="s">
        <v>2717</v>
      </c>
    </row>
    <row r="394" spans="1:17" x14ac:dyDescent="0.45">
      <c r="A394" t="s">
        <v>2822</v>
      </c>
      <c r="B394" t="s">
        <v>2823</v>
      </c>
      <c r="C394" t="s">
        <v>12076</v>
      </c>
      <c r="D394" t="s">
        <v>12198</v>
      </c>
      <c r="E394">
        <v>1998</v>
      </c>
      <c r="F394">
        <v>9999</v>
      </c>
      <c r="G394" s="2">
        <v>0.8</v>
      </c>
      <c r="H394">
        <v>4.3</v>
      </c>
      <c r="I394" s="5">
        <v>27696</v>
      </c>
      <c r="J394" t="s">
        <v>12201</v>
      </c>
      <c r="K394" t="s">
        <v>2824</v>
      </c>
      <c r="L394" t="s">
        <v>2825</v>
      </c>
      <c r="M394" t="s">
        <v>2826</v>
      </c>
      <c r="N394" t="s">
        <v>2827</v>
      </c>
      <c r="O394" t="s">
        <v>12202</v>
      </c>
      <c r="P394" t="s">
        <v>2828</v>
      </c>
      <c r="Q394" t="s">
        <v>2829</v>
      </c>
    </row>
    <row r="395" spans="1:17" x14ac:dyDescent="0.45">
      <c r="A395" t="s">
        <v>3176</v>
      </c>
      <c r="B395" t="s">
        <v>2823</v>
      </c>
      <c r="C395" t="s">
        <v>12076</v>
      </c>
      <c r="D395" t="s">
        <v>12198</v>
      </c>
      <c r="E395">
        <v>1999</v>
      </c>
      <c r="F395">
        <v>9999</v>
      </c>
      <c r="G395" s="2">
        <v>0.8</v>
      </c>
      <c r="H395">
        <v>4.3</v>
      </c>
      <c r="I395" s="5">
        <v>27696</v>
      </c>
      <c r="J395" t="s">
        <v>12229</v>
      </c>
      <c r="K395" t="s">
        <v>2824</v>
      </c>
      <c r="L395" t="s">
        <v>2825</v>
      </c>
      <c r="M395" t="s">
        <v>2826</v>
      </c>
      <c r="N395" t="s">
        <v>2827</v>
      </c>
      <c r="O395" t="s">
        <v>12202</v>
      </c>
      <c r="P395" t="s">
        <v>3177</v>
      </c>
      <c r="Q395" t="s">
        <v>3178</v>
      </c>
    </row>
    <row r="396" spans="1:17" x14ac:dyDescent="0.45">
      <c r="A396" t="s">
        <v>3939</v>
      </c>
      <c r="B396" t="s">
        <v>2823</v>
      </c>
      <c r="C396" t="s">
        <v>12076</v>
      </c>
      <c r="D396" t="s">
        <v>12198</v>
      </c>
      <c r="E396">
        <v>1999</v>
      </c>
      <c r="F396">
        <v>9999</v>
      </c>
      <c r="G396" s="2">
        <v>0.8</v>
      </c>
      <c r="H396">
        <v>4.3</v>
      </c>
      <c r="I396" s="5">
        <v>27704</v>
      </c>
      <c r="J396" t="s">
        <v>12229</v>
      </c>
      <c r="K396" t="s">
        <v>2824</v>
      </c>
      <c r="L396" t="s">
        <v>2825</v>
      </c>
      <c r="M396" t="s">
        <v>2826</v>
      </c>
      <c r="N396" t="s">
        <v>2827</v>
      </c>
      <c r="O396" t="s">
        <v>12202</v>
      </c>
      <c r="P396" t="s">
        <v>3940</v>
      </c>
      <c r="Q396" t="s">
        <v>3941</v>
      </c>
    </row>
    <row r="397" spans="1:17" x14ac:dyDescent="0.45">
      <c r="A397" t="s">
        <v>9081</v>
      </c>
      <c r="B397" t="s">
        <v>9082</v>
      </c>
      <c r="C397" t="s">
        <v>12321</v>
      </c>
      <c r="D397" t="s">
        <v>12465</v>
      </c>
      <c r="E397">
        <v>3569</v>
      </c>
      <c r="F397">
        <v>5190</v>
      </c>
      <c r="G397" s="2">
        <v>0.31</v>
      </c>
      <c r="H397">
        <v>4.3</v>
      </c>
      <c r="I397" s="5">
        <v>28629</v>
      </c>
      <c r="J397" t="s">
        <v>9083</v>
      </c>
      <c r="K397" t="s">
        <v>9084</v>
      </c>
      <c r="L397" t="s">
        <v>9085</v>
      </c>
      <c r="M397" t="s">
        <v>9086</v>
      </c>
      <c r="N397" t="s">
        <v>12525</v>
      </c>
      <c r="O397" t="s">
        <v>12526</v>
      </c>
      <c r="P397" t="s">
        <v>9087</v>
      </c>
      <c r="Q397" t="s">
        <v>9088</v>
      </c>
    </row>
    <row r="398" spans="1:17" x14ac:dyDescent="0.45">
      <c r="A398" t="s">
        <v>4644</v>
      </c>
      <c r="B398" t="s">
        <v>4645</v>
      </c>
      <c r="C398" t="s">
        <v>12068</v>
      </c>
      <c r="D398" t="s">
        <v>12069</v>
      </c>
      <c r="E398">
        <v>549</v>
      </c>
      <c r="F398">
        <v>1799</v>
      </c>
      <c r="G398" s="2">
        <v>0.69</v>
      </c>
      <c r="H398">
        <v>4.3</v>
      </c>
      <c r="I398" s="5">
        <v>28829</v>
      </c>
      <c r="J398" t="s">
        <v>4646</v>
      </c>
      <c r="K398" t="s">
        <v>4647</v>
      </c>
      <c r="L398" t="s">
        <v>4648</v>
      </c>
      <c r="M398" t="s">
        <v>4649</v>
      </c>
      <c r="N398" t="s">
        <v>4650</v>
      </c>
      <c r="O398" t="s">
        <v>4651</v>
      </c>
      <c r="P398" t="s">
        <v>4652</v>
      </c>
      <c r="Q398" t="s">
        <v>4653</v>
      </c>
    </row>
    <row r="399" spans="1:17" x14ac:dyDescent="0.45">
      <c r="A399" t="s">
        <v>4791</v>
      </c>
      <c r="B399" t="s">
        <v>4792</v>
      </c>
      <c r="C399" t="s">
        <v>12068</v>
      </c>
      <c r="D399" t="s">
        <v>12306</v>
      </c>
      <c r="E399">
        <v>519</v>
      </c>
      <c r="F399">
        <v>1350</v>
      </c>
      <c r="G399" s="2">
        <v>0.62</v>
      </c>
      <c r="H399">
        <v>4.3</v>
      </c>
      <c r="I399" s="5">
        <v>30058</v>
      </c>
      <c r="J399" t="s">
        <v>4793</v>
      </c>
      <c r="K399" t="s">
        <v>4794</v>
      </c>
      <c r="L399" t="s">
        <v>4795</v>
      </c>
      <c r="M399" t="s">
        <v>4796</v>
      </c>
      <c r="N399" t="s">
        <v>4797</v>
      </c>
      <c r="O399" t="s">
        <v>4798</v>
      </c>
      <c r="P399" t="s">
        <v>4799</v>
      </c>
      <c r="Q399" t="s">
        <v>4800</v>
      </c>
    </row>
    <row r="400" spans="1:17" x14ac:dyDescent="0.45">
      <c r="A400" t="s">
        <v>80</v>
      </c>
      <c r="B400" t="s">
        <v>81</v>
      </c>
      <c r="C400" t="s">
        <v>12068</v>
      </c>
      <c r="D400" t="s">
        <v>12069</v>
      </c>
      <c r="E400">
        <v>229</v>
      </c>
      <c r="F400">
        <v>299</v>
      </c>
      <c r="G400" s="2">
        <v>0.23</v>
      </c>
      <c r="H400">
        <v>4.3</v>
      </c>
      <c r="I400" s="5">
        <v>30411</v>
      </c>
      <c r="J400" t="s">
        <v>82</v>
      </c>
      <c r="K400" t="s">
        <v>83</v>
      </c>
      <c r="L400" t="s">
        <v>84</v>
      </c>
      <c r="M400" t="s">
        <v>85</v>
      </c>
      <c r="N400" t="s">
        <v>86</v>
      </c>
      <c r="O400" t="s">
        <v>87</v>
      </c>
      <c r="P400" t="s">
        <v>88</v>
      </c>
      <c r="Q400" t="s">
        <v>89</v>
      </c>
    </row>
    <row r="401" spans="1:17" x14ac:dyDescent="0.45">
      <c r="A401" t="s">
        <v>1309</v>
      </c>
      <c r="B401" t="s">
        <v>1310</v>
      </c>
      <c r="C401" t="s">
        <v>12068</v>
      </c>
      <c r="D401" t="s">
        <v>12069</v>
      </c>
      <c r="E401">
        <v>499</v>
      </c>
      <c r="F401">
        <v>1299</v>
      </c>
      <c r="G401" s="2">
        <v>0.62</v>
      </c>
      <c r="H401">
        <v>4.3</v>
      </c>
      <c r="I401" s="5">
        <v>30411</v>
      </c>
      <c r="J401" t="s">
        <v>1311</v>
      </c>
      <c r="K401" t="s">
        <v>83</v>
      </c>
      <c r="L401" t="s">
        <v>84</v>
      </c>
      <c r="M401" t="s">
        <v>85</v>
      </c>
      <c r="N401" t="s">
        <v>86</v>
      </c>
      <c r="O401" t="s">
        <v>87</v>
      </c>
      <c r="P401" t="s">
        <v>1312</v>
      </c>
      <c r="Q401" t="s">
        <v>1313</v>
      </c>
    </row>
    <row r="402" spans="1:17" x14ac:dyDescent="0.45">
      <c r="A402" t="s">
        <v>5447</v>
      </c>
      <c r="B402" t="s">
        <v>5448</v>
      </c>
      <c r="C402" t="s">
        <v>12068</v>
      </c>
      <c r="D402" t="s">
        <v>12069</v>
      </c>
      <c r="E402">
        <v>279</v>
      </c>
      <c r="F402">
        <v>375</v>
      </c>
      <c r="G402" s="2">
        <v>0.26</v>
      </c>
      <c r="H402">
        <v>4.3</v>
      </c>
      <c r="I402" s="5">
        <v>31534</v>
      </c>
      <c r="J402" t="s">
        <v>5449</v>
      </c>
      <c r="K402" t="s">
        <v>5450</v>
      </c>
      <c r="L402" t="s">
        <v>5451</v>
      </c>
      <c r="M402" t="s">
        <v>5452</v>
      </c>
      <c r="N402" t="s">
        <v>5453</v>
      </c>
      <c r="O402" t="s">
        <v>5454</v>
      </c>
      <c r="P402" t="s">
        <v>5455</v>
      </c>
      <c r="Q402" t="s">
        <v>5456</v>
      </c>
    </row>
    <row r="403" spans="1:17" x14ac:dyDescent="0.45">
      <c r="A403" t="s">
        <v>8142</v>
      </c>
      <c r="B403" t="s">
        <v>8143</v>
      </c>
      <c r="C403" t="s">
        <v>12321</v>
      </c>
      <c r="D403" t="s">
        <v>12464</v>
      </c>
      <c r="E403">
        <v>1614</v>
      </c>
      <c r="F403">
        <v>1745</v>
      </c>
      <c r="G403" s="2">
        <v>0.08</v>
      </c>
      <c r="H403">
        <v>4.3</v>
      </c>
      <c r="I403" s="5">
        <v>37974</v>
      </c>
      <c r="J403" t="s">
        <v>8144</v>
      </c>
      <c r="K403" t="s">
        <v>8145</v>
      </c>
      <c r="L403" t="s">
        <v>8146</v>
      </c>
      <c r="M403" t="s">
        <v>8147</v>
      </c>
      <c r="N403" t="s">
        <v>8148</v>
      </c>
      <c r="O403" t="s">
        <v>12484</v>
      </c>
      <c r="P403" t="s">
        <v>8149</v>
      </c>
      <c r="Q403" t="s">
        <v>8150</v>
      </c>
    </row>
    <row r="404" spans="1:17" x14ac:dyDescent="0.45">
      <c r="A404" t="s">
        <v>5361</v>
      </c>
      <c r="B404" t="s">
        <v>5362</v>
      </c>
      <c r="C404" t="s">
        <v>12076</v>
      </c>
      <c r="D404" t="s">
        <v>12206</v>
      </c>
      <c r="E404">
        <v>571</v>
      </c>
      <c r="F404">
        <v>999</v>
      </c>
      <c r="G404" s="2">
        <v>0.43</v>
      </c>
      <c r="H404">
        <v>4.3</v>
      </c>
      <c r="I404" s="5">
        <v>38221</v>
      </c>
      <c r="J404" t="s">
        <v>5363</v>
      </c>
      <c r="K404" t="s">
        <v>5364</v>
      </c>
      <c r="L404" t="s">
        <v>5365</v>
      </c>
      <c r="M404" t="s">
        <v>5366</v>
      </c>
      <c r="N404" t="s">
        <v>12349</v>
      </c>
      <c r="O404" t="s">
        <v>5367</v>
      </c>
      <c r="P404" t="s">
        <v>5368</v>
      </c>
      <c r="Q404" t="s">
        <v>5369</v>
      </c>
    </row>
    <row r="405" spans="1:17" x14ac:dyDescent="0.45">
      <c r="A405" t="s">
        <v>3300</v>
      </c>
      <c r="B405" t="s">
        <v>3301</v>
      </c>
      <c r="C405" t="s">
        <v>12076</v>
      </c>
      <c r="D405" t="s">
        <v>12206</v>
      </c>
      <c r="E405">
        <v>99</v>
      </c>
      <c r="F405">
        <v>499</v>
      </c>
      <c r="G405" s="2">
        <v>0.8</v>
      </c>
      <c r="H405">
        <v>4.3</v>
      </c>
      <c r="I405" s="5">
        <v>42641</v>
      </c>
      <c r="J405" t="s">
        <v>3302</v>
      </c>
      <c r="K405" t="s">
        <v>3303</v>
      </c>
      <c r="L405" t="s">
        <v>3304</v>
      </c>
      <c r="M405" t="s">
        <v>3305</v>
      </c>
      <c r="N405" t="s">
        <v>3306</v>
      </c>
      <c r="O405" t="s">
        <v>3307</v>
      </c>
      <c r="P405" t="s">
        <v>3308</v>
      </c>
      <c r="Q405" t="s">
        <v>3309</v>
      </c>
    </row>
    <row r="406" spans="1:17" x14ac:dyDescent="0.45">
      <c r="A406" t="s">
        <v>6997</v>
      </c>
      <c r="B406" t="s">
        <v>6998</v>
      </c>
      <c r="C406" t="s">
        <v>12076</v>
      </c>
      <c r="D406" t="s">
        <v>12324</v>
      </c>
      <c r="E406">
        <v>4499</v>
      </c>
      <c r="F406">
        <v>5999</v>
      </c>
      <c r="G406" s="2">
        <v>0.25</v>
      </c>
      <c r="H406">
        <v>4.3</v>
      </c>
      <c r="I406" s="5">
        <v>44696</v>
      </c>
      <c r="J406" t="s">
        <v>6999</v>
      </c>
      <c r="K406" t="s">
        <v>7000</v>
      </c>
      <c r="L406" t="s">
        <v>7001</v>
      </c>
      <c r="M406" t="s">
        <v>7002</v>
      </c>
      <c r="N406" t="s">
        <v>7003</v>
      </c>
      <c r="O406" t="s">
        <v>7004</v>
      </c>
      <c r="P406" t="s">
        <v>7005</v>
      </c>
      <c r="Q406" t="s">
        <v>7006</v>
      </c>
    </row>
    <row r="407" spans="1:17" x14ac:dyDescent="0.45">
      <c r="A407" t="s">
        <v>5110</v>
      </c>
      <c r="B407" t="s">
        <v>5111</v>
      </c>
      <c r="C407" t="s">
        <v>12068</v>
      </c>
      <c r="D407" t="s">
        <v>12306</v>
      </c>
      <c r="E407">
        <v>1109</v>
      </c>
      <c r="F407">
        <v>2800</v>
      </c>
      <c r="G407" s="2">
        <v>0.6</v>
      </c>
      <c r="H407">
        <v>4.3</v>
      </c>
      <c r="I407" s="5">
        <v>53464</v>
      </c>
      <c r="J407" t="s">
        <v>5112</v>
      </c>
      <c r="K407" t="s">
        <v>5113</v>
      </c>
      <c r="L407" t="s">
        <v>12339</v>
      </c>
      <c r="M407" t="s">
        <v>5114</v>
      </c>
      <c r="N407" t="s">
        <v>5115</v>
      </c>
      <c r="O407" t="s">
        <v>5116</v>
      </c>
      <c r="P407" t="s">
        <v>5117</v>
      </c>
      <c r="Q407" t="s">
        <v>5118</v>
      </c>
    </row>
    <row r="408" spans="1:17" x14ac:dyDescent="0.45">
      <c r="A408" t="s">
        <v>4615</v>
      </c>
      <c r="B408" t="s">
        <v>4616</v>
      </c>
      <c r="C408" t="s">
        <v>12068</v>
      </c>
      <c r="D408" t="s">
        <v>12069</v>
      </c>
      <c r="E408">
        <v>269</v>
      </c>
      <c r="F408">
        <v>649</v>
      </c>
      <c r="G408" s="2">
        <v>0.59</v>
      </c>
      <c r="H408">
        <v>4.3</v>
      </c>
      <c r="I408" s="5">
        <v>54315</v>
      </c>
      <c r="J408" t="s">
        <v>4617</v>
      </c>
      <c r="K408" t="s">
        <v>4618</v>
      </c>
      <c r="L408" t="s">
        <v>4619</v>
      </c>
      <c r="M408" t="s">
        <v>4620</v>
      </c>
      <c r="N408" t="s">
        <v>4621</v>
      </c>
      <c r="O408" t="s">
        <v>4622</v>
      </c>
      <c r="P408" t="s">
        <v>4623</v>
      </c>
      <c r="Q408" t="s">
        <v>4624</v>
      </c>
    </row>
    <row r="409" spans="1:17" x14ac:dyDescent="0.45">
      <c r="A409" t="s">
        <v>4869</v>
      </c>
      <c r="B409" t="s">
        <v>4870</v>
      </c>
      <c r="C409" t="s">
        <v>12068</v>
      </c>
      <c r="D409" t="s">
        <v>12306</v>
      </c>
      <c r="E409">
        <v>889</v>
      </c>
      <c r="F409">
        <v>2500</v>
      </c>
      <c r="G409" s="2">
        <v>0.64</v>
      </c>
      <c r="H409">
        <v>4.3</v>
      </c>
      <c r="I409" s="5">
        <v>55747</v>
      </c>
      <c r="J409" t="s">
        <v>4871</v>
      </c>
      <c r="K409" t="s">
        <v>4872</v>
      </c>
      <c r="L409" t="s">
        <v>4873</v>
      </c>
      <c r="M409" t="s">
        <v>4874</v>
      </c>
      <c r="N409" t="s">
        <v>4875</v>
      </c>
      <c r="O409" t="s">
        <v>12330</v>
      </c>
      <c r="P409" t="s">
        <v>4876</v>
      </c>
      <c r="Q409" t="s">
        <v>4877</v>
      </c>
    </row>
    <row r="410" spans="1:17" x14ac:dyDescent="0.45">
      <c r="A410" t="s">
        <v>5488</v>
      </c>
      <c r="B410" t="s">
        <v>5489</v>
      </c>
      <c r="C410" t="s">
        <v>12076</v>
      </c>
      <c r="D410" t="s">
        <v>12127</v>
      </c>
      <c r="E410">
        <v>1999</v>
      </c>
      <c r="F410">
        <v>2999</v>
      </c>
      <c r="G410" s="2">
        <v>0.33</v>
      </c>
      <c r="H410">
        <v>4.3</v>
      </c>
      <c r="I410" s="5">
        <v>63899</v>
      </c>
      <c r="J410" t="s">
        <v>5490</v>
      </c>
      <c r="K410" t="s">
        <v>5491</v>
      </c>
      <c r="L410" t="s">
        <v>5492</v>
      </c>
      <c r="M410" t="s">
        <v>5493</v>
      </c>
      <c r="N410" t="s">
        <v>12357</v>
      </c>
      <c r="O410" t="s">
        <v>12358</v>
      </c>
      <c r="P410" t="s">
        <v>5494</v>
      </c>
      <c r="Q410" t="s">
        <v>5495</v>
      </c>
    </row>
    <row r="411" spans="1:17" x14ac:dyDescent="0.45">
      <c r="A411" t="s">
        <v>5703</v>
      </c>
      <c r="B411" t="s">
        <v>5704</v>
      </c>
      <c r="C411" t="s">
        <v>12068</v>
      </c>
      <c r="D411" t="s">
        <v>12074</v>
      </c>
      <c r="E411">
        <v>1529</v>
      </c>
      <c r="F411">
        <v>2399</v>
      </c>
      <c r="G411" s="2">
        <v>0.36</v>
      </c>
      <c r="H411">
        <v>4.3</v>
      </c>
      <c r="I411" s="5">
        <v>68409</v>
      </c>
      <c r="J411" t="s">
        <v>5705</v>
      </c>
      <c r="K411" t="s">
        <v>5706</v>
      </c>
      <c r="L411" t="s">
        <v>5707</v>
      </c>
      <c r="M411" t="s">
        <v>5708</v>
      </c>
      <c r="N411" t="s">
        <v>5709</v>
      </c>
      <c r="O411" t="s">
        <v>5710</v>
      </c>
      <c r="P411" t="s">
        <v>5711</v>
      </c>
      <c r="Q411" t="s">
        <v>5712</v>
      </c>
    </row>
    <row r="412" spans="1:17" x14ac:dyDescent="0.45">
      <c r="A412" t="s">
        <v>5778</v>
      </c>
      <c r="B412" t="s">
        <v>5779</v>
      </c>
      <c r="C412" t="s">
        <v>12068</v>
      </c>
      <c r="D412" t="s">
        <v>12306</v>
      </c>
      <c r="E412">
        <v>729</v>
      </c>
      <c r="F412">
        <v>1650</v>
      </c>
      <c r="G412" s="2">
        <v>0.56000000000000005</v>
      </c>
      <c r="H412">
        <v>4.3</v>
      </c>
      <c r="I412" s="5">
        <v>82356</v>
      </c>
      <c r="J412" t="s">
        <v>5780</v>
      </c>
      <c r="K412" t="s">
        <v>5781</v>
      </c>
      <c r="L412" t="s">
        <v>5782</v>
      </c>
      <c r="M412" t="s">
        <v>5783</v>
      </c>
      <c r="N412" t="s">
        <v>5784</v>
      </c>
      <c r="O412" t="s">
        <v>5785</v>
      </c>
      <c r="P412" t="s">
        <v>5786</v>
      </c>
      <c r="Q412" t="s">
        <v>5787</v>
      </c>
    </row>
    <row r="413" spans="1:17" x14ac:dyDescent="0.45">
      <c r="A413" t="s">
        <v>5216</v>
      </c>
      <c r="B413" t="s">
        <v>5217</v>
      </c>
      <c r="C413" t="s">
        <v>12068</v>
      </c>
      <c r="D413" t="s">
        <v>12074</v>
      </c>
      <c r="E413">
        <v>599</v>
      </c>
      <c r="F413">
        <v>899</v>
      </c>
      <c r="G413" s="2">
        <v>0.33</v>
      </c>
      <c r="H413">
        <v>4.3</v>
      </c>
      <c r="I413" s="5">
        <v>95116</v>
      </c>
      <c r="J413" t="s">
        <v>5218</v>
      </c>
      <c r="K413" t="s">
        <v>5219</v>
      </c>
      <c r="L413" t="s">
        <v>5220</v>
      </c>
      <c r="M413" t="s">
        <v>5221</v>
      </c>
      <c r="N413" t="s">
        <v>5222</v>
      </c>
      <c r="O413" t="s">
        <v>5223</v>
      </c>
      <c r="P413" t="s">
        <v>5224</v>
      </c>
      <c r="Q413" t="s">
        <v>5225</v>
      </c>
    </row>
    <row r="414" spans="1:17" x14ac:dyDescent="0.45">
      <c r="A414" t="s">
        <v>3255</v>
      </c>
      <c r="B414" t="s">
        <v>3256</v>
      </c>
      <c r="C414" t="s">
        <v>12076</v>
      </c>
      <c r="D414" t="s">
        <v>12211</v>
      </c>
      <c r="E414">
        <v>1149</v>
      </c>
      <c r="F414">
        <v>3999</v>
      </c>
      <c r="G414" s="2">
        <v>0.71</v>
      </c>
      <c r="H414">
        <v>4.3</v>
      </c>
      <c r="I414" s="5">
        <v>140036</v>
      </c>
      <c r="J414" t="s">
        <v>3257</v>
      </c>
      <c r="K414" t="s">
        <v>3258</v>
      </c>
      <c r="L414" t="s">
        <v>3259</v>
      </c>
      <c r="M414" t="s">
        <v>3260</v>
      </c>
      <c r="N414" t="s">
        <v>3261</v>
      </c>
      <c r="O414" t="s">
        <v>3262</v>
      </c>
      <c r="P414" t="s">
        <v>3263</v>
      </c>
      <c r="Q414" t="s">
        <v>3264</v>
      </c>
    </row>
    <row r="415" spans="1:17" x14ac:dyDescent="0.45">
      <c r="A415" t="s">
        <v>3390</v>
      </c>
      <c r="B415" t="s">
        <v>3391</v>
      </c>
      <c r="C415" t="s">
        <v>12076</v>
      </c>
      <c r="D415" t="s">
        <v>12211</v>
      </c>
      <c r="E415">
        <v>599</v>
      </c>
      <c r="F415">
        <v>1899</v>
      </c>
      <c r="G415" s="2">
        <v>0.68</v>
      </c>
      <c r="H415">
        <v>4.3</v>
      </c>
      <c r="I415" s="5">
        <v>140036</v>
      </c>
      <c r="J415" t="s">
        <v>3257</v>
      </c>
      <c r="K415" t="s">
        <v>3258</v>
      </c>
      <c r="L415" t="s">
        <v>3259</v>
      </c>
      <c r="M415" t="s">
        <v>3260</v>
      </c>
      <c r="N415" t="s">
        <v>3261</v>
      </c>
      <c r="O415" t="s">
        <v>3262</v>
      </c>
      <c r="P415" t="s">
        <v>3392</v>
      </c>
      <c r="Q415" t="s">
        <v>3393</v>
      </c>
    </row>
    <row r="416" spans="1:17" x14ac:dyDescent="0.45">
      <c r="A416" t="s">
        <v>2837</v>
      </c>
      <c r="B416" t="s">
        <v>2838</v>
      </c>
      <c r="C416" t="s">
        <v>12076</v>
      </c>
      <c r="D416" t="s">
        <v>12206</v>
      </c>
      <c r="E416">
        <v>2049</v>
      </c>
      <c r="F416">
        <v>2199</v>
      </c>
      <c r="G416" s="2">
        <v>7.0000000000000007E-2</v>
      </c>
      <c r="H416">
        <v>4.3</v>
      </c>
      <c r="I416" s="5">
        <v>178912</v>
      </c>
      <c r="J416" t="s">
        <v>2839</v>
      </c>
      <c r="K416" t="s">
        <v>2840</v>
      </c>
      <c r="L416" t="s">
        <v>2841</v>
      </c>
      <c r="M416" t="s">
        <v>2842</v>
      </c>
      <c r="N416" t="s">
        <v>12207</v>
      </c>
      <c r="O416" t="s">
        <v>12208</v>
      </c>
      <c r="P416" t="s">
        <v>2843</v>
      </c>
      <c r="Q416" t="s">
        <v>2844</v>
      </c>
    </row>
    <row r="417" spans="1:17" x14ac:dyDescent="0.45">
      <c r="A417" t="s">
        <v>2986</v>
      </c>
      <c r="B417" t="s">
        <v>2987</v>
      </c>
      <c r="C417" t="s">
        <v>12076</v>
      </c>
      <c r="D417" t="s">
        <v>12206</v>
      </c>
      <c r="E417">
        <v>1149</v>
      </c>
      <c r="F417">
        <v>2199</v>
      </c>
      <c r="G417" s="2">
        <v>0.48</v>
      </c>
      <c r="H417">
        <v>4.3</v>
      </c>
      <c r="I417" s="5">
        <v>178912</v>
      </c>
      <c r="J417" t="s">
        <v>2988</v>
      </c>
      <c r="K417" t="s">
        <v>2840</v>
      </c>
      <c r="L417" t="s">
        <v>2841</v>
      </c>
      <c r="M417" t="s">
        <v>2842</v>
      </c>
      <c r="N417" t="s">
        <v>12207</v>
      </c>
      <c r="O417" t="s">
        <v>12208</v>
      </c>
      <c r="P417" t="s">
        <v>2989</v>
      </c>
      <c r="Q417" t="s">
        <v>2990</v>
      </c>
    </row>
    <row r="418" spans="1:17" x14ac:dyDescent="0.45">
      <c r="A418" t="s">
        <v>3528</v>
      </c>
      <c r="B418" t="s">
        <v>3529</v>
      </c>
      <c r="C418" t="s">
        <v>12076</v>
      </c>
      <c r="D418" t="s">
        <v>12206</v>
      </c>
      <c r="E418">
        <v>1149</v>
      </c>
      <c r="F418">
        <v>2199</v>
      </c>
      <c r="G418" s="2">
        <v>0.48</v>
      </c>
      <c r="H418">
        <v>4.3</v>
      </c>
      <c r="I418" s="5">
        <v>178912</v>
      </c>
      <c r="J418" t="s">
        <v>3530</v>
      </c>
      <c r="K418" t="s">
        <v>2840</v>
      </c>
      <c r="L418" t="s">
        <v>2841</v>
      </c>
      <c r="M418" t="s">
        <v>2842</v>
      </c>
      <c r="N418" t="s">
        <v>12207</v>
      </c>
      <c r="O418" t="s">
        <v>12208</v>
      </c>
      <c r="P418" t="s">
        <v>3531</v>
      </c>
      <c r="Q418" t="s">
        <v>3532</v>
      </c>
    </row>
    <row r="419" spans="1:17" x14ac:dyDescent="0.45">
      <c r="A419" t="s">
        <v>5408</v>
      </c>
      <c r="B419" t="s">
        <v>5409</v>
      </c>
      <c r="C419" t="s">
        <v>12068</v>
      </c>
      <c r="D419" t="s">
        <v>12306</v>
      </c>
      <c r="E419">
        <v>579</v>
      </c>
      <c r="F419">
        <v>1400</v>
      </c>
      <c r="G419" s="2">
        <v>0.59</v>
      </c>
      <c r="H419">
        <v>4.3</v>
      </c>
      <c r="I419" s="5">
        <v>189104</v>
      </c>
      <c r="J419" t="s">
        <v>5410</v>
      </c>
      <c r="K419" t="s">
        <v>5411</v>
      </c>
      <c r="L419" t="s">
        <v>5412</v>
      </c>
      <c r="M419" t="s">
        <v>5413</v>
      </c>
      <c r="N419" t="s">
        <v>5414</v>
      </c>
      <c r="O419" t="s">
        <v>12352</v>
      </c>
      <c r="P419" t="s">
        <v>5415</v>
      </c>
      <c r="Q419" t="s">
        <v>5416</v>
      </c>
    </row>
    <row r="420" spans="1:17" x14ac:dyDescent="0.45">
      <c r="A420" t="s">
        <v>4503</v>
      </c>
      <c r="B420" t="s">
        <v>4504</v>
      </c>
      <c r="C420" t="s">
        <v>12068</v>
      </c>
      <c r="D420" t="s">
        <v>12306</v>
      </c>
      <c r="E420">
        <v>289</v>
      </c>
      <c r="F420">
        <v>650</v>
      </c>
      <c r="G420" s="2">
        <v>0.56000000000000005</v>
      </c>
      <c r="H420">
        <v>4.3</v>
      </c>
      <c r="I420" s="5">
        <v>253105</v>
      </c>
      <c r="J420" t="s">
        <v>4505</v>
      </c>
      <c r="K420" t="s">
        <v>4506</v>
      </c>
      <c r="L420" t="s">
        <v>4507</v>
      </c>
      <c r="M420" t="s">
        <v>4508</v>
      </c>
      <c r="N420" t="s">
        <v>12307</v>
      </c>
      <c r="O420" t="s">
        <v>4509</v>
      </c>
      <c r="P420" t="s">
        <v>4510</v>
      </c>
      <c r="Q420" t="s">
        <v>4511</v>
      </c>
    </row>
    <row r="421" spans="1:17" x14ac:dyDescent="0.45">
      <c r="A421" t="s">
        <v>2534</v>
      </c>
      <c r="B421" t="s">
        <v>2535</v>
      </c>
      <c r="C421" t="s">
        <v>12076</v>
      </c>
      <c r="D421" t="s">
        <v>12077</v>
      </c>
      <c r="E421">
        <v>185</v>
      </c>
      <c r="F421">
        <v>499</v>
      </c>
      <c r="G421" s="2">
        <v>0.63</v>
      </c>
      <c r="H421">
        <v>4.2</v>
      </c>
      <c r="I421" s="5">
        <v>25</v>
      </c>
      <c r="J421" t="s">
        <v>2536</v>
      </c>
      <c r="K421" t="s">
        <v>2537</v>
      </c>
      <c r="L421" t="s">
        <v>2538</v>
      </c>
      <c r="M421" t="s">
        <v>2539</v>
      </c>
      <c r="N421" t="s">
        <v>2540</v>
      </c>
      <c r="O421" t="s">
        <v>2541</v>
      </c>
      <c r="P421" t="s">
        <v>2542</v>
      </c>
      <c r="Q421" t="s">
        <v>2543</v>
      </c>
    </row>
    <row r="422" spans="1:17" x14ac:dyDescent="0.45">
      <c r="A422" t="s">
        <v>11923</v>
      </c>
      <c r="B422" t="s">
        <v>11924</v>
      </c>
      <c r="C422" t="s">
        <v>12321</v>
      </c>
      <c r="D422" t="s">
        <v>12464</v>
      </c>
      <c r="E422">
        <v>899</v>
      </c>
      <c r="F422">
        <v>1999</v>
      </c>
      <c r="G422" s="2">
        <v>0.55000000000000004</v>
      </c>
      <c r="H422">
        <v>4.2</v>
      </c>
      <c r="I422" s="5">
        <v>39</v>
      </c>
      <c r="J422" t="s">
        <v>12642</v>
      </c>
      <c r="K422" t="s">
        <v>11925</v>
      </c>
      <c r="L422" t="s">
        <v>11926</v>
      </c>
      <c r="M422" t="s">
        <v>11927</v>
      </c>
      <c r="N422" t="s">
        <v>11928</v>
      </c>
      <c r="O422" t="s">
        <v>11929</v>
      </c>
      <c r="P422" t="s">
        <v>11930</v>
      </c>
      <c r="Q422" t="s">
        <v>11931</v>
      </c>
    </row>
    <row r="423" spans="1:17" x14ac:dyDescent="0.45">
      <c r="A423" t="s">
        <v>2464</v>
      </c>
      <c r="B423" t="s">
        <v>12172</v>
      </c>
      <c r="C423" t="s">
        <v>12076</v>
      </c>
      <c r="D423" t="s">
        <v>12077</v>
      </c>
      <c r="E423">
        <v>599</v>
      </c>
      <c r="F423">
        <v>1999</v>
      </c>
      <c r="G423" s="2">
        <v>0.7</v>
      </c>
      <c r="H423">
        <v>4.2</v>
      </c>
      <c r="I423" s="5">
        <v>47</v>
      </c>
      <c r="J423" t="s">
        <v>2465</v>
      </c>
      <c r="K423" t="s">
        <v>2466</v>
      </c>
      <c r="L423" t="s">
        <v>2467</v>
      </c>
      <c r="M423" t="s">
        <v>2468</v>
      </c>
      <c r="N423" t="s">
        <v>12173</v>
      </c>
      <c r="O423" t="s">
        <v>12174</v>
      </c>
      <c r="P423" t="s">
        <v>2469</v>
      </c>
      <c r="Q423" t="s">
        <v>2470</v>
      </c>
    </row>
    <row r="424" spans="1:17" x14ac:dyDescent="0.45">
      <c r="A424" t="s">
        <v>1736</v>
      </c>
      <c r="B424" t="s">
        <v>1737</v>
      </c>
      <c r="C424" t="s">
        <v>12076</v>
      </c>
      <c r="D424" t="s">
        <v>12077</v>
      </c>
      <c r="E424">
        <v>11990</v>
      </c>
      <c r="F424">
        <v>31990</v>
      </c>
      <c r="G424" s="2">
        <v>0.63</v>
      </c>
      <c r="H424">
        <v>4.2</v>
      </c>
      <c r="I424" s="5">
        <v>64</v>
      </c>
      <c r="J424" t="s">
        <v>700</v>
      </c>
      <c r="K424" t="s">
        <v>1738</v>
      </c>
      <c r="L424" t="s">
        <v>1739</v>
      </c>
      <c r="M424" t="s">
        <v>1740</v>
      </c>
      <c r="N424" t="s">
        <v>1741</v>
      </c>
      <c r="O424" t="s">
        <v>1742</v>
      </c>
      <c r="P424" t="s">
        <v>1743</v>
      </c>
      <c r="Q424" t="s">
        <v>1744</v>
      </c>
    </row>
    <row r="425" spans="1:17" x14ac:dyDescent="0.45">
      <c r="A425" t="s">
        <v>10932</v>
      </c>
      <c r="B425" t="s">
        <v>10933</v>
      </c>
      <c r="C425" t="s">
        <v>12321</v>
      </c>
      <c r="D425" t="s">
        <v>12465</v>
      </c>
      <c r="E425">
        <v>9495</v>
      </c>
      <c r="F425">
        <v>18990</v>
      </c>
      <c r="G425" s="2">
        <v>0.5</v>
      </c>
      <c r="H425">
        <v>4.2</v>
      </c>
      <c r="I425" s="5">
        <v>79</v>
      </c>
      <c r="J425" t="s">
        <v>10934</v>
      </c>
      <c r="K425" t="s">
        <v>10935</v>
      </c>
      <c r="L425" t="s">
        <v>10936</v>
      </c>
      <c r="M425" t="s">
        <v>10937</v>
      </c>
      <c r="N425" t="s">
        <v>10938</v>
      </c>
      <c r="O425" t="s">
        <v>10939</v>
      </c>
      <c r="P425" t="s">
        <v>10940</v>
      </c>
      <c r="Q425" t="s">
        <v>10941</v>
      </c>
    </row>
    <row r="426" spans="1:17" x14ac:dyDescent="0.45">
      <c r="A426" t="s">
        <v>2238</v>
      </c>
      <c r="B426" t="s">
        <v>2239</v>
      </c>
      <c r="C426" t="s">
        <v>12068</v>
      </c>
      <c r="D426" t="s">
        <v>12069</v>
      </c>
      <c r="E426">
        <v>199</v>
      </c>
      <c r="F426">
        <v>999</v>
      </c>
      <c r="G426" s="2">
        <v>0.8</v>
      </c>
      <c r="H426">
        <v>4.2</v>
      </c>
      <c r="I426" s="5">
        <v>85</v>
      </c>
      <c r="J426" t="s">
        <v>2240</v>
      </c>
      <c r="K426" t="s">
        <v>2241</v>
      </c>
      <c r="L426" t="s">
        <v>2242</v>
      </c>
      <c r="M426" t="s">
        <v>2243</v>
      </c>
      <c r="N426" t="s">
        <v>12165</v>
      </c>
      <c r="O426" t="s">
        <v>2244</v>
      </c>
      <c r="P426" t="s">
        <v>2245</v>
      </c>
      <c r="Q426" t="s">
        <v>2246</v>
      </c>
    </row>
    <row r="427" spans="1:17" x14ac:dyDescent="0.45">
      <c r="A427" t="s">
        <v>8122</v>
      </c>
      <c r="B427" t="s">
        <v>8123</v>
      </c>
      <c r="C427" t="s">
        <v>12321</v>
      </c>
      <c r="D427" t="s">
        <v>12464</v>
      </c>
      <c r="E427">
        <v>3599</v>
      </c>
      <c r="F427">
        <v>7950</v>
      </c>
      <c r="G427" s="2">
        <v>0.55000000000000004</v>
      </c>
      <c r="H427">
        <v>4.2</v>
      </c>
      <c r="I427" s="5">
        <v>136</v>
      </c>
      <c r="J427" t="s">
        <v>8124</v>
      </c>
      <c r="K427" t="s">
        <v>8125</v>
      </c>
      <c r="L427" t="s">
        <v>8126</v>
      </c>
      <c r="M427" t="s">
        <v>8127</v>
      </c>
      <c r="N427" t="s">
        <v>8128</v>
      </c>
      <c r="O427" t="s">
        <v>8129</v>
      </c>
      <c r="P427" t="s">
        <v>8130</v>
      </c>
      <c r="Q427" t="s">
        <v>8131</v>
      </c>
    </row>
    <row r="428" spans="1:17" x14ac:dyDescent="0.45">
      <c r="A428" t="s">
        <v>2650</v>
      </c>
      <c r="B428" t="s">
        <v>2651</v>
      </c>
      <c r="C428" t="s">
        <v>12076</v>
      </c>
      <c r="D428" t="s">
        <v>12077</v>
      </c>
      <c r="E428">
        <v>246</v>
      </c>
      <c r="F428">
        <v>600</v>
      </c>
      <c r="G428" s="2">
        <v>0.59</v>
      </c>
      <c r="H428">
        <v>4.2</v>
      </c>
      <c r="I428" s="5">
        <v>143</v>
      </c>
      <c r="J428" t="s">
        <v>2652</v>
      </c>
      <c r="K428" t="s">
        <v>2653</v>
      </c>
      <c r="L428" t="s">
        <v>2654</v>
      </c>
      <c r="M428" t="s">
        <v>2655</v>
      </c>
      <c r="N428" t="s">
        <v>2656</v>
      </c>
      <c r="O428" t="s">
        <v>12187</v>
      </c>
      <c r="P428" t="s">
        <v>2657</v>
      </c>
      <c r="Q428" t="s">
        <v>2658</v>
      </c>
    </row>
    <row r="429" spans="1:17" x14ac:dyDescent="0.45">
      <c r="A429" t="s">
        <v>11663</v>
      </c>
      <c r="B429" t="s">
        <v>11664</v>
      </c>
      <c r="C429" t="s">
        <v>12321</v>
      </c>
      <c r="D429" t="s">
        <v>12464</v>
      </c>
      <c r="E429">
        <v>1601</v>
      </c>
      <c r="F429">
        <v>3890</v>
      </c>
      <c r="G429" s="2">
        <v>0.59</v>
      </c>
      <c r="H429">
        <v>4.2</v>
      </c>
      <c r="I429" s="5">
        <v>156</v>
      </c>
      <c r="J429" t="s">
        <v>11665</v>
      </c>
      <c r="K429" t="s">
        <v>11666</v>
      </c>
      <c r="L429" t="s">
        <v>11667</v>
      </c>
      <c r="M429" t="s">
        <v>11668</v>
      </c>
      <c r="N429" t="s">
        <v>11669</v>
      </c>
      <c r="O429" t="s">
        <v>11670</v>
      </c>
      <c r="P429" t="s">
        <v>11671</v>
      </c>
      <c r="Q429" t="s">
        <v>11672</v>
      </c>
    </row>
    <row r="430" spans="1:17" x14ac:dyDescent="0.45">
      <c r="A430" t="s">
        <v>2544</v>
      </c>
      <c r="B430" t="s">
        <v>2545</v>
      </c>
      <c r="C430" t="s">
        <v>12068</v>
      </c>
      <c r="D430" t="s">
        <v>12074</v>
      </c>
      <c r="E430">
        <v>218</v>
      </c>
      <c r="F430">
        <v>999</v>
      </c>
      <c r="G430" s="2">
        <v>0.78</v>
      </c>
      <c r="H430">
        <v>4.2</v>
      </c>
      <c r="I430" s="5">
        <v>163</v>
      </c>
      <c r="J430" t="s">
        <v>2546</v>
      </c>
      <c r="K430" t="s">
        <v>2547</v>
      </c>
      <c r="L430" t="s">
        <v>2548</v>
      </c>
      <c r="M430" t="s">
        <v>2549</v>
      </c>
      <c r="N430" t="s">
        <v>2550</v>
      </c>
      <c r="O430" t="s">
        <v>2551</v>
      </c>
      <c r="P430" t="s">
        <v>2552</v>
      </c>
      <c r="Q430" t="s">
        <v>2553</v>
      </c>
    </row>
    <row r="431" spans="1:17" x14ac:dyDescent="0.45">
      <c r="A431" t="s">
        <v>10440</v>
      </c>
      <c r="B431" t="s">
        <v>10441</v>
      </c>
      <c r="C431" t="s">
        <v>12321</v>
      </c>
      <c r="D431" t="s">
        <v>12464</v>
      </c>
      <c r="E431">
        <v>5999</v>
      </c>
      <c r="F431">
        <v>9999</v>
      </c>
      <c r="G431" s="2">
        <v>0.4</v>
      </c>
      <c r="H431">
        <v>4.2</v>
      </c>
      <c r="I431" s="5">
        <v>170</v>
      </c>
      <c r="J431" t="s">
        <v>10442</v>
      </c>
      <c r="K431" t="s">
        <v>10443</v>
      </c>
      <c r="L431" t="s">
        <v>10444</v>
      </c>
      <c r="M431" t="s">
        <v>10445</v>
      </c>
      <c r="N431" t="s">
        <v>10446</v>
      </c>
      <c r="O431" t="s">
        <v>10447</v>
      </c>
      <c r="P431" t="s">
        <v>10448</v>
      </c>
      <c r="Q431" t="s">
        <v>10449</v>
      </c>
    </row>
    <row r="432" spans="1:17" x14ac:dyDescent="0.45">
      <c r="A432" t="s">
        <v>4713</v>
      </c>
      <c r="B432" t="s">
        <v>4714</v>
      </c>
      <c r="C432" t="s">
        <v>12076</v>
      </c>
      <c r="D432" t="s">
        <v>12215</v>
      </c>
      <c r="E432">
        <v>399</v>
      </c>
      <c r="F432">
        <v>1290</v>
      </c>
      <c r="G432" s="2">
        <v>0.69</v>
      </c>
      <c r="H432">
        <v>4.2</v>
      </c>
      <c r="I432" s="5">
        <v>206</v>
      </c>
      <c r="J432" t="s">
        <v>4715</v>
      </c>
      <c r="K432" t="s">
        <v>4716</v>
      </c>
      <c r="L432" t="s">
        <v>4717</v>
      </c>
      <c r="M432" t="s">
        <v>4718</v>
      </c>
      <c r="N432" t="s">
        <v>4719</v>
      </c>
      <c r="O432" t="s">
        <v>12323</v>
      </c>
      <c r="P432" t="s">
        <v>4720</v>
      </c>
      <c r="Q432" t="s">
        <v>4721</v>
      </c>
    </row>
    <row r="433" spans="1:17" x14ac:dyDescent="0.45">
      <c r="A433" t="s">
        <v>5928</v>
      </c>
      <c r="B433" t="s">
        <v>5929</v>
      </c>
      <c r="C433" t="s">
        <v>12068</v>
      </c>
      <c r="D433" t="s">
        <v>12069</v>
      </c>
      <c r="E433">
        <v>89</v>
      </c>
      <c r="F433">
        <v>99</v>
      </c>
      <c r="G433" s="2">
        <v>0.1</v>
      </c>
      <c r="H433">
        <v>4.2</v>
      </c>
      <c r="I433" s="5">
        <v>241</v>
      </c>
      <c r="J433" t="s">
        <v>5930</v>
      </c>
      <c r="K433" t="s">
        <v>5931</v>
      </c>
      <c r="L433" t="s">
        <v>5932</v>
      </c>
      <c r="M433" t="s">
        <v>5933</v>
      </c>
      <c r="N433" t="s">
        <v>5934</v>
      </c>
      <c r="O433" t="s">
        <v>5935</v>
      </c>
      <c r="P433" t="s">
        <v>5936</v>
      </c>
      <c r="Q433" t="s">
        <v>5937</v>
      </c>
    </row>
    <row r="434" spans="1:17" x14ac:dyDescent="0.45">
      <c r="A434" t="s">
        <v>1106</v>
      </c>
      <c r="B434" t="s">
        <v>1107</v>
      </c>
      <c r="C434" t="s">
        <v>12076</v>
      </c>
      <c r="D434" t="s">
        <v>12077</v>
      </c>
      <c r="E434">
        <v>349</v>
      </c>
      <c r="F434">
        <v>599</v>
      </c>
      <c r="G434" s="2">
        <v>0.42</v>
      </c>
      <c r="H434">
        <v>4.2</v>
      </c>
      <c r="I434" s="5">
        <v>284</v>
      </c>
      <c r="J434" t="s">
        <v>1108</v>
      </c>
      <c r="K434" t="s">
        <v>1109</v>
      </c>
      <c r="L434" t="s">
        <v>1110</v>
      </c>
      <c r="M434" t="s">
        <v>1111</v>
      </c>
      <c r="N434" t="s">
        <v>1112</v>
      </c>
      <c r="O434" t="s">
        <v>1113</v>
      </c>
      <c r="P434" t="s">
        <v>1114</v>
      </c>
      <c r="Q434" t="s">
        <v>1115</v>
      </c>
    </row>
    <row r="435" spans="1:17" x14ac:dyDescent="0.45">
      <c r="A435" t="s">
        <v>2923</v>
      </c>
      <c r="B435" t="s">
        <v>2924</v>
      </c>
      <c r="C435" t="s">
        <v>12076</v>
      </c>
      <c r="D435" t="s">
        <v>12206</v>
      </c>
      <c r="E435">
        <v>9499</v>
      </c>
      <c r="F435">
        <v>11999</v>
      </c>
      <c r="G435" s="2">
        <v>0.21</v>
      </c>
      <c r="H435">
        <v>4.2</v>
      </c>
      <c r="I435" s="5">
        <v>284</v>
      </c>
      <c r="J435" t="s">
        <v>2925</v>
      </c>
      <c r="K435" t="s">
        <v>2926</v>
      </c>
      <c r="L435" t="s">
        <v>12216</v>
      </c>
      <c r="M435" t="s">
        <v>2927</v>
      </c>
      <c r="N435" t="s">
        <v>2928</v>
      </c>
      <c r="O435" t="s">
        <v>12217</v>
      </c>
      <c r="P435" t="s">
        <v>2929</v>
      </c>
      <c r="Q435" t="s">
        <v>2930</v>
      </c>
    </row>
    <row r="436" spans="1:17" x14ac:dyDescent="0.45">
      <c r="A436" t="s">
        <v>2972</v>
      </c>
      <c r="B436" t="s">
        <v>2973</v>
      </c>
      <c r="C436" t="s">
        <v>12076</v>
      </c>
      <c r="D436" t="s">
        <v>12206</v>
      </c>
      <c r="E436">
        <v>9499</v>
      </c>
      <c r="F436">
        <v>11999</v>
      </c>
      <c r="G436" s="2">
        <v>0.21</v>
      </c>
      <c r="H436">
        <v>4.2</v>
      </c>
      <c r="I436" s="5">
        <v>284</v>
      </c>
      <c r="J436" t="s">
        <v>2925</v>
      </c>
      <c r="K436" t="s">
        <v>2926</v>
      </c>
      <c r="L436" t="s">
        <v>12216</v>
      </c>
      <c r="M436" t="s">
        <v>2927</v>
      </c>
      <c r="N436" t="s">
        <v>2928</v>
      </c>
      <c r="O436" t="s">
        <v>12217</v>
      </c>
      <c r="P436" t="s">
        <v>2974</v>
      </c>
      <c r="Q436" t="s">
        <v>2975</v>
      </c>
    </row>
    <row r="437" spans="1:17" x14ac:dyDescent="0.45">
      <c r="A437" t="s">
        <v>3698</v>
      </c>
      <c r="B437" t="s">
        <v>3699</v>
      </c>
      <c r="C437" t="s">
        <v>12076</v>
      </c>
      <c r="D437" t="s">
        <v>12206</v>
      </c>
      <c r="E437">
        <v>10499</v>
      </c>
      <c r="F437">
        <v>13499</v>
      </c>
      <c r="G437" s="2">
        <v>0.22</v>
      </c>
      <c r="H437">
        <v>4.2</v>
      </c>
      <c r="I437" s="5">
        <v>284</v>
      </c>
      <c r="J437" t="s">
        <v>2925</v>
      </c>
      <c r="K437" t="s">
        <v>2926</v>
      </c>
      <c r="L437" t="s">
        <v>12216</v>
      </c>
      <c r="M437" t="s">
        <v>2927</v>
      </c>
      <c r="N437" t="s">
        <v>2928</v>
      </c>
      <c r="O437" t="s">
        <v>12217</v>
      </c>
      <c r="P437" t="s">
        <v>2929</v>
      </c>
      <c r="Q437" t="s">
        <v>3700</v>
      </c>
    </row>
    <row r="438" spans="1:17" x14ac:dyDescent="0.45">
      <c r="A438" t="s">
        <v>6589</v>
      </c>
      <c r="B438" t="s">
        <v>6590</v>
      </c>
      <c r="C438" t="s">
        <v>12068</v>
      </c>
      <c r="D438" t="s">
        <v>12377</v>
      </c>
      <c r="E438">
        <v>199</v>
      </c>
      <c r="F438">
        <v>999</v>
      </c>
      <c r="G438" s="2">
        <v>0.8</v>
      </c>
      <c r="H438">
        <v>4.2</v>
      </c>
      <c r="I438" s="5">
        <v>362</v>
      </c>
      <c r="J438" t="s">
        <v>6591</v>
      </c>
      <c r="K438" t="s">
        <v>6592</v>
      </c>
      <c r="L438" t="s">
        <v>6593</v>
      </c>
      <c r="M438" t="s">
        <v>6594</v>
      </c>
      <c r="N438" t="s">
        <v>6595</v>
      </c>
      <c r="O438" t="s">
        <v>6596</v>
      </c>
      <c r="P438" t="s">
        <v>6597</v>
      </c>
      <c r="Q438" t="s">
        <v>6598</v>
      </c>
    </row>
    <row r="439" spans="1:17" x14ac:dyDescent="0.45">
      <c r="A439" t="s">
        <v>10807</v>
      </c>
      <c r="B439" t="s">
        <v>10808</v>
      </c>
      <c r="C439" t="s">
        <v>12321</v>
      </c>
      <c r="D439" t="s">
        <v>12464</v>
      </c>
      <c r="E439">
        <v>999</v>
      </c>
      <c r="F439">
        <v>1500</v>
      </c>
      <c r="G439" s="2">
        <v>0.33</v>
      </c>
      <c r="H439">
        <v>4.2</v>
      </c>
      <c r="I439" s="5">
        <v>386</v>
      </c>
      <c r="J439" t="s">
        <v>10809</v>
      </c>
      <c r="K439" t="s">
        <v>10810</v>
      </c>
      <c r="L439" t="s">
        <v>10811</v>
      </c>
      <c r="M439" t="s">
        <v>10812</v>
      </c>
      <c r="N439" t="s">
        <v>12600</v>
      </c>
      <c r="O439" t="s">
        <v>10813</v>
      </c>
      <c r="P439" t="s">
        <v>10814</v>
      </c>
      <c r="Q439" t="s">
        <v>10815</v>
      </c>
    </row>
    <row r="440" spans="1:17" x14ac:dyDescent="0.45">
      <c r="A440" t="s">
        <v>1280</v>
      </c>
      <c r="B440" t="s">
        <v>1281</v>
      </c>
      <c r="C440" t="s">
        <v>12068</v>
      </c>
      <c r="D440" t="s">
        <v>12069</v>
      </c>
      <c r="E440">
        <v>368</v>
      </c>
      <c r="F440">
        <v>699</v>
      </c>
      <c r="G440" s="2">
        <v>0.47</v>
      </c>
      <c r="H440">
        <v>4.2</v>
      </c>
      <c r="I440" s="5">
        <v>387</v>
      </c>
      <c r="J440" t="s">
        <v>1282</v>
      </c>
      <c r="K440" t="s">
        <v>1283</v>
      </c>
      <c r="L440" t="s">
        <v>1284</v>
      </c>
      <c r="M440" t="s">
        <v>1285</v>
      </c>
      <c r="N440" t="s">
        <v>1286</v>
      </c>
      <c r="O440" t="s">
        <v>1287</v>
      </c>
      <c r="P440" t="s">
        <v>1288</v>
      </c>
      <c r="Q440" t="s">
        <v>1289</v>
      </c>
    </row>
    <row r="441" spans="1:17" x14ac:dyDescent="0.45">
      <c r="A441" t="s">
        <v>7288</v>
      </c>
      <c r="B441" t="s">
        <v>7289</v>
      </c>
      <c r="C441" t="s">
        <v>12319</v>
      </c>
      <c r="D441" t="s">
        <v>12320</v>
      </c>
      <c r="E441">
        <v>300</v>
      </c>
      <c r="F441">
        <v>300</v>
      </c>
      <c r="G441" s="2">
        <v>0</v>
      </c>
      <c r="H441">
        <v>4.2</v>
      </c>
      <c r="I441" s="5">
        <v>419</v>
      </c>
      <c r="J441" t="s">
        <v>7290</v>
      </c>
      <c r="K441" t="s">
        <v>7291</v>
      </c>
      <c r="L441" t="s">
        <v>7292</v>
      </c>
      <c r="M441" t="s">
        <v>7293</v>
      </c>
      <c r="N441" t="s">
        <v>7294</v>
      </c>
      <c r="O441" t="s">
        <v>7295</v>
      </c>
      <c r="P441" t="s">
        <v>7296</v>
      </c>
      <c r="Q441" t="s">
        <v>7297</v>
      </c>
    </row>
    <row r="442" spans="1:17" x14ac:dyDescent="0.45">
      <c r="A442" t="s">
        <v>371</v>
      </c>
      <c r="B442" t="s">
        <v>372</v>
      </c>
      <c r="C442" t="s">
        <v>12068</v>
      </c>
      <c r="D442" t="s">
        <v>12069</v>
      </c>
      <c r="E442">
        <v>970</v>
      </c>
      <c r="F442">
        <v>1999</v>
      </c>
      <c r="G442" s="2">
        <v>0.51</v>
      </c>
      <c r="H442">
        <v>4.2</v>
      </c>
      <c r="I442" s="5">
        <v>462</v>
      </c>
      <c r="J442" t="s">
        <v>373</v>
      </c>
      <c r="K442" t="s">
        <v>374</v>
      </c>
      <c r="L442" t="s">
        <v>375</v>
      </c>
      <c r="M442" t="s">
        <v>376</v>
      </c>
      <c r="N442" t="s">
        <v>377</v>
      </c>
      <c r="O442" t="s">
        <v>378</v>
      </c>
      <c r="P442" t="s">
        <v>379</v>
      </c>
      <c r="Q442" t="s">
        <v>380</v>
      </c>
    </row>
    <row r="443" spans="1:17" x14ac:dyDescent="0.45">
      <c r="A443" t="s">
        <v>4935</v>
      </c>
      <c r="B443" t="s">
        <v>4936</v>
      </c>
      <c r="C443" t="s">
        <v>12068</v>
      </c>
      <c r="D443" t="s">
        <v>12069</v>
      </c>
      <c r="E443">
        <v>129</v>
      </c>
      <c r="F443">
        <v>999</v>
      </c>
      <c r="G443" s="2">
        <v>0.87</v>
      </c>
      <c r="H443">
        <v>4.2</v>
      </c>
      <c r="I443" s="5">
        <v>491</v>
      </c>
      <c r="J443" t="s">
        <v>4937</v>
      </c>
      <c r="K443" t="s">
        <v>4938</v>
      </c>
      <c r="L443" t="s">
        <v>4939</v>
      </c>
      <c r="M443" t="s">
        <v>4940</v>
      </c>
      <c r="N443" t="s">
        <v>4941</v>
      </c>
      <c r="O443" t="s">
        <v>4942</v>
      </c>
      <c r="P443" t="s">
        <v>4943</v>
      </c>
      <c r="Q443" t="s">
        <v>4944</v>
      </c>
    </row>
    <row r="444" spans="1:17" x14ac:dyDescent="0.45">
      <c r="A444" t="s">
        <v>2282</v>
      </c>
      <c r="B444" t="s">
        <v>2283</v>
      </c>
      <c r="C444" t="s">
        <v>12076</v>
      </c>
      <c r="D444" t="s">
        <v>12077</v>
      </c>
      <c r="E444">
        <v>349</v>
      </c>
      <c r="F444">
        <v>999</v>
      </c>
      <c r="G444" s="2">
        <v>0.65</v>
      </c>
      <c r="H444">
        <v>4.2</v>
      </c>
      <c r="I444" s="5">
        <v>513</v>
      </c>
      <c r="J444" t="s">
        <v>12166</v>
      </c>
      <c r="K444" t="s">
        <v>2284</v>
      </c>
      <c r="L444" t="s">
        <v>2285</v>
      </c>
      <c r="M444" t="s">
        <v>2286</v>
      </c>
      <c r="N444" t="s">
        <v>2287</v>
      </c>
      <c r="O444" t="s">
        <v>2288</v>
      </c>
      <c r="P444" t="s">
        <v>2289</v>
      </c>
      <c r="Q444" t="s">
        <v>2290</v>
      </c>
    </row>
    <row r="445" spans="1:17" x14ac:dyDescent="0.45">
      <c r="A445" t="s">
        <v>10728</v>
      </c>
      <c r="B445" t="s">
        <v>10729</v>
      </c>
      <c r="C445" t="s">
        <v>12321</v>
      </c>
      <c r="D445" t="s">
        <v>12465</v>
      </c>
      <c r="E445">
        <v>3645</v>
      </c>
      <c r="F445">
        <v>6070</v>
      </c>
      <c r="G445" s="2">
        <v>0.4</v>
      </c>
      <c r="H445">
        <v>4.2</v>
      </c>
      <c r="I445" s="5">
        <v>561</v>
      </c>
      <c r="J445" t="s">
        <v>10730</v>
      </c>
      <c r="K445" t="s">
        <v>10731</v>
      </c>
      <c r="L445" t="s">
        <v>10732</v>
      </c>
      <c r="M445" t="s">
        <v>10733</v>
      </c>
      <c r="N445" t="s">
        <v>10734</v>
      </c>
      <c r="O445" t="s">
        <v>10735</v>
      </c>
      <c r="P445" t="s">
        <v>10736</v>
      </c>
      <c r="Q445" t="s">
        <v>10737</v>
      </c>
    </row>
    <row r="446" spans="1:17" x14ac:dyDescent="0.45">
      <c r="A446" t="s">
        <v>11145</v>
      </c>
      <c r="B446" t="s">
        <v>11146</v>
      </c>
      <c r="C446" t="s">
        <v>12321</v>
      </c>
      <c r="D446" t="s">
        <v>12464</v>
      </c>
      <c r="E446">
        <v>599</v>
      </c>
      <c r="F446">
        <v>1299</v>
      </c>
      <c r="G446" s="2">
        <v>0.54</v>
      </c>
      <c r="H446">
        <v>4.2</v>
      </c>
      <c r="I446" s="5">
        <v>590</v>
      </c>
      <c r="J446" t="s">
        <v>11147</v>
      </c>
      <c r="K446" t="s">
        <v>11148</v>
      </c>
      <c r="L446" t="s">
        <v>11149</v>
      </c>
      <c r="M446" t="s">
        <v>11150</v>
      </c>
      <c r="N446" t="s">
        <v>11151</v>
      </c>
      <c r="O446" t="s">
        <v>11152</v>
      </c>
      <c r="P446" t="s">
        <v>11153</v>
      </c>
      <c r="Q446" t="s">
        <v>11154</v>
      </c>
    </row>
    <row r="447" spans="1:17" x14ac:dyDescent="0.45">
      <c r="A447" t="s">
        <v>10768</v>
      </c>
      <c r="B447" t="s">
        <v>10769</v>
      </c>
      <c r="C447" t="s">
        <v>12321</v>
      </c>
      <c r="D447" t="s">
        <v>12464</v>
      </c>
      <c r="E447">
        <v>2575</v>
      </c>
      <c r="F447">
        <v>6700</v>
      </c>
      <c r="G447" s="2">
        <v>0.62</v>
      </c>
      <c r="H447">
        <v>4.2</v>
      </c>
      <c r="I447" s="5">
        <v>611</v>
      </c>
      <c r="J447" t="s">
        <v>10770</v>
      </c>
      <c r="K447" t="s">
        <v>10771</v>
      </c>
      <c r="L447" t="s">
        <v>10772</v>
      </c>
      <c r="M447" t="s">
        <v>10773</v>
      </c>
      <c r="N447" t="s">
        <v>10774</v>
      </c>
      <c r="O447" t="s">
        <v>10775</v>
      </c>
      <c r="P447" t="s">
        <v>10776</v>
      </c>
      <c r="Q447" t="s">
        <v>10777</v>
      </c>
    </row>
    <row r="448" spans="1:17" x14ac:dyDescent="0.45">
      <c r="A448" t="s">
        <v>526</v>
      </c>
      <c r="B448" t="s">
        <v>527</v>
      </c>
      <c r="C448" t="s">
        <v>12068</v>
      </c>
      <c r="D448" t="s">
        <v>12069</v>
      </c>
      <c r="E448">
        <v>348</v>
      </c>
      <c r="F448">
        <v>1499</v>
      </c>
      <c r="G448" s="2">
        <v>0.77</v>
      </c>
      <c r="H448">
        <v>4.2</v>
      </c>
      <c r="I448" s="5">
        <v>656</v>
      </c>
      <c r="J448" t="s">
        <v>528</v>
      </c>
      <c r="K448" t="s">
        <v>529</v>
      </c>
      <c r="L448" t="s">
        <v>530</v>
      </c>
      <c r="M448" t="s">
        <v>531</v>
      </c>
      <c r="N448" t="s">
        <v>12091</v>
      </c>
      <c r="O448" t="s">
        <v>12092</v>
      </c>
      <c r="P448" t="s">
        <v>532</v>
      </c>
      <c r="Q448" t="s">
        <v>533</v>
      </c>
    </row>
    <row r="449" spans="1:17" x14ac:dyDescent="0.45">
      <c r="A449" t="s">
        <v>9817</v>
      </c>
      <c r="B449" t="s">
        <v>9818</v>
      </c>
      <c r="C449" t="s">
        <v>12321</v>
      </c>
      <c r="D449" t="s">
        <v>12464</v>
      </c>
      <c r="E449">
        <v>1999</v>
      </c>
      <c r="F449">
        <v>3300</v>
      </c>
      <c r="G449" s="2">
        <v>0.39</v>
      </c>
      <c r="H449">
        <v>4.2</v>
      </c>
      <c r="I449" s="5">
        <v>780</v>
      </c>
      <c r="J449" t="s">
        <v>9819</v>
      </c>
      <c r="K449" t="s">
        <v>9820</v>
      </c>
      <c r="L449" t="s">
        <v>9821</v>
      </c>
      <c r="M449" t="s">
        <v>9822</v>
      </c>
      <c r="N449" t="s">
        <v>9823</v>
      </c>
      <c r="O449" t="s">
        <v>9824</v>
      </c>
      <c r="P449" t="s">
        <v>9825</v>
      </c>
      <c r="Q449" t="s">
        <v>9826</v>
      </c>
    </row>
    <row r="450" spans="1:17" x14ac:dyDescent="0.45">
      <c r="A450" t="s">
        <v>8161</v>
      </c>
      <c r="B450" t="s">
        <v>8162</v>
      </c>
      <c r="C450" t="s">
        <v>12321</v>
      </c>
      <c r="D450" t="s">
        <v>12464</v>
      </c>
      <c r="E450">
        <v>678</v>
      </c>
      <c r="F450">
        <v>1499</v>
      </c>
      <c r="G450" s="2">
        <v>0.55000000000000004</v>
      </c>
      <c r="H450">
        <v>4.2</v>
      </c>
      <c r="I450" s="5">
        <v>900</v>
      </c>
      <c r="J450" t="s">
        <v>8163</v>
      </c>
      <c r="K450" t="s">
        <v>8164</v>
      </c>
      <c r="L450" t="s">
        <v>8165</v>
      </c>
      <c r="M450" t="s">
        <v>8166</v>
      </c>
      <c r="N450" t="s">
        <v>8167</v>
      </c>
      <c r="O450" t="s">
        <v>8168</v>
      </c>
      <c r="P450" t="s">
        <v>8169</v>
      </c>
      <c r="Q450" t="s">
        <v>8170</v>
      </c>
    </row>
    <row r="451" spans="1:17" x14ac:dyDescent="0.45">
      <c r="A451" t="s">
        <v>5723</v>
      </c>
      <c r="B451" t="s">
        <v>12367</v>
      </c>
      <c r="C451" t="s">
        <v>12068</v>
      </c>
      <c r="D451" t="s">
        <v>12069</v>
      </c>
      <c r="E451">
        <v>299</v>
      </c>
      <c r="F451">
        <v>1499</v>
      </c>
      <c r="G451" s="2">
        <v>0.8</v>
      </c>
      <c r="H451">
        <v>4.2</v>
      </c>
      <c r="I451" s="5">
        <v>903</v>
      </c>
      <c r="J451" t="s">
        <v>12368</v>
      </c>
      <c r="K451" t="s">
        <v>5724</v>
      </c>
      <c r="L451" t="s">
        <v>5725</v>
      </c>
      <c r="M451" t="s">
        <v>5726</v>
      </c>
      <c r="N451" t="s">
        <v>5727</v>
      </c>
      <c r="O451" t="s">
        <v>5728</v>
      </c>
      <c r="P451" t="s">
        <v>5729</v>
      </c>
      <c r="Q451" t="s">
        <v>5730</v>
      </c>
    </row>
    <row r="452" spans="1:17" x14ac:dyDescent="0.45">
      <c r="A452" t="s">
        <v>1929</v>
      </c>
      <c r="B452" t="s">
        <v>1930</v>
      </c>
      <c r="C452" t="s">
        <v>12076</v>
      </c>
      <c r="D452" t="s">
        <v>12077</v>
      </c>
      <c r="E452">
        <v>598</v>
      </c>
      <c r="F452">
        <v>4999</v>
      </c>
      <c r="G452" s="2">
        <v>0.88</v>
      </c>
      <c r="H452">
        <v>4.2</v>
      </c>
      <c r="I452" s="5">
        <v>910</v>
      </c>
      <c r="J452" t="s">
        <v>1931</v>
      </c>
      <c r="K452" t="s">
        <v>1932</v>
      </c>
      <c r="L452" t="s">
        <v>1933</v>
      </c>
      <c r="M452" t="s">
        <v>1934</v>
      </c>
      <c r="N452" t="s">
        <v>1935</v>
      </c>
      <c r="O452" t="s">
        <v>1936</v>
      </c>
      <c r="P452" t="s">
        <v>1937</v>
      </c>
      <c r="Q452" t="s">
        <v>1938</v>
      </c>
    </row>
    <row r="453" spans="1:17" x14ac:dyDescent="0.45">
      <c r="A453" t="s">
        <v>1260</v>
      </c>
      <c r="B453" t="s">
        <v>1261</v>
      </c>
      <c r="C453" t="s">
        <v>12068</v>
      </c>
      <c r="D453" t="s">
        <v>12069</v>
      </c>
      <c r="E453">
        <v>499</v>
      </c>
      <c r="F453">
        <v>899</v>
      </c>
      <c r="G453" s="2">
        <v>0.44</v>
      </c>
      <c r="H453">
        <v>4.2</v>
      </c>
      <c r="I453" s="5">
        <v>919</v>
      </c>
      <c r="J453" t="s">
        <v>1262</v>
      </c>
      <c r="K453" t="s">
        <v>1263</v>
      </c>
      <c r="L453" t="s">
        <v>1264</v>
      </c>
      <c r="M453" t="s">
        <v>1265</v>
      </c>
      <c r="N453" t="s">
        <v>1266</v>
      </c>
      <c r="O453" t="s">
        <v>1267</v>
      </c>
      <c r="P453" t="s">
        <v>1268</v>
      </c>
      <c r="Q453" t="s">
        <v>1269</v>
      </c>
    </row>
    <row r="454" spans="1:17" x14ac:dyDescent="0.45">
      <c r="A454" t="s">
        <v>9248</v>
      </c>
      <c r="B454" t="s">
        <v>9249</v>
      </c>
      <c r="C454" t="s">
        <v>12321</v>
      </c>
      <c r="D454" t="s">
        <v>12464</v>
      </c>
      <c r="E454">
        <v>5999</v>
      </c>
      <c r="F454">
        <v>9999</v>
      </c>
      <c r="G454" s="2">
        <v>0.4</v>
      </c>
      <c r="H454">
        <v>4.2</v>
      </c>
      <c r="I454" s="5">
        <v>1191</v>
      </c>
      <c r="J454" t="s">
        <v>9250</v>
      </c>
      <c r="K454" t="s">
        <v>9251</v>
      </c>
      <c r="L454" t="s">
        <v>9252</v>
      </c>
      <c r="M454" t="s">
        <v>9253</v>
      </c>
      <c r="N454" t="s">
        <v>9254</v>
      </c>
      <c r="O454" t="s">
        <v>9255</v>
      </c>
      <c r="P454" t="s">
        <v>9256</v>
      </c>
      <c r="Q454" t="s">
        <v>9257</v>
      </c>
    </row>
    <row r="455" spans="1:17" x14ac:dyDescent="0.45">
      <c r="A455" t="s">
        <v>1097</v>
      </c>
      <c r="B455" t="s">
        <v>1098</v>
      </c>
      <c r="C455" t="s">
        <v>12076</v>
      </c>
      <c r="D455" t="s">
        <v>12077</v>
      </c>
      <c r="E455">
        <v>9999</v>
      </c>
      <c r="F455">
        <v>27990</v>
      </c>
      <c r="G455" s="2">
        <v>0.64</v>
      </c>
      <c r="H455">
        <v>4.2</v>
      </c>
      <c r="I455" s="5">
        <v>1269</v>
      </c>
      <c r="J455" t="s">
        <v>1099</v>
      </c>
      <c r="K455" t="s">
        <v>1100</v>
      </c>
      <c r="L455" t="s">
        <v>1101</v>
      </c>
      <c r="M455" t="s">
        <v>1102</v>
      </c>
      <c r="N455" t="s">
        <v>1103</v>
      </c>
      <c r="O455" t="s">
        <v>12125</v>
      </c>
      <c r="P455" t="s">
        <v>1104</v>
      </c>
      <c r="Q455" t="s">
        <v>1105</v>
      </c>
    </row>
    <row r="456" spans="1:17" x14ac:dyDescent="0.45">
      <c r="A456" t="s">
        <v>9163</v>
      </c>
      <c r="B456" t="s">
        <v>9164</v>
      </c>
      <c r="C456" t="s">
        <v>12321</v>
      </c>
      <c r="D456" t="s">
        <v>12465</v>
      </c>
      <c r="E456">
        <v>2699</v>
      </c>
      <c r="F456">
        <v>4700</v>
      </c>
      <c r="G456" s="2">
        <v>0.43</v>
      </c>
      <c r="H456">
        <v>4.2</v>
      </c>
      <c r="I456" s="5">
        <v>1296</v>
      </c>
      <c r="J456" t="s">
        <v>12534</v>
      </c>
      <c r="K456" t="s">
        <v>9165</v>
      </c>
      <c r="L456" t="s">
        <v>9166</v>
      </c>
      <c r="M456" t="s">
        <v>9167</v>
      </c>
      <c r="N456" t="s">
        <v>12535</v>
      </c>
      <c r="O456" t="s">
        <v>12536</v>
      </c>
      <c r="P456" t="s">
        <v>9168</v>
      </c>
      <c r="Q456" t="s">
        <v>9169</v>
      </c>
    </row>
    <row r="457" spans="1:17" x14ac:dyDescent="0.45">
      <c r="A457" t="s">
        <v>3416</v>
      </c>
      <c r="B457" t="s">
        <v>3417</v>
      </c>
      <c r="C457" t="s">
        <v>12076</v>
      </c>
      <c r="D457" t="s">
        <v>12206</v>
      </c>
      <c r="E457">
        <v>649</v>
      </c>
      <c r="F457">
        <v>999</v>
      </c>
      <c r="G457" s="2">
        <v>0.35</v>
      </c>
      <c r="H457">
        <v>4.2</v>
      </c>
      <c r="I457" s="5">
        <v>1315</v>
      </c>
      <c r="J457" t="s">
        <v>3418</v>
      </c>
      <c r="K457" t="s">
        <v>3419</v>
      </c>
      <c r="L457" t="s">
        <v>3420</v>
      </c>
      <c r="M457" t="s">
        <v>3421</v>
      </c>
      <c r="N457" t="s">
        <v>3422</v>
      </c>
      <c r="O457" t="s">
        <v>3423</v>
      </c>
      <c r="P457" t="s">
        <v>3424</v>
      </c>
      <c r="Q457" t="s">
        <v>3425</v>
      </c>
    </row>
    <row r="458" spans="1:17" x14ac:dyDescent="0.45">
      <c r="A458" t="s">
        <v>2065</v>
      </c>
      <c r="B458" t="s">
        <v>2066</v>
      </c>
      <c r="C458" t="s">
        <v>12076</v>
      </c>
      <c r="D458" t="s">
        <v>12077</v>
      </c>
      <c r="E458">
        <v>199</v>
      </c>
      <c r="F458">
        <v>399</v>
      </c>
      <c r="G458" s="2">
        <v>0.5</v>
      </c>
      <c r="H458">
        <v>4.2</v>
      </c>
      <c r="I458" s="5">
        <v>1335</v>
      </c>
      <c r="J458" t="s">
        <v>12161</v>
      </c>
      <c r="K458" t="s">
        <v>2067</v>
      </c>
      <c r="L458" t="s">
        <v>2068</v>
      </c>
      <c r="M458" t="s">
        <v>2069</v>
      </c>
      <c r="N458" t="s">
        <v>2070</v>
      </c>
      <c r="O458" t="s">
        <v>2071</v>
      </c>
      <c r="P458" t="s">
        <v>2072</v>
      </c>
      <c r="Q458" t="s">
        <v>2073</v>
      </c>
    </row>
    <row r="459" spans="1:17" x14ac:dyDescent="0.45">
      <c r="A459" t="s">
        <v>2490</v>
      </c>
      <c r="B459" t="s">
        <v>2066</v>
      </c>
      <c r="C459" t="s">
        <v>12076</v>
      </c>
      <c r="D459" t="s">
        <v>12077</v>
      </c>
      <c r="E459">
        <v>199</v>
      </c>
      <c r="F459">
        <v>399</v>
      </c>
      <c r="G459" s="2">
        <v>0.5</v>
      </c>
      <c r="H459">
        <v>4.2</v>
      </c>
      <c r="I459" s="5">
        <v>1335</v>
      </c>
      <c r="J459" t="s">
        <v>12161</v>
      </c>
      <c r="K459" t="s">
        <v>2067</v>
      </c>
      <c r="L459" t="s">
        <v>2068</v>
      </c>
      <c r="M459" t="s">
        <v>2069</v>
      </c>
      <c r="N459" t="s">
        <v>2070</v>
      </c>
      <c r="O459" t="s">
        <v>2071</v>
      </c>
      <c r="P459" t="s">
        <v>2072</v>
      </c>
      <c r="Q459" t="s">
        <v>2491</v>
      </c>
    </row>
    <row r="460" spans="1:17" x14ac:dyDescent="0.45">
      <c r="A460" t="s">
        <v>9535</v>
      </c>
      <c r="B460" t="s">
        <v>9536</v>
      </c>
      <c r="C460" t="s">
        <v>12321</v>
      </c>
      <c r="D460" t="s">
        <v>12465</v>
      </c>
      <c r="E460">
        <v>1999</v>
      </c>
      <c r="F460">
        <v>4775</v>
      </c>
      <c r="G460" s="2">
        <v>0.57999999999999996</v>
      </c>
      <c r="H460">
        <v>4.2</v>
      </c>
      <c r="I460" s="5">
        <v>1353</v>
      </c>
      <c r="J460" t="s">
        <v>9537</v>
      </c>
      <c r="K460" t="s">
        <v>9538</v>
      </c>
      <c r="L460" t="s">
        <v>9539</v>
      </c>
      <c r="M460" t="s">
        <v>9540</v>
      </c>
      <c r="N460" t="s">
        <v>9541</v>
      </c>
      <c r="O460" t="s">
        <v>9542</v>
      </c>
      <c r="P460" t="s">
        <v>9543</v>
      </c>
      <c r="Q460" t="s">
        <v>9544</v>
      </c>
    </row>
    <row r="461" spans="1:17" x14ac:dyDescent="0.45">
      <c r="A461" t="s">
        <v>2572</v>
      </c>
      <c r="B461" t="s">
        <v>2573</v>
      </c>
      <c r="C461" t="s">
        <v>12076</v>
      </c>
      <c r="D461" t="s">
        <v>12077</v>
      </c>
      <c r="E461">
        <v>26999</v>
      </c>
      <c r="F461">
        <v>42999</v>
      </c>
      <c r="G461" s="2">
        <v>0.37</v>
      </c>
      <c r="H461">
        <v>4.2</v>
      </c>
      <c r="I461" s="5">
        <v>1510</v>
      </c>
      <c r="J461" t="s">
        <v>2574</v>
      </c>
      <c r="K461" t="s">
        <v>2575</v>
      </c>
      <c r="L461" t="s">
        <v>2576</v>
      </c>
      <c r="M461" t="s">
        <v>2577</v>
      </c>
      <c r="N461" t="s">
        <v>2578</v>
      </c>
      <c r="O461" t="s">
        <v>2579</v>
      </c>
      <c r="P461" t="s">
        <v>2580</v>
      </c>
      <c r="Q461" t="s">
        <v>2581</v>
      </c>
    </row>
    <row r="462" spans="1:17" x14ac:dyDescent="0.45">
      <c r="A462" t="s">
        <v>2761</v>
      </c>
      <c r="B462" t="s">
        <v>2762</v>
      </c>
      <c r="C462" t="s">
        <v>12076</v>
      </c>
      <c r="D462" t="s">
        <v>12077</v>
      </c>
      <c r="E462">
        <v>10499</v>
      </c>
      <c r="F462">
        <v>19499</v>
      </c>
      <c r="G462" s="2">
        <v>0.46</v>
      </c>
      <c r="H462">
        <v>4.2</v>
      </c>
      <c r="I462" s="5">
        <v>1510</v>
      </c>
      <c r="J462" t="s">
        <v>2763</v>
      </c>
      <c r="K462" t="s">
        <v>2575</v>
      </c>
      <c r="L462" t="s">
        <v>2576</v>
      </c>
      <c r="M462" t="s">
        <v>2577</v>
      </c>
      <c r="N462" t="s">
        <v>2578</v>
      </c>
      <c r="O462" t="s">
        <v>2579</v>
      </c>
      <c r="P462" t="s">
        <v>2764</v>
      </c>
      <c r="Q462" t="s">
        <v>2765</v>
      </c>
    </row>
    <row r="463" spans="1:17" x14ac:dyDescent="0.45">
      <c r="A463" t="s">
        <v>11833</v>
      </c>
      <c r="B463" t="s">
        <v>11834</v>
      </c>
      <c r="C463" t="s">
        <v>12321</v>
      </c>
      <c r="D463" t="s">
        <v>12464</v>
      </c>
      <c r="E463">
        <v>1180</v>
      </c>
      <c r="F463">
        <v>1440</v>
      </c>
      <c r="G463" s="2">
        <v>0.18</v>
      </c>
      <c r="H463">
        <v>4.2</v>
      </c>
      <c r="I463" s="5">
        <v>1527</v>
      </c>
      <c r="J463" t="s">
        <v>11835</v>
      </c>
      <c r="K463" t="s">
        <v>11836</v>
      </c>
      <c r="L463" t="s">
        <v>11837</v>
      </c>
      <c r="M463" t="s">
        <v>11838</v>
      </c>
      <c r="N463" t="s">
        <v>11839</v>
      </c>
      <c r="O463" t="s">
        <v>11840</v>
      </c>
      <c r="P463" t="s">
        <v>11841</v>
      </c>
      <c r="Q463" t="s">
        <v>11842</v>
      </c>
    </row>
    <row r="464" spans="1:17" x14ac:dyDescent="0.45">
      <c r="A464" t="s">
        <v>5947</v>
      </c>
      <c r="B464" t="s">
        <v>5948</v>
      </c>
      <c r="C464" t="s">
        <v>12068</v>
      </c>
      <c r="D464" t="s">
        <v>12069</v>
      </c>
      <c r="E464">
        <v>230</v>
      </c>
      <c r="F464">
        <v>999</v>
      </c>
      <c r="G464" s="2">
        <v>0.77</v>
      </c>
      <c r="H464">
        <v>4.2</v>
      </c>
      <c r="I464" s="5">
        <v>1528</v>
      </c>
      <c r="J464" t="s">
        <v>5949</v>
      </c>
      <c r="K464" t="s">
        <v>5950</v>
      </c>
      <c r="L464" t="s">
        <v>5951</v>
      </c>
      <c r="M464" t="s">
        <v>5952</v>
      </c>
      <c r="N464" t="s">
        <v>5953</v>
      </c>
      <c r="O464" t="s">
        <v>5954</v>
      </c>
      <c r="P464" t="s">
        <v>5955</v>
      </c>
      <c r="Q464" t="s">
        <v>5956</v>
      </c>
    </row>
    <row r="465" spans="1:17" x14ac:dyDescent="0.45">
      <c r="A465" t="s">
        <v>9052</v>
      </c>
      <c r="B465" t="s">
        <v>9053</v>
      </c>
      <c r="C465" t="s">
        <v>12321</v>
      </c>
      <c r="D465" t="s">
        <v>12464</v>
      </c>
      <c r="E465">
        <v>479</v>
      </c>
      <c r="F465">
        <v>1000</v>
      </c>
      <c r="G465" s="2">
        <v>0.52</v>
      </c>
      <c r="H465">
        <v>4.2</v>
      </c>
      <c r="I465" s="5">
        <v>1559</v>
      </c>
      <c r="J465" t="s">
        <v>9054</v>
      </c>
      <c r="K465" t="s">
        <v>9055</v>
      </c>
      <c r="L465" t="s">
        <v>9056</v>
      </c>
      <c r="M465" t="s">
        <v>9057</v>
      </c>
      <c r="N465" t="s">
        <v>9058</v>
      </c>
      <c r="O465" t="s">
        <v>9059</v>
      </c>
      <c r="P465" t="s">
        <v>9060</v>
      </c>
      <c r="Q465" t="s">
        <v>9061</v>
      </c>
    </row>
    <row r="466" spans="1:17" x14ac:dyDescent="0.45">
      <c r="A466" t="s">
        <v>8476</v>
      </c>
      <c r="B466" t="s">
        <v>8477</v>
      </c>
      <c r="C466" t="s">
        <v>12321</v>
      </c>
      <c r="D466" t="s">
        <v>12465</v>
      </c>
      <c r="E466">
        <v>4999</v>
      </c>
      <c r="F466">
        <v>9650</v>
      </c>
      <c r="G466" s="2">
        <v>0.48</v>
      </c>
      <c r="H466">
        <v>4.2</v>
      </c>
      <c r="I466" s="5">
        <v>1772</v>
      </c>
      <c r="J466" t="s">
        <v>8478</v>
      </c>
      <c r="K466" t="s">
        <v>8479</v>
      </c>
      <c r="L466" t="s">
        <v>8480</v>
      </c>
      <c r="M466" t="s">
        <v>8481</v>
      </c>
      <c r="N466" t="s">
        <v>8482</v>
      </c>
      <c r="O466" t="s">
        <v>8483</v>
      </c>
      <c r="P466" t="s">
        <v>8484</v>
      </c>
      <c r="Q466" t="s">
        <v>8485</v>
      </c>
    </row>
    <row r="467" spans="1:17" x14ac:dyDescent="0.45">
      <c r="A467" t="s">
        <v>10883</v>
      </c>
      <c r="B467" t="s">
        <v>10884</v>
      </c>
      <c r="C467" t="s">
        <v>12321</v>
      </c>
      <c r="D467" t="s">
        <v>12464</v>
      </c>
      <c r="E467">
        <v>3199</v>
      </c>
      <c r="F467">
        <v>3500</v>
      </c>
      <c r="G467" s="2">
        <v>0.09</v>
      </c>
      <c r="H467">
        <v>4.2</v>
      </c>
      <c r="I467" s="5">
        <v>1899</v>
      </c>
      <c r="J467" t="s">
        <v>10885</v>
      </c>
      <c r="K467" t="s">
        <v>10886</v>
      </c>
      <c r="L467" t="s">
        <v>10887</v>
      </c>
      <c r="M467" t="s">
        <v>10888</v>
      </c>
      <c r="N467" t="s">
        <v>10889</v>
      </c>
      <c r="O467" t="s">
        <v>10890</v>
      </c>
      <c r="P467" t="s">
        <v>10891</v>
      </c>
      <c r="Q467" t="s">
        <v>10892</v>
      </c>
    </row>
    <row r="468" spans="1:17" x14ac:dyDescent="0.45">
      <c r="A468" t="s">
        <v>7692</v>
      </c>
      <c r="B468" t="s">
        <v>7693</v>
      </c>
      <c r="C468" t="s">
        <v>12319</v>
      </c>
      <c r="D468" t="s">
        <v>12320</v>
      </c>
      <c r="E468">
        <v>420</v>
      </c>
      <c r="F468">
        <v>420</v>
      </c>
      <c r="G468" s="2">
        <v>0</v>
      </c>
      <c r="H468">
        <v>4.2</v>
      </c>
      <c r="I468" s="5">
        <v>1926</v>
      </c>
      <c r="J468" t="s">
        <v>7694</v>
      </c>
      <c r="K468" t="s">
        <v>7695</v>
      </c>
      <c r="L468" t="s">
        <v>7696</v>
      </c>
      <c r="M468" t="s">
        <v>7697</v>
      </c>
      <c r="N468" t="s">
        <v>7698</v>
      </c>
      <c r="O468" t="s">
        <v>12459</v>
      </c>
      <c r="P468" t="s">
        <v>7699</v>
      </c>
      <c r="Q468" t="s">
        <v>7700</v>
      </c>
    </row>
    <row r="469" spans="1:17" x14ac:dyDescent="0.45">
      <c r="A469" t="s">
        <v>3785</v>
      </c>
      <c r="B469" t="s">
        <v>3786</v>
      </c>
      <c r="C469" t="s">
        <v>12076</v>
      </c>
      <c r="D469" t="s">
        <v>12206</v>
      </c>
      <c r="E469">
        <v>95</v>
      </c>
      <c r="F469">
        <v>499</v>
      </c>
      <c r="G469" s="2">
        <v>0.81</v>
      </c>
      <c r="H469">
        <v>4.2</v>
      </c>
      <c r="I469" s="5">
        <v>1949</v>
      </c>
      <c r="J469" t="s">
        <v>3787</v>
      </c>
      <c r="K469" t="s">
        <v>3788</v>
      </c>
      <c r="L469" t="s">
        <v>3789</v>
      </c>
      <c r="M469" t="s">
        <v>3790</v>
      </c>
      <c r="N469" t="s">
        <v>3791</v>
      </c>
      <c r="O469" t="s">
        <v>3792</v>
      </c>
      <c r="P469" t="s">
        <v>3793</v>
      </c>
      <c r="Q469" t="s">
        <v>3794</v>
      </c>
    </row>
    <row r="470" spans="1:17" x14ac:dyDescent="0.45">
      <c r="A470" t="s">
        <v>4011</v>
      </c>
      <c r="B470" t="s">
        <v>4012</v>
      </c>
      <c r="C470" t="s">
        <v>12076</v>
      </c>
      <c r="D470" t="s">
        <v>12206</v>
      </c>
      <c r="E470">
        <v>79</v>
      </c>
      <c r="F470">
        <v>499</v>
      </c>
      <c r="G470" s="2">
        <v>0.84</v>
      </c>
      <c r="H470">
        <v>4.2</v>
      </c>
      <c r="I470" s="5">
        <v>1949</v>
      </c>
      <c r="J470" t="s">
        <v>4013</v>
      </c>
      <c r="K470" t="s">
        <v>3788</v>
      </c>
      <c r="L470" t="s">
        <v>3789</v>
      </c>
      <c r="M470" t="s">
        <v>3790</v>
      </c>
      <c r="N470" t="s">
        <v>3791</v>
      </c>
      <c r="O470" t="s">
        <v>3792</v>
      </c>
      <c r="P470" t="s">
        <v>4014</v>
      </c>
      <c r="Q470" t="s">
        <v>4015</v>
      </c>
    </row>
    <row r="471" spans="1:17" x14ac:dyDescent="0.45">
      <c r="A471" t="s">
        <v>5341</v>
      </c>
      <c r="B471" t="s">
        <v>5342</v>
      </c>
      <c r="C471" t="s">
        <v>12068</v>
      </c>
      <c r="D471" t="s">
        <v>12348</v>
      </c>
      <c r="E471">
        <v>6299</v>
      </c>
      <c r="F471">
        <v>13750</v>
      </c>
      <c r="G471" s="2">
        <v>0.54</v>
      </c>
      <c r="H471">
        <v>4.2</v>
      </c>
      <c r="I471" s="5">
        <v>2014</v>
      </c>
      <c r="J471" t="s">
        <v>5343</v>
      </c>
      <c r="K471" t="s">
        <v>5344</v>
      </c>
      <c r="L471" t="s">
        <v>5345</v>
      </c>
      <c r="M471" t="s">
        <v>5346</v>
      </c>
      <c r="N471" t="s">
        <v>5347</v>
      </c>
      <c r="O471" t="s">
        <v>5348</v>
      </c>
      <c r="P471" t="s">
        <v>5349</v>
      </c>
      <c r="Q471" t="s">
        <v>5350</v>
      </c>
    </row>
    <row r="472" spans="1:17" x14ac:dyDescent="0.45">
      <c r="A472" t="s">
        <v>2137</v>
      </c>
      <c r="B472" t="s">
        <v>2138</v>
      </c>
      <c r="C472" t="s">
        <v>12068</v>
      </c>
      <c r="D472" t="s">
        <v>12069</v>
      </c>
      <c r="E472">
        <v>299</v>
      </c>
      <c r="F472">
        <v>799</v>
      </c>
      <c r="G472" s="2">
        <v>0.63</v>
      </c>
      <c r="H472">
        <v>4.2</v>
      </c>
      <c r="I472" s="5">
        <v>2117</v>
      </c>
      <c r="J472" t="s">
        <v>2139</v>
      </c>
      <c r="K472" t="s">
        <v>2140</v>
      </c>
      <c r="L472" t="s">
        <v>2141</v>
      </c>
      <c r="M472" t="s">
        <v>2142</v>
      </c>
      <c r="N472" t="s">
        <v>2143</v>
      </c>
      <c r="O472" t="s">
        <v>2144</v>
      </c>
      <c r="P472" t="s">
        <v>2145</v>
      </c>
      <c r="Q472" t="s">
        <v>2146</v>
      </c>
    </row>
    <row r="473" spans="1:17" x14ac:dyDescent="0.45">
      <c r="A473" t="s">
        <v>129</v>
      </c>
      <c r="B473" t="s">
        <v>130</v>
      </c>
      <c r="C473" t="s">
        <v>12068</v>
      </c>
      <c r="D473" t="s">
        <v>12069</v>
      </c>
      <c r="E473">
        <v>350</v>
      </c>
      <c r="F473">
        <v>899</v>
      </c>
      <c r="G473" s="2">
        <v>0.61</v>
      </c>
      <c r="H473">
        <v>4.2</v>
      </c>
      <c r="I473" s="5">
        <v>2262</v>
      </c>
      <c r="J473" t="s">
        <v>131</v>
      </c>
      <c r="K473" t="s">
        <v>132</v>
      </c>
      <c r="L473" t="s">
        <v>133</v>
      </c>
      <c r="M473" t="s">
        <v>134</v>
      </c>
      <c r="N473" t="s">
        <v>135</v>
      </c>
      <c r="O473" t="s">
        <v>136</v>
      </c>
      <c r="P473" t="s">
        <v>137</v>
      </c>
      <c r="Q473" t="s">
        <v>138</v>
      </c>
    </row>
    <row r="474" spans="1:17" x14ac:dyDescent="0.45">
      <c r="A474" t="s">
        <v>7195</v>
      </c>
      <c r="B474" t="s">
        <v>7196</v>
      </c>
      <c r="C474" t="s">
        <v>12076</v>
      </c>
      <c r="D474" t="s">
        <v>12215</v>
      </c>
      <c r="E474">
        <v>889</v>
      </c>
      <c r="F474">
        <v>1999</v>
      </c>
      <c r="G474" s="2">
        <v>0.56000000000000005</v>
      </c>
      <c r="H474">
        <v>4.2</v>
      </c>
      <c r="I474" s="5">
        <v>2284</v>
      </c>
      <c r="J474" t="s">
        <v>7197</v>
      </c>
      <c r="K474" t="s">
        <v>7198</v>
      </c>
      <c r="L474" t="s">
        <v>7199</v>
      </c>
      <c r="M474" t="s">
        <v>7200</v>
      </c>
      <c r="N474" t="s">
        <v>7201</v>
      </c>
      <c r="O474" t="s">
        <v>7202</v>
      </c>
      <c r="P474" t="s">
        <v>7203</v>
      </c>
      <c r="Q474" t="s">
        <v>7204</v>
      </c>
    </row>
    <row r="475" spans="1:17" x14ac:dyDescent="0.45">
      <c r="A475" t="s">
        <v>7663</v>
      </c>
      <c r="B475" t="s">
        <v>7664</v>
      </c>
      <c r="C475" t="s">
        <v>12068</v>
      </c>
      <c r="D475" t="s">
        <v>12069</v>
      </c>
      <c r="E475">
        <v>1099</v>
      </c>
      <c r="F475">
        <v>1499</v>
      </c>
      <c r="G475" s="2">
        <v>0.27</v>
      </c>
      <c r="H475">
        <v>4.2</v>
      </c>
      <c r="I475" s="5">
        <v>2375</v>
      </c>
      <c r="J475" t="s">
        <v>12458</v>
      </c>
      <c r="K475" t="s">
        <v>7665</v>
      </c>
      <c r="L475" t="s">
        <v>7666</v>
      </c>
      <c r="M475" t="s">
        <v>7667</v>
      </c>
      <c r="N475" t="s">
        <v>7668</v>
      </c>
      <c r="O475" t="s">
        <v>7669</v>
      </c>
      <c r="P475" t="s">
        <v>7670</v>
      </c>
      <c r="Q475" t="s">
        <v>7671</v>
      </c>
    </row>
    <row r="476" spans="1:17" x14ac:dyDescent="0.45">
      <c r="A476" t="s">
        <v>6838</v>
      </c>
      <c r="B476" t="s">
        <v>6839</v>
      </c>
      <c r="C476" t="s">
        <v>12319</v>
      </c>
      <c r="D476" t="s">
        <v>12320</v>
      </c>
      <c r="E476">
        <v>250</v>
      </c>
      <c r="F476">
        <v>250</v>
      </c>
      <c r="G476" s="2">
        <v>0</v>
      </c>
      <c r="H476">
        <v>4.2</v>
      </c>
      <c r="I476" s="5">
        <v>2628</v>
      </c>
      <c r="J476" t="s">
        <v>6840</v>
      </c>
      <c r="K476" t="s">
        <v>6841</v>
      </c>
      <c r="L476" t="s">
        <v>6842</v>
      </c>
      <c r="M476" t="s">
        <v>6843</v>
      </c>
      <c r="N476" t="s">
        <v>12421</v>
      </c>
      <c r="O476" t="s">
        <v>6844</v>
      </c>
      <c r="P476" t="s">
        <v>6845</v>
      </c>
      <c r="Q476" t="s">
        <v>6846</v>
      </c>
    </row>
    <row r="477" spans="1:17" x14ac:dyDescent="0.45">
      <c r="A477" t="s">
        <v>3724</v>
      </c>
      <c r="B477" t="s">
        <v>3725</v>
      </c>
      <c r="C477" t="s">
        <v>12076</v>
      </c>
      <c r="D477" t="s">
        <v>12206</v>
      </c>
      <c r="E477">
        <v>279</v>
      </c>
      <c r="F477">
        <v>1499</v>
      </c>
      <c r="G477" s="2">
        <v>0.81</v>
      </c>
      <c r="H477">
        <v>4.2</v>
      </c>
      <c r="I477" s="5">
        <v>2646</v>
      </c>
      <c r="J477" t="s">
        <v>3726</v>
      </c>
      <c r="K477" t="s">
        <v>3727</v>
      </c>
      <c r="L477" t="s">
        <v>3728</v>
      </c>
      <c r="M477" t="s">
        <v>3729</v>
      </c>
      <c r="N477" t="s">
        <v>3730</v>
      </c>
      <c r="O477" t="s">
        <v>12258</v>
      </c>
      <c r="P477" t="s">
        <v>3731</v>
      </c>
      <c r="Q477" t="s">
        <v>3732</v>
      </c>
    </row>
    <row r="478" spans="1:17" x14ac:dyDescent="0.45">
      <c r="A478" t="s">
        <v>11843</v>
      </c>
      <c r="B478" t="s">
        <v>11844</v>
      </c>
      <c r="C478" t="s">
        <v>12321</v>
      </c>
      <c r="D478" t="s">
        <v>12465</v>
      </c>
      <c r="E478">
        <v>2199</v>
      </c>
      <c r="F478">
        <v>3045</v>
      </c>
      <c r="G478" s="2">
        <v>0.28000000000000003</v>
      </c>
      <c r="H478">
        <v>4.2</v>
      </c>
      <c r="I478" s="5">
        <v>2686</v>
      </c>
      <c r="J478" t="s">
        <v>11845</v>
      </c>
      <c r="K478" t="s">
        <v>11846</v>
      </c>
      <c r="L478" t="s">
        <v>11847</v>
      </c>
      <c r="M478" t="s">
        <v>11848</v>
      </c>
      <c r="N478" t="s">
        <v>11849</v>
      </c>
      <c r="O478" t="s">
        <v>11850</v>
      </c>
      <c r="P478" t="s">
        <v>11851</v>
      </c>
      <c r="Q478" t="s">
        <v>11852</v>
      </c>
    </row>
    <row r="479" spans="1:17" x14ac:dyDescent="0.45">
      <c r="A479" t="s">
        <v>618</v>
      </c>
      <c r="B479" t="s">
        <v>619</v>
      </c>
      <c r="C479" t="s">
        <v>12076</v>
      </c>
      <c r="D479" t="s">
        <v>12077</v>
      </c>
      <c r="E479">
        <v>1599</v>
      </c>
      <c r="F479">
        <v>2999</v>
      </c>
      <c r="G479" s="2">
        <v>0.47</v>
      </c>
      <c r="H479">
        <v>4.2</v>
      </c>
      <c r="I479" s="5">
        <v>2727</v>
      </c>
      <c r="J479" t="s">
        <v>620</v>
      </c>
      <c r="K479" t="s">
        <v>621</v>
      </c>
      <c r="L479" t="s">
        <v>622</v>
      </c>
      <c r="M479" t="s">
        <v>623</v>
      </c>
      <c r="N479" t="s">
        <v>624</v>
      </c>
      <c r="O479" t="s">
        <v>625</v>
      </c>
      <c r="P479" t="s">
        <v>626</v>
      </c>
      <c r="Q479" t="s">
        <v>627</v>
      </c>
    </row>
    <row r="480" spans="1:17" x14ac:dyDescent="0.45">
      <c r="A480" t="s">
        <v>9490</v>
      </c>
      <c r="B480" t="s">
        <v>9491</v>
      </c>
      <c r="C480" t="s">
        <v>12321</v>
      </c>
      <c r="D480" t="s">
        <v>12483</v>
      </c>
      <c r="E480">
        <v>189</v>
      </c>
      <c r="F480">
        <v>299</v>
      </c>
      <c r="G480" s="2">
        <v>0.37</v>
      </c>
      <c r="H480">
        <v>4.2</v>
      </c>
      <c r="I480" s="5">
        <v>2737</v>
      </c>
      <c r="J480" t="s">
        <v>9492</v>
      </c>
      <c r="K480" t="s">
        <v>9493</v>
      </c>
      <c r="L480" t="s">
        <v>9494</v>
      </c>
      <c r="M480" t="s">
        <v>9495</v>
      </c>
      <c r="N480" t="s">
        <v>12547</v>
      </c>
      <c r="O480" t="s">
        <v>12548</v>
      </c>
      <c r="P480" t="s">
        <v>9496</v>
      </c>
      <c r="Q480" t="s">
        <v>9497</v>
      </c>
    </row>
    <row r="481" spans="1:17" x14ac:dyDescent="0.45">
      <c r="A481" t="s">
        <v>7248</v>
      </c>
      <c r="B481" t="s">
        <v>7249</v>
      </c>
      <c r="C481" t="s">
        <v>12068</v>
      </c>
      <c r="D481" t="s">
        <v>12069</v>
      </c>
      <c r="E481">
        <v>299</v>
      </c>
      <c r="F481">
        <v>1499</v>
      </c>
      <c r="G481" s="2">
        <v>0.8</v>
      </c>
      <c r="H481">
        <v>4.2</v>
      </c>
      <c r="I481" s="5">
        <v>2868</v>
      </c>
      <c r="J481" t="s">
        <v>7250</v>
      </c>
      <c r="K481" t="s">
        <v>7251</v>
      </c>
      <c r="L481" t="s">
        <v>7252</v>
      </c>
      <c r="M481" t="s">
        <v>7253</v>
      </c>
      <c r="N481" t="s">
        <v>7254</v>
      </c>
      <c r="O481" t="s">
        <v>7255</v>
      </c>
      <c r="P481" t="s">
        <v>7256</v>
      </c>
      <c r="Q481" t="s">
        <v>7257</v>
      </c>
    </row>
    <row r="482" spans="1:17" x14ac:dyDescent="0.45">
      <c r="A482" t="s">
        <v>8238</v>
      </c>
      <c r="B482" t="s">
        <v>8239</v>
      </c>
      <c r="C482" t="s">
        <v>12321</v>
      </c>
      <c r="D482" t="s">
        <v>12464</v>
      </c>
      <c r="E482">
        <v>1260</v>
      </c>
      <c r="F482">
        <v>1699</v>
      </c>
      <c r="G482" s="2">
        <v>0.26</v>
      </c>
      <c r="H482">
        <v>4.2</v>
      </c>
      <c r="I482" s="5">
        <v>2891</v>
      </c>
      <c r="J482" t="s">
        <v>8240</v>
      </c>
      <c r="K482" t="s">
        <v>8241</v>
      </c>
      <c r="L482" t="s">
        <v>8242</v>
      </c>
      <c r="M482" t="s">
        <v>8243</v>
      </c>
      <c r="N482" t="s">
        <v>12488</v>
      </c>
      <c r="O482" t="s">
        <v>8244</v>
      </c>
      <c r="P482" t="s">
        <v>8245</v>
      </c>
      <c r="Q482" t="s">
        <v>8246</v>
      </c>
    </row>
    <row r="483" spans="1:17" x14ac:dyDescent="0.45">
      <c r="A483" t="s">
        <v>7653</v>
      </c>
      <c r="B483" t="s">
        <v>7654</v>
      </c>
      <c r="C483" t="s">
        <v>12076</v>
      </c>
      <c r="D483" t="s">
        <v>12127</v>
      </c>
      <c r="E483">
        <v>1199</v>
      </c>
      <c r="F483">
        <v>3990</v>
      </c>
      <c r="G483" s="2">
        <v>0.7</v>
      </c>
      <c r="H483">
        <v>4.2</v>
      </c>
      <c r="I483" s="5">
        <v>2908</v>
      </c>
      <c r="J483" t="s">
        <v>7655</v>
      </c>
      <c r="K483" t="s">
        <v>7656</v>
      </c>
      <c r="L483" t="s">
        <v>7657</v>
      </c>
      <c r="M483" t="s">
        <v>7658</v>
      </c>
      <c r="N483" t="s">
        <v>7659</v>
      </c>
      <c r="O483" t="s">
        <v>7660</v>
      </c>
      <c r="P483" t="s">
        <v>7661</v>
      </c>
      <c r="Q483" t="s">
        <v>7662</v>
      </c>
    </row>
    <row r="484" spans="1:17" x14ac:dyDescent="0.45">
      <c r="A484" t="s">
        <v>2727</v>
      </c>
      <c r="B484" t="s">
        <v>2728</v>
      </c>
      <c r="C484" t="s">
        <v>12076</v>
      </c>
      <c r="D484" t="s">
        <v>12077</v>
      </c>
      <c r="E484">
        <v>24990</v>
      </c>
      <c r="F484">
        <v>51990</v>
      </c>
      <c r="G484" s="2">
        <v>0.52</v>
      </c>
      <c r="H484">
        <v>4.2</v>
      </c>
      <c r="I484" s="5">
        <v>2951</v>
      </c>
      <c r="J484" t="s">
        <v>2729</v>
      </c>
      <c r="K484" t="s">
        <v>2730</v>
      </c>
      <c r="L484" t="s">
        <v>2731</v>
      </c>
      <c r="M484" t="s">
        <v>2732</v>
      </c>
      <c r="N484" t="s">
        <v>2733</v>
      </c>
      <c r="O484" t="s">
        <v>12190</v>
      </c>
      <c r="P484" t="s">
        <v>2734</v>
      </c>
      <c r="Q484" t="s">
        <v>2735</v>
      </c>
    </row>
    <row r="485" spans="1:17" x14ac:dyDescent="0.45">
      <c r="A485" t="s">
        <v>10450</v>
      </c>
      <c r="B485" t="s">
        <v>10451</v>
      </c>
      <c r="C485" t="s">
        <v>12321</v>
      </c>
      <c r="D485" t="s">
        <v>12464</v>
      </c>
      <c r="E485">
        <v>8886</v>
      </c>
      <c r="F485">
        <v>11850</v>
      </c>
      <c r="G485" s="2">
        <v>0.25</v>
      </c>
      <c r="H485">
        <v>4.2</v>
      </c>
      <c r="I485" s="5">
        <v>3065</v>
      </c>
      <c r="J485" t="s">
        <v>10452</v>
      </c>
      <c r="K485" t="s">
        <v>10453</v>
      </c>
      <c r="L485" t="s">
        <v>10454</v>
      </c>
      <c r="M485" t="s">
        <v>10455</v>
      </c>
      <c r="N485" t="s">
        <v>10456</v>
      </c>
      <c r="O485" t="s">
        <v>12588</v>
      </c>
      <c r="P485" t="s">
        <v>10457</v>
      </c>
      <c r="Q485" t="s">
        <v>10458</v>
      </c>
    </row>
    <row r="486" spans="1:17" x14ac:dyDescent="0.45">
      <c r="A486" t="s">
        <v>9267</v>
      </c>
      <c r="B486" t="s">
        <v>9268</v>
      </c>
      <c r="C486" t="s">
        <v>12321</v>
      </c>
      <c r="D486" t="s">
        <v>12464</v>
      </c>
      <c r="E486">
        <v>698</v>
      </c>
      <c r="F486">
        <v>699</v>
      </c>
      <c r="G486" s="2">
        <v>0</v>
      </c>
      <c r="H486">
        <v>4.2</v>
      </c>
      <c r="I486" s="5">
        <v>3160</v>
      </c>
      <c r="J486" t="s">
        <v>9269</v>
      </c>
      <c r="K486" t="s">
        <v>9270</v>
      </c>
      <c r="L486" t="s">
        <v>9271</v>
      </c>
      <c r="M486" t="s">
        <v>9272</v>
      </c>
      <c r="N486" t="s">
        <v>12540</v>
      </c>
      <c r="O486" t="s">
        <v>12541</v>
      </c>
      <c r="P486" t="s">
        <v>9273</v>
      </c>
      <c r="Q486" t="s">
        <v>9274</v>
      </c>
    </row>
    <row r="487" spans="1:17" x14ac:dyDescent="0.45">
      <c r="A487" t="s">
        <v>10990</v>
      </c>
      <c r="B487" t="s">
        <v>10991</v>
      </c>
      <c r="C487" t="s">
        <v>12321</v>
      </c>
      <c r="D487" t="s">
        <v>12465</v>
      </c>
      <c r="E487">
        <v>8699</v>
      </c>
      <c r="F487">
        <v>16899</v>
      </c>
      <c r="G487" s="2">
        <v>0.49</v>
      </c>
      <c r="H487">
        <v>4.2</v>
      </c>
      <c r="I487" s="5">
        <v>3195</v>
      </c>
      <c r="J487" t="s">
        <v>10992</v>
      </c>
      <c r="K487" t="s">
        <v>10993</v>
      </c>
      <c r="L487" t="s">
        <v>10994</v>
      </c>
      <c r="M487" t="s">
        <v>10995</v>
      </c>
      <c r="N487" t="s">
        <v>10996</v>
      </c>
      <c r="O487" t="s">
        <v>10997</v>
      </c>
      <c r="P487" t="s">
        <v>10998</v>
      </c>
      <c r="Q487" t="s">
        <v>10999</v>
      </c>
    </row>
    <row r="488" spans="1:17" x14ac:dyDescent="0.45">
      <c r="A488" t="s">
        <v>5663</v>
      </c>
      <c r="B488" t="s">
        <v>5664</v>
      </c>
      <c r="C488" t="s">
        <v>12068</v>
      </c>
      <c r="D488" t="s">
        <v>12069</v>
      </c>
      <c r="E488">
        <v>570</v>
      </c>
      <c r="F488">
        <v>999</v>
      </c>
      <c r="G488" s="2">
        <v>0.43</v>
      </c>
      <c r="H488">
        <v>4.2</v>
      </c>
      <c r="I488" s="5">
        <v>3201</v>
      </c>
      <c r="J488" t="s">
        <v>5665</v>
      </c>
      <c r="K488" t="s">
        <v>5666</v>
      </c>
      <c r="L488" t="s">
        <v>5667</v>
      </c>
      <c r="M488" t="s">
        <v>5668</v>
      </c>
      <c r="N488" t="s">
        <v>5669</v>
      </c>
      <c r="O488" t="s">
        <v>5670</v>
      </c>
      <c r="P488" t="s">
        <v>5671</v>
      </c>
      <c r="Q488" t="s">
        <v>5672</v>
      </c>
    </row>
    <row r="489" spans="1:17" x14ac:dyDescent="0.45">
      <c r="A489" t="s">
        <v>2304</v>
      </c>
      <c r="B489" t="s">
        <v>2305</v>
      </c>
      <c r="C489" t="s">
        <v>12076</v>
      </c>
      <c r="D489" t="s">
        <v>12077</v>
      </c>
      <c r="E489">
        <v>917</v>
      </c>
      <c r="F489">
        <v>2299</v>
      </c>
      <c r="G489" s="2">
        <v>0.6</v>
      </c>
      <c r="H489">
        <v>4.2</v>
      </c>
      <c r="I489" s="5">
        <v>3300</v>
      </c>
      <c r="J489" t="s">
        <v>2306</v>
      </c>
      <c r="K489" t="s">
        <v>2307</v>
      </c>
      <c r="L489" t="s">
        <v>2308</v>
      </c>
      <c r="M489" t="s">
        <v>2309</v>
      </c>
      <c r="N489" t="s">
        <v>2310</v>
      </c>
      <c r="O489" t="s">
        <v>2311</v>
      </c>
      <c r="P489" t="s">
        <v>2312</v>
      </c>
      <c r="Q489" t="s">
        <v>2313</v>
      </c>
    </row>
    <row r="490" spans="1:17" x14ac:dyDescent="0.45">
      <c r="A490" t="s">
        <v>3920</v>
      </c>
      <c r="B490" t="s">
        <v>3921</v>
      </c>
      <c r="C490" t="s">
        <v>12076</v>
      </c>
      <c r="D490" t="s">
        <v>12206</v>
      </c>
      <c r="E490">
        <v>329</v>
      </c>
      <c r="F490">
        <v>999</v>
      </c>
      <c r="G490" s="2">
        <v>0.67</v>
      </c>
      <c r="H490">
        <v>4.2</v>
      </c>
      <c r="I490" s="5">
        <v>3492</v>
      </c>
      <c r="J490" t="s">
        <v>3922</v>
      </c>
      <c r="K490" t="s">
        <v>3923</v>
      </c>
      <c r="L490" t="s">
        <v>3924</v>
      </c>
      <c r="M490" t="s">
        <v>3925</v>
      </c>
      <c r="N490" t="s">
        <v>3926</v>
      </c>
      <c r="O490" t="s">
        <v>12267</v>
      </c>
      <c r="P490" t="s">
        <v>3927</v>
      </c>
      <c r="Q490" t="s">
        <v>3928</v>
      </c>
    </row>
    <row r="491" spans="1:17" x14ac:dyDescent="0.45">
      <c r="A491" t="s">
        <v>11545</v>
      </c>
      <c r="B491" t="s">
        <v>11546</v>
      </c>
      <c r="C491" t="s">
        <v>12321</v>
      </c>
      <c r="D491" t="s">
        <v>12464</v>
      </c>
      <c r="E491">
        <v>379</v>
      </c>
      <c r="F491">
        <v>389</v>
      </c>
      <c r="G491" s="2">
        <v>0.03</v>
      </c>
      <c r="H491">
        <v>4.2</v>
      </c>
      <c r="I491" s="5">
        <v>3739</v>
      </c>
      <c r="J491" t="s">
        <v>11547</v>
      </c>
      <c r="K491" t="s">
        <v>11548</v>
      </c>
      <c r="L491" t="s">
        <v>11549</v>
      </c>
      <c r="M491" t="s">
        <v>11550</v>
      </c>
      <c r="N491" t="s">
        <v>11551</v>
      </c>
      <c r="O491" t="s">
        <v>11552</v>
      </c>
      <c r="P491" t="s">
        <v>11553</v>
      </c>
      <c r="Q491" t="s">
        <v>11554</v>
      </c>
    </row>
    <row r="492" spans="1:17" x14ac:dyDescent="0.45">
      <c r="A492" t="s">
        <v>10748</v>
      </c>
      <c r="B492" t="s">
        <v>10749</v>
      </c>
      <c r="C492" t="s">
        <v>12321</v>
      </c>
      <c r="D492" t="s">
        <v>12464</v>
      </c>
      <c r="E492">
        <v>2976</v>
      </c>
      <c r="F492">
        <v>3945</v>
      </c>
      <c r="G492" s="2">
        <v>0.25</v>
      </c>
      <c r="H492">
        <v>4.2</v>
      </c>
      <c r="I492" s="5">
        <v>3740</v>
      </c>
      <c r="J492" t="s">
        <v>10750</v>
      </c>
      <c r="K492" t="s">
        <v>10751</v>
      </c>
      <c r="L492" t="s">
        <v>10752</v>
      </c>
      <c r="M492" t="s">
        <v>10753</v>
      </c>
      <c r="N492" t="s">
        <v>10754</v>
      </c>
      <c r="O492" t="s">
        <v>10755</v>
      </c>
      <c r="P492" t="s">
        <v>10756</v>
      </c>
      <c r="Q492" t="s">
        <v>10757</v>
      </c>
    </row>
    <row r="493" spans="1:17" x14ac:dyDescent="0.45">
      <c r="A493" t="s">
        <v>9285</v>
      </c>
      <c r="B493" t="s">
        <v>9286</v>
      </c>
      <c r="C493" t="s">
        <v>12321</v>
      </c>
      <c r="D493" t="s">
        <v>12483</v>
      </c>
      <c r="E493">
        <v>320</v>
      </c>
      <c r="F493">
        <v>799</v>
      </c>
      <c r="G493" s="2">
        <v>0.6</v>
      </c>
      <c r="H493">
        <v>4.2</v>
      </c>
      <c r="I493" s="5">
        <v>3846</v>
      </c>
      <c r="J493" t="s">
        <v>9287</v>
      </c>
      <c r="K493" t="s">
        <v>9288</v>
      </c>
      <c r="L493" t="s">
        <v>9289</v>
      </c>
      <c r="M493" t="s">
        <v>9290</v>
      </c>
      <c r="N493" t="s">
        <v>9291</v>
      </c>
      <c r="O493" t="s">
        <v>9292</v>
      </c>
      <c r="P493" t="s">
        <v>9293</v>
      </c>
      <c r="Q493" t="s">
        <v>9294</v>
      </c>
    </row>
    <row r="494" spans="1:17" x14ac:dyDescent="0.45">
      <c r="A494" t="s">
        <v>11496</v>
      </c>
      <c r="B494" t="s">
        <v>11497</v>
      </c>
      <c r="C494" t="s">
        <v>12321</v>
      </c>
      <c r="D494" t="s">
        <v>12464</v>
      </c>
      <c r="E494">
        <v>1199</v>
      </c>
      <c r="F494">
        <v>1899</v>
      </c>
      <c r="G494" s="2">
        <v>0.37</v>
      </c>
      <c r="H494">
        <v>4.2</v>
      </c>
      <c r="I494" s="5">
        <v>3858</v>
      </c>
      <c r="J494" t="s">
        <v>11498</v>
      </c>
      <c r="K494" t="s">
        <v>11499</v>
      </c>
      <c r="L494" t="s">
        <v>11500</v>
      </c>
      <c r="M494" t="s">
        <v>11501</v>
      </c>
      <c r="N494" t="s">
        <v>11502</v>
      </c>
      <c r="O494" t="s">
        <v>11503</v>
      </c>
      <c r="P494" t="s">
        <v>11504</v>
      </c>
      <c r="Q494" t="s">
        <v>11505</v>
      </c>
    </row>
    <row r="495" spans="1:17" x14ac:dyDescent="0.45">
      <c r="A495" t="s">
        <v>488</v>
      </c>
      <c r="B495" t="s">
        <v>489</v>
      </c>
      <c r="C495" t="s">
        <v>12076</v>
      </c>
      <c r="D495" t="s">
        <v>12077</v>
      </c>
      <c r="E495">
        <v>6999</v>
      </c>
      <c r="F495">
        <v>12999</v>
      </c>
      <c r="G495" s="2">
        <v>0.46</v>
      </c>
      <c r="H495">
        <v>4.2</v>
      </c>
      <c r="I495" s="5">
        <v>4003</v>
      </c>
      <c r="J495" t="s">
        <v>490</v>
      </c>
      <c r="K495" t="s">
        <v>491</v>
      </c>
      <c r="L495" t="s">
        <v>492</v>
      </c>
      <c r="M495" t="s">
        <v>493</v>
      </c>
      <c r="N495" t="s">
        <v>494</v>
      </c>
      <c r="O495" t="s">
        <v>12089</v>
      </c>
      <c r="P495" t="s">
        <v>495</v>
      </c>
      <c r="Q495" t="s">
        <v>496</v>
      </c>
    </row>
    <row r="496" spans="1:17" x14ac:dyDescent="0.45">
      <c r="A496" t="s">
        <v>1603</v>
      </c>
      <c r="B496" t="s">
        <v>1604</v>
      </c>
      <c r="C496" t="s">
        <v>12076</v>
      </c>
      <c r="D496" t="s">
        <v>12077</v>
      </c>
      <c r="E496">
        <v>5699</v>
      </c>
      <c r="F496">
        <v>11000</v>
      </c>
      <c r="G496" s="2">
        <v>0.48</v>
      </c>
      <c r="H496">
        <v>4.2</v>
      </c>
      <c r="I496" s="5">
        <v>4003</v>
      </c>
      <c r="J496" t="s">
        <v>1605</v>
      </c>
      <c r="K496" t="s">
        <v>491</v>
      </c>
      <c r="L496" t="s">
        <v>492</v>
      </c>
      <c r="M496" t="s">
        <v>493</v>
      </c>
      <c r="N496" t="s">
        <v>494</v>
      </c>
      <c r="O496" t="s">
        <v>12143</v>
      </c>
      <c r="P496" t="s">
        <v>1606</v>
      </c>
      <c r="Q496" t="s">
        <v>1607</v>
      </c>
    </row>
    <row r="497" spans="1:17" x14ac:dyDescent="0.45">
      <c r="A497" t="s">
        <v>7151</v>
      </c>
      <c r="B497" t="s">
        <v>7152</v>
      </c>
      <c r="C497" t="s">
        <v>12068</v>
      </c>
      <c r="D497" t="s">
        <v>12069</v>
      </c>
      <c r="E497">
        <v>379</v>
      </c>
      <c r="F497">
        <v>1499</v>
      </c>
      <c r="G497" s="2">
        <v>0.75</v>
      </c>
      <c r="H497">
        <v>4.2</v>
      </c>
      <c r="I497" s="5">
        <v>4149</v>
      </c>
      <c r="J497" t="s">
        <v>7153</v>
      </c>
      <c r="K497" t="s">
        <v>7154</v>
      </c>
      <c r="L497" t="s">
        <v>7155</v>
      </c>
      <c r="M497" t="s">
        <v>7156</v>
      </c>
      <c r="N497" t="s">
        <v>7157</v>
      </c>
      <c r="O497" t="s">
        <v>7158</v>
      </c>
      <c r="P497" t="s">
        <v>7159</v>
      </c>
      <c r="Q497" t="s">
        <v>7160</v>
      </c>
    </row>
    <row r="498" spans="1:17" x14ac:dyDescent="0.45">
      <c r="A498" t="s">
        <v>11163</v>
      </c>
      <c r="B498" t="s">
        <v>11164</v>
      </c>
      <c r="C498" t="s">
        <v>12321</v>
      </c>
      <c r="D498" t="s">
        <v>12464</v>
      </c>
      <c r="E498">
        <v>849</v>
      </c>
      <c r="F498">
        <v>1190</v>
      </c>
      <c r="G498" s="2">
        <v>0.28999999999999998</v>
      </c>
      <c r="H498">
        <v>4.2</v>
      </c>
      <c r="I498" s="5">
        <v>4184</v>
      </c>
      <c r="J498" t="s">
        <v>11165</v>
      </c>
      <c r="K498" t="s">
        <v>11166</v>
      </c>
      <c r="L498" t="s">
        <v>11167</v>
      </c>
      <c r="M498" t="s">
        <v>11168</v>
      </c>
      <c r="N498" t="s">
        <v>12614</v>
      </c>
      <c r="O498" t="s">
        <v>12615</v>
      </c>
      <c r="P498" t="s">
        <v>11169</v>
      </c>
      <c r="Q498" t="s">
        <v>11170</v>
      </c>
    </row>
    <row r="499" spans="1:17" x14ac:dyDescent="0.45">
      <c r="A499" t="s">
        <v>8772</v>
      </c>
      <c r="B499" t="s">
        <v>8773</v>
      </c>
      <c r="C499" t="s">
        <v>12321</v>
      </c>
      <c r="D499" t="s">
        <v>12464</v>
      </c>
      <c r="E499">
        <v>1099</v>
      </c>
      <c r="F499">
        <v>1795</v>
      </c>
      <c r="G499" s="2">
        <v>0.39</v>
      </c>
      <c r="H499">
        <v>4.2</v>
      </c>
      <c r="I499" s="5">
        <v>4244</v>
      </c>
      <c r="J499" t="s">
        <v>8774</v>
      </c>
      <c r="K499" t="s">
        <v>8775</v>
      </c>
      <c r="L499" t="s">
        <v>8776</v>
      </c>
      <c r="M499" t="s">
        <v>8777</v>
      </c>
      <c r="N499" t="s">
        <v>8778</v>
      </c>
      <c r="O499" t="s">
        <v>8779</v>
      </c>
      <c r="P499" t="s">
        <v>8780</v>
      </c>
      <c r="Q499" t="s">
        <v>8781</v>
      </c>
    </row>
    <row r="500" spans="1:17" x14ac:dyDescent="0.45">
      <c r="A500" t="s">
        <v>2166</v>
      </c>
      <c r="B500" t="s">
        <v>2167</v>
      </c>
      <c r="C500" t="s">
        <v>12076</v>
      </c>
      <c r="D500" t="s">
        <v>12077</v>
      </c>
      <c r="E500">
        <v>439</v>
      </c>
      <c r="F500">
        <v>758</v>
      </c>
      <c r="G500" s="2">
        <v>0.42</v>
      </c>
      <c r="H500">
        <v>4.2</v>
      </c>
      <c r="I500" s="5">
        <v>4296</v>
      </c>
      <c r="J500" t="s">
        <v>12163</v>
      </c>
      <c r="K500" t="s">
        <v>2168</v>
      </c>
      <c r="L500" t="s">
        <v>2169</v>
      </c>
      <c r="M500" t="s">
        <v>2170</v>
      </c>
      <c r="N500" t="s">
        <v>2171</v>
      </c>
      <c r="O500" t="s">
        <v>2172</v>
      </c>
      <c r="P500" t="s">
        <v>2173</v>
      </c>
      <c r="Q500" t="s">
        <v>2174</v>
      </c>
    </row>
    <row r="501" spans="1:17" x14ac:dyDescent="0.45">
      <c r="A501" t="s">
        <v>6970</v>
      </c>
      <c r="B501" t="s">
        <v>6971</v>
      </c>
      <c r="C501" t="s">
        <v>12076</v>
      </c>
      <c r="D501" t="s">
        <v>12127</v>
      </c>
      <c r="E501">
        <v>4999</v>
      </c>
      <c r="F501">
        <v>12499</v>
      </c>
      <c r="G501" s="2">
        <v>0.6</v>
      </c>
      <c r="H501">
        <v>4.2</v>
      </c>
      <c r="I501" s="5">
        <v>4541</v>
      </c>
      <c r="J501" t="s">
        <v>6972</v>
      </c>
      <c r="K501" t="s">
        <v>6973</v>
      </c>
      <c r="L501" t="s">
        <v>6974</v>
      </c>
      <c r="M501" t="s">
        <v>6975</v>
      </c>
      <c r="N501" t="s">
        <v>6976</v>
      </c>
      <c r="O501" t="s">
        <v>12429</v>
      </c>
      <c r="P501" t="s">
        <v>6977</v>
      </c>
      <c r="Q501" t="s">
        <v>6978</v>
      </c>
    </row>
    <row r="502" spans="1:17" x14ac:dyDescent="0.45">
      <c r="A502" t="s">
        <v>5245</v>
      </c>
      <c r="B502" t="s">
        <v>5246</v>
      </c>
      <c r="C502" t="s">
        <v>12068</v>
      </c>
      <c r="D502" t="s">
        <v>12329</v>
      </c>
      <c r="E502">
        <v>828</v>
      </c>
      <c r="F502">
        <v>861</v>
      </c>
      <c r="G502" s="2">
        <v>0.04</v>
      </c>
      <c r="H502">
        <v>4.2</v>
      </c>
      <c r="I502" s="5">
        <v>4567</v>
      </c>
      <c r="J502" t="s">
        <v>5247</v>
      </c>
      <c r="K502" t="s">
        <v>5248</v>
      </c>
      <c r="L502" t="s">
        <v>5249</v>
      </c>
      <c r="M502" t="s">
        <v>5250</v>
      </c>
      <c r="N502" t="s">
        <v>5251</v>
      </c>
      <c r="O502" t="s">
        <v>5252</v>
      </c>
      <c r="P502" t="s">
        <v>5253</v>
      </c>
      <c r="Q502" t="s">
        <v>5254</v>
      </c>
    </row>
    <row r="503" spans="1:17" x14ac:dyDescent="0.45">
      <c r="A503" t="s">
        <v>9695</v>
      </c>
      <c r="B503" t="s">
        <v>9696</v>
      </c>
      <c r="C503" t="s">
        <v>12321</v>
      </c>
      <c r="D503" t="s">
        <v>12464</v>
      </c>
      <c r="E503">
        <v>1199</v>
      </c>
      <c r="F503">
        <v>1690</v>
      </c>
      <c r="G503" s="2">
        <v>0.28999999999999998</v>
      </c>
      <c r="H503">
        <v>4.2</v>
      </c>
      <c r="I503" s="5">
        <v>4580</v>
      </c>
      <c r="J503" t="s">
        <v>9697</v>
      </c>
      <c r="K503" t="s">
        <v>9698</v>
      </c>
      <c r="L503" t="s">
        <v>9699</v>
      </c>
      <c r="M503" t="s">
        <v>9700</v>
      </c>
      <c r="N503" t="s">
        <v>9701</v>
      </c>
      <c r="O503" t="s">
        <v>9702</v>
      </c>
      <c r="P503" t="s">
        <v>9703</v>
      </c>
      <c r="Q503" t="s">
        <v>9704</v>
      </c>
    </row>
    <row r="504" spans="1:17" x14ac:dyDescent="0.45">
      <c r="A504" t="s">
        <v>9470</v>
      </c>
      <c r="B504" t="s">
        <v>9471</v>
      </c>
      <c r="C504" t="s">
        <v>12321</v>
      </c>
      <c r="D504" t="s">
        <v>12464</v>
      </c>
      <c r="E504">
        <v>3249</v>
      </c>
      <c r="F504">
        <v>7795</v>
      </c>
      <c r="G504" s="2">
        <v>0.57999999999999996</v>
      </c>
      <c r="H504">
        <v>4.2</v>
      </c>
      <c r="I504" s="5">
        <v>4664</v>
      </c>
      <c r="J504" t="s">
        <v>9472</v>
      </c>
      <c r="K504" t="s">
        <v>9473</v>
      </c>
      <c r="L504" t="s">
        <v>9474</v>
      </c>
      <c r="M504" t="s">
        <v>9475</v>
      </c>
      <c r="N504" t="s">
        <v>9476</v>
      </c>
      <c r="O504" t="s">
        <v>9477</v>
      </c>
      <c r="P504" t="s">
        <v>9478</v>
      </c>
      <c r="Q504" t="s">
        <v>9479</v>
      </c>
    </row>
    <row r="505" spans="1:17" x14ac:dyDescent="0.45">
      <c r="A505" t="s">
        <v>10167</v>
      </c>
      <c r="B505" t="s">
        <v>10168</v>
      </c>
      <c r="C505" t="s">
        <v>12321</v>
      </c>
      <c r="D505" t="s">
        <v>12464</v>
      </c>
      <c r="E505">
        <v>980</v>
      </c>
      <c r="F505">
        <v>980</v>
      </c>
      <c r="G505" s="2">
        <v>0</v>
      </c>
      <c r="H505">
        <v>4.2</v>
      </c>
      <c r="I505" s="5">
        <v>4740</v>
      </c>
      <c r="J505" t="s">
        <v>10169</v>
      </c>
      <c r="K505" t="s">
        <v>10170</v>
      </c>
      <c r="L505" t="s">
        <v>10171</v>
      </c>
      <c r="M505" t="s">
        <v>10172</v>
      </c>
      <c r="N505" t="s">
        <v>10173</v>
      </c>
      <c r="O505" t="s">
        <v>10174</v>
      </c>
      <c r="P505" t="s">
        <v>10175</v>
      </c>
      <c r="Q505" t="s">
        <v>10176</v>
      </c>
    </row>
    <row r="506" spans="1:17" x14ac:dyDescent="0.45">
      <c r="A506" t="s">
        <v>7740</v>
      </c>
      <c r="B506" t="s">
        <v>7741</v>
      </c>
      <c r="C506" t="s">
        <v>12068</v>
      </c>
      <c r="D506" t="s">
        <v>12306</v>
      </c>
      <c r="E506">
        <v>449</v>
      </c>
      <c r="F506">
        <v>1300</v>
      </c>
      <c r="G506" s="2">
        <v>0.65</v>
      </c>
      <c r="H506">
        <v>4.2</v>
      </c>
      <c r="I506" s="5">
        <v>4959</v>
      </c>
      <c r="J506" t="s">
        <v>7742</v>
      </c>
      <c r="K506" t="s">
        <v>7743</v>
      </c>
      <c r="L506" t="s">
        <v>7744</v>
      </c>
      <c r="M506" t="s">
        <v>7745</v>
      </c>
      <c r="N506" t="s">
        <v>7746</v>
      </c>
      <c r="O506" t="s">
        <v>7747</v>
      </c>
      <c r="P506" t="s">
        <v>7748</v>
      </c>
      <c r="Q506" t="s">
        <v>7749</v>
      </c>
    </row>
    <row r="507" spans="1:17" x14ac:dyDescent="0.45">
      <c r="A507" t="s">
        <v>3647</v>
      </c>
      <c r="B507" t="s">
        <v>3648</v>
      </c>
      <c r="C507" t="s">
        <v>12076</v>
      </c>
      <c r="D507" t="s">
        <v>12206</v>
      </c>
      <c r="E507">
        <v>337</v>
      </c>
      <c r="F507">
        <v>699</v>
      </c>
      <c r="G507" s="2">
        <v>0.52</v>
      </c>
      <c r="H507">
        <v>4.2</v>
      </c>
      <c r="I507" s="5">
        <v>4969</v>
      </c>
      <c r="J507" t="s">
        <v>3649</v>
      </c>
      <c r="K507" t="s">
        <v>3650</v>
      </c>
      <c r="L507" t="s">
        <v>3651</v>
      </c>
      <c r="M507" t="s">
        <v>3652</v>
      </c>
      <c r="N507" t="s">
        <v>3653</v>
      </c>
      <c r="O507" t="s">
        <v>3654</v>
      </c>
      <c r="P507" t="s">
        <v>3655</v>
      </c>
      <c r="Q507" t="s">
        <v>3656</v>
      </c>
    </row>
    <row r="508" spans="1:17" x14ac:dyDescent="0.45">
      <c r="A508" t="s">
        <v>4471</v>
      </c>
      <c r="B508" t="s">
        <v>4472</v>
      </c>
      <c r="C508" t="s">
        <v>12076</v>
      </c>
      <c r="D508" t="s">
        <v>12206</v>
      </c>
      <c r="E508">
        <v>139</v>
      </c>
      <c r="F508">
        <v>499</v>
      </c>
      <c r="G508" s="2">
        <v>0.72</v>
      </c>
      <c r="H508">
        <v>4.2</v>
      </c>
      <c r="I508" s="5">
        <v>4971</v>
      </c>
      <c r="J508" t="s">
        <v>4473</v>
      </c>
      <c r="K508" t="s">
        <v>4474</v>
      </c>
      <c r="L508" t="s">
        <v>4475</v>
      </c>
      <c r="M508" t="s">
        <v>4476</v>
      </c>
      <c r="N508" t="s">
        <v>4477</v>
      </c>
      <c r="O508" t="s">
        <v>4478</v>
      </c>
      <c r="P508" t="s">
        <v>4479</v>
      </c>
      <c r="Q508" t="s">
        <v>4480</v>
      </c>
    </row>
    <row r="509" spans="1:17" x14ac:dyDescent="0.45">
      <c r="A509" t="s">
        <v>11633</v>
      </c>
      <c r="B509" t="s">
        <v>11634</v>
      </c>
      <c r="C509" t="s">
        <v>12321</v>
      </c>
      <c r="D509" t="s">
        <v>12464</v>
      </c>
      <c r="E509">
        <v>184</v>
      </c>
      <c r="F509">
        <v>450</v>
      </c>
      <c r="G509" s="2">
        <v>0.59</v>
      </c>
      <c r="H509">
        <v>4.2</v>
      </c>
      <c r="I509" s="5">
        <v>4971</v>
      </c>
      <c r="J509" t="s">
        <v>11635</v>
      </c>
      <c r="K509" t="s">
        <v>11636</v>
      </c>
      <c r="L509" t="s">
        <v>11637</v>
      </c>
      <c r="M509" t="s">
        <v>11638</v>
      </c>
      <c r="N509" t="s">
        <v>11639</v>
      </c>
      <c r="O509" t="s">
        <v>11640</v>
      </c>
      <c r="P509" t="s">
        <v>11641</v>
      </c>
      <c r="Q509" t="s">
        <v>11642</v>
      </c>
    </row>
    <row r="510" spans="1:17" x14ac:dyDescent="0.45">
      <c r="A510" t="s">
        <v>9656</v>
      </c>
      <c r="B510" t="s">
        <v>9657</v>
      </c>
      <c r="C510" t="s">
        <v>12321</v>
      </c>
      <c r="D510" t="s">
        <v>12464</v>
      </c>
      <c r="E510">
        <v>1182</v>
      </c>
      <c r="F510">
        <v>2995</v>
      </c>
      <c r="G510" s="2">
        <v>0.61</v>
      </c>
      <c r="H510">
        <v>4.2</v>
      </c>
      <c r="I510" s="5">
        <v>5178</v>
      </c>
      <c r="J510" t="s">
        <v>9658</v>
      </c>
      <c r="K510" t="s">
        <v>9659</v>
      </c>
      <c r="L510" t="s">
        <v>9660</v>
      </c>
      <c r="M510" t="s">
        <v>9661</v>
      </c>
      <c r="N510" t="s">
        <v>9662</v>
      </c>
      <c r="O510" t="s">
        <v>9663</v>
      </c>
      <c r="P510" t="s">
        <v>9664</v>
      </c>
      <c r="Q510" t="s">
        <v>9665</v>
      </c>
    </row>
    <row r="511" spans="1:17" x14ac:dyDescent="0.45">
      <c r="A511" t="s">
        <v>8581</v>
      </c>
      <c r="B511" t="s">
        <v>8582</v>
      </c>
      <c r="C511" t="s">
        <v>12321</v>
      </c>
      <c r="D511" t="s">
        <v>12464</v>
      </c>
      <c r="E511">
        <v>499</v>
      </c>
      <c r="F511">
        <v>625</v>
      </c>
      <c r="G511" s="2">
        <v>0.2</v>
      </c>
      <c r="H511">
        <v>4.2</v>
      </c>
      <c r="I511" s="5">
        <v>5355</v>
      </c>
      <c r="J511" t="s">
        <v>8583</v>
      </c>
      <c r="K511" t="s">
        <v>8584</v>
      </c>
      <c r="L511" t="s">
        <v>8585</v>
      </c>
      <c r="M511" t="s">
        <v>8586</v>
      </c>
      <c r="N511" t="s">
        <v>8587</v>
      </c>
      <c r="O511" t="s">
        <v>8588</v>
      </c>
      <c r="P511" t="s">
        <v>8589</v>
      </c>
      <c r="Q511" t="s">
        <v>8590</v>
      </c>
    </row>
    <row r="512" spans="1:17" x14ac:dyDescent="0.45">
      <c r="A512" t="s">
        <v>11458</v>
      </c>
      <c r="B512" t="s">
        <v>11459</v>
      </c>
      <c r="C512" t="s">
        <v>12321</v>
      </c>
      <c r="D512" t="s">
        <v>12464</v>
      </c>
      <c r="E512">
        <v>1199</v>
      </c>
      <c r="F512">
        <v>1795</v>
      </c>
      <c r="G512" s="2">
        <v>0.33</v>
      </c>
      <c r="H512">
        <v>4.2</v>
      </c>
      <c r="I512" s="5">
        <v>5967</v>
      </c>
      <c r="J512" t="s">
        <v>11460</v>
      </c>
      <c r="K512" t="s">
        <v>11461</v>
      </c>
      <c r="L512" t="s">
        <v>11462</v>
      </c>
      <c r="M512" t="s">
        <v>11463</v>
      </c>
      <c r="N512" t="s">
        <v>11464</v>
      </c>
      <c r="O512" t="s">
        <v>11465</v>
      </c>
      <c r="P512" t="s">
        <v>11466</v>
      </c>
      <c r="Q512" t="s">
        <v>11467</v>
      </c>
    </row>
    <row r="513" spans="1:17" x14ac:dyDescent="0.45">
      <c r="A513" t="s">
        <v>10797</v>
      </c>
      <c r="B513" t="s">
        <v>10798</v>
      </c>
      <c r="C513" t="s">
        <v>12321</v>
      </c>
      <c r="D513" t="s">
        <v>12464</v>
      </c>
      <c r="E513">
        <v>765</v>
      </c>
      <c r="F513">
        <v>970</v>
      </c>
      <c r="G513" s="2">
        <v>0.21</v>
      </c>
      <c r="H513">
        <v>4.2</v>
      </c>
      <c r="I513" s="5">
        <v>6055</v>
      </c>
      <c r="J513" t="s">
        <v>10799</v>
      </c>
      <c r="K513" t="s">
        <v>10800</v>
      </c>
      <c r="L513" t="s">
        <v>10801</v>
      </c>
      <c r="M513" t="s">
        <v>10802</v>
      </c>
      <c r="N513" t="s">
        <v>10803</v>
      </c>
      <c r="O513" t="s">
        <v>10804</v>
      </c>
      <c r="P513" t="s">
        <v>10805</v>
      </c>
      <c r="Q513" t="s">
        <v>10806</v>
      </c>
    </row>
    <row r="514" spans="1:17" x14ac:dyDescent="0.45">
      <c r="A514" t="s">
        <v>1231</v>
      </c>
      <c r="B514" t="s">
        <v>1232</v>
      </c>
      <c r="C514" t="s">
        <v>12076</v>
      </c>
      <c r="D514" t="s">
        <v>12077</v>
      </c>
      <c r="E514">
        <v>9999</v>
      </c>
      <c r="F514">
        <v>12999</v>
      </c>
      <c r="G514" s="2">
        <v>0.23</v>
      </c>
      <c r="H514">
        <v>4.2</v>
      </c>
      <c r="I514" s="5">
        <v>6088</v>
      </c>
      <c r="J514" t="s">
        <v>1233</v>
      </c>
      <c r="K514" t="s">
        <v>1234</v>
      </c>
      <c r="L514" t="s">
        <v>1235</v>
      </c>
      <c r="M514" t="s">
        <v>1236</v>
      </c>
      <c r="N514" t="s">
        <v>1237</v>
      </c>
      <c r="O514" t="s">
        <v>1238</v>
      </c>
      <c r="P514" t="s">
        <v>1239</v>
      </c>
      <c r="Q514" t="s">
        <v>1240</v>
      </c>
    </row>
    <row r="515" spans="1:17" x14ac:dyDescent="0.45">
      <c r="A515" t="s">
        <v>6854</v>
      </c>
      <c r="B515" t="s">
        <v>6855</v>
      </c>
      <c r="C515" t="s">
        <v>12076</v>
      </c>
      <c r="D515" t="s">
        <v>12206</v>
      </c>
      <c r="E515">
        <v>2025</v>
      </c>
      <c r="F515">
        <v>5999</v>
      </c>
      <c r="G515" s="2">
        <v>0.66</v>
      </c>
      <c r="H515">
        <v>4.2</v>
      </c>
      <c r="I515" s="5">
        <v>6233</v>
      </c>
      <c r="J515" t="s">
        <v>6856</v>
      </c>
      <c r="K515" t="s">
        <v>6857</v>
      </c>
      <c r="L515" t="s">
        <v>6858</v>
      </c>
      <c r="M515" t="s">
        <v>6859</v>
      </c>
      <c r="N515" t="s">
        <v>6860</v>
      </c>
      <c r="O515" t="s">
        <v>6861</v>
      </c>
      <c r="P515" t="s">
        <v>6862</v>
      </c>
      <c r="Q515" t="s">
        <v>6863</v>
      </c>
    </row>
    <row r="516" spans="1:17" x14ac:dyDescent="0.45">
      <c r="A516" t="s">
        <v>8024</v>
      </c>
      <c r="B516" t="s">
        <v>8025</v>
      </c>
      <c r="C516" t="s">
        <v>12321</v>
      </c>
      <c r="D516" t="s">
        <v>12465</v>
      </c>
      <c r="E516">
        <v>5499</v>
      </c>
      <c r="F516">
        <v>13150</v>
      </c>
      <c r="G516" s="2">
        <v>0.57999999999999996</v>
      </c>
      <c r="H516">
        <v>4.2</v>
      </c>
      <c r="I516" s="5">
        <v>6398</v>
      </c>
      <c r="J516" t="s">
        <v>8026</v>
      </c>
      <c r="K516" t="s">
        <v>8027</v>
      </c>
      <c r="L516" t="s">
        <v>8028</v>
      </c>
      <c r="M516" t="s">
        <v>8029</v>
      </c>
      <c r="N516" t="s">
        <v>8030</v>
      </c>
      <c r="O516" t="s">
        <v>8031</v>
      </c>
      <c r="P516" t="s">
        <v>8032</v>
      </c>
      <c r="Q516" t="s">
        <v>8033</v>
      </c>
    </row>
    <row r="517" spans="1:17" x14ac:dyDescent="0.45">
      <c r="A517" t="s">
        <v>822</v>
      </c>
      <c r="B517" t="s">
        <v>823</v>
      </c>
      <c r="C517" t="s">
        <v>12076</v>
      </c>
      <c r="D517" t="s">
        <v>12077</v>
      </c>
      <c r="E517">
        <v>18990</v>
      </c>
      <c r="F517">
        <v>40990</v>
      </c>
      <c r="G517" s="2">
        <v>0.54</v>
      </c>
      <c r="H517">
        <v>4.2</v>
      </c>
      <c r="I517" s="5">
        <v>6659</v>
      </c>
      <c r="J517" t="s">
        <v>824</v>
      </c>
      <c r="K517" t="s">
        <v>825</v>
      </c>
      <c r="L517" t="s">
        <v>826</v>
      </c>
      <c r="M517" t="s">
        <v>827</v>
      </c>
      <c r="N517" t="s">
        <v>828</v>
      </c>
      <c r="O517" t="s">
        <v>829</v>
      </c>
      <c r="P517" t="s">
        <v>830</v>
      </c>
      <c r="Q517" t="s">
        <v>831</v>
      </c>
    </row>
    <row r="518" spans="1:17" x14ac:dyDescent="0.45">
      <c r="A518" t="s">
        <v>6353</v>
      </c>
      <c r="B518" t="s">
        <v>6354</v>
      </c>
      <c r="C518" t="s">
        <v>12076</v>
      </c>
      <c r="D518" t="s">
        <v>12324</v>
      </c>
      <c r="E518">
        <v>349</v>
      </c>
      <c r="F518">
        <v>995</v>
      </c>
      <c r="G518" s="2">
        <v>0.65</v>
      </c>
      <c r="H518">
        <v>4.2</v>
      </c>
      <c r="I518" s="5">
        <v>6676</v>
      </c>
      <c r="J518" t="s">
        <v>6355</v>
      </c>
      <c r="K518" t="s">
        <v>6356</v>
      </c>
      <c r="L518" t="s">
        <v>6357</v>
      </c>
      <c r="M518" t="s">
        <v>6358</v>
      </c>
      <c r="N518" t="s">
        <v>6359</v>
      </c>
      <c r="O518" t="s">
        <v>6360</v>
      </c>
      <c r="P518" t="s">
        <v>6361</v>
      </c>
      <c r="Q518" t="s">
        <v>6362</v>
      </c>
    </row>
    <row r="519" spans="1:17" x14ac:dyDescent="0.45">
      <c r="A519" t="s">
        <v>11583</v>
      </c>
      <c r="B519" t="s">
        <v>11584</v>
      </c>
      <c r="C519" t="s">
        <v>12321</v>
      </c>
      <c r="D519" t="s">
        <v>12464</v>
      </c>
      <c r="E519">
        <v>3180</v>
      </c>
      <c r="F519">
        <v>5295</v>
      </c>
      <c r="G519" s="2">
        <v>0.4</v>
      </c>
      <c r="H519">
        <v>4.2</v>
      </c>
      <c r="I519" s="5">
        <v>6919</v>
      </c>
      <c r="J519" t="s">
        <v>11585</v>
      </c>
      <c r="K519" t="s">
        <v>11586</v>
      </c>
      <c r="L519" t="s">
        <v>11587</v>
      </c>
      <c r="M519" t="s">
        <v>11588</v>
      </c>
      <c r="N519" t="s">
        <v>11589</v>
      </c>
      <c r="O519" t="s">
        <v>11590</v>
      </c>
      <c r="P519" t="s">
        <v>11591</v>
      </c>
      <c r="Q519" t="s">
        <v>11592</v>
      </c>
    </row>
    <row r="520" spans="1:17" x14ac:dyDescent="0.45">
      <c r="A520" t="s">
        <v>10420</v>
      </c>
      <c r="B520" t="s">
        <v>10421</v>
      </c>
      <c r="C520" t="s">
        <v>12321</v>
      </c>
      <c r="D520" t="s">
        <v>12483</v>
      </c>
      <c r="E520">
        <v>998</v>
      </c>
      <c r="F520">
        <v>1282</v>
      </c>
      <c r="G520" s="2">
        <v>0.22</v>
      </c>
      <c r="H520">
        <v>4.2</v>
      </c>
      <c r="I520" s="5">
        <v>7274</v>
      </c>
      <c r="J520" t="s">
        <v>10422</v>
      </c>
      <c r="K520" t="s">
        <v>10423</v>
      </c>
      <c r="L520" t="s">
        <v>10424</v>
      </c>
      <c r="M520" t="s">
        <v>10425</v>
      </c>
      <c r="N520" t="s">
        <v>10426</v>
      </c>
      <c r="O520" t="s">
        <v>10427</v>
      </c>
      <c r="P520" t="s">
        <v>10428</v>
      </c>
      <c r="Q520" t="s">
        <v>10429</v>
      </c>
    </row>
    <row r="521" spans="1:17" x14ac:dyDescent="0.45">
      <c r="A521" t="s">
        <v>362</v>
      </c>
      <c r="B521" t="s">
        <v>363</v>
      </c>
      <c r="C521" t="s">
        <v>12076</v>
      </c>
      <c r="D521" t="s">
        <v>12077</v>
      </c>
      <c r="E521">
        <v>32999</v>
      </c>
      <c r="F521">
        <v>45999</v>
      </c>
      <c r="G521" s="2">
        <v>0.28000000000000003</v>
      </c>
      <c r="H521">
        <v>4.2</v>
      </c>
      <c r="I521" s="5">
        <v>7298</v>
      </c>
      <c r="J521" t="s">
        <v>364</v>
      </c>
      <c r="K521" t="s">
        <v>365</v>
      </c>
      <c r="L521" t="s">
        <v>366</v>
      </c>
      <c r="M521" t="s">
        <v>367</v>
      </c>
      <c r="N521" t="s">
        <v>368</v>
      </c>
      <c r="O521" t="s">
        <v>12085</v>
      </c>
      <c r="P521" t="s">
        <v>369</v>
      </c>
      <c r="Q521" t="s">
        <v>370</v>
      </c>
    </row>
    <row r="522" spans="1:17" x14ac:dyDescent="0.45">
      <c r="A522" t="s">
        <v>766</v>
      </c>
      <c r="B522" t="s">
        <v>767</v>
      </c>
      <c r="C522" t="s">
        <v>12076</v>
      </c>
      <c r="D522" t="s">
        <v>12077</v>
      </c>
      <c r="E522">
        <v>29999</v>
      </c>
      <c r="F522">
        <v>39999</v>
      </c>
      <c r="G522" s="2">
        <v>0.25</v>
      </c>
      <c r="H522">
        <v>4.2</v>
      </c>
      <c r="I522" s="5">
        <v>7298</v>
      </c>
      <c r="J522" t="s">
        <v>768</v>
      </c>
      <c r="K522" t="s">
        <v>365</v>
      </c>
      <c r="L522" t="s">
        <v>366</v>
      </c>
      <c r="M522" t="s">
        <v>367</v>
      </c>
      <c r="N522" t="s">
        <v>368</v>
      </c>
      <c r="O522" t="s">
        <v>12085</v>
      </c>
      <c r="P522" t="s">
        <v>769</v>
      </c>
      <c r="Q522" t="s">
        <v>770</v>
      </c>
    </row>
    <row r="523" spans="1:17" x14ac:dyDescent="0.45">
      <c r="A523" t="s">
        <v>11739</v>
      </c>
      <c r="B523" t="s">
        <v>11740</v>
      </c>
      <c r="C523" t="s">
        <v>12321</v>
      </c>
      <c r="D523" t="s">
        <v>12465</v>
      </c>
      <c r="E523">
        <v>1999</v>
      </c>
      <c r="F523">
        <v>2360</v>
      </c>
      <c r="G523" s="2">
        <v>0.15</v>
      </c>
      <c r="H523">
        <v>4.2</v>
      </c>
      <c r="I523" s="5">
        <v>7801</v>
      </c>
      <c r="J523" t="s">
        <v>11741</v>
      </c>
      <c r="K523" t="s">
        <v>11742</v>
      </c>
      <c r="L523" t="s">
        <v>11743</v>
      </c>
      <c r="M523" t="s">
        <v>11744</v>
      </c>
      <c r="N523" t="s">
        <v>11745</v>
      </c>
      <c r="O523" t="s">
        <v>11746</v>
      </c>
      <c r="P523" t="s">
        <v>11747</v>
      </c>
      <c r="Q523" t="s">
        <v>11748</v>
      </c>
    </row>
    <row r="524" spans="1:17" x14ac:dyDescent="0.45">
      <c r="A524" t="s">
        <v>11115</v>
      </c>
      <c r="B524" t="s">
        <v>11116</v>
      </c>
      <c r="C524" t="s">
        <v>12321</v>
      </c>
      <c r="D524" t="s">
        <v>12465</v>
      </c>
      <c r="E524">
        <v>2949</v>
      </c>
      <c r="F524">
        <v>4849</v>
      </c>
      <c r="G524" s="2">
        <v>0.39</v>
      </c>
      <c r="H524">
        <v>4.2</v>
      </c>
      <c r="I524" s="5">
        <v>7968</v>
      </c>
      <c r="J524" t="s">
        <v>11117</v>
      </c>
      <c r="K524" t="s">
        <v>11118</v>
      </c>
      <c r="L524" t="s">
        <v>11119</v>
      </c>
      <c r="M524" t="s">
        <v>11120</v>
      </c>
      <c r="N524" t="s">
        <v>11121</v>
      </c>
      <c r="O524" t="s">
        <v>11122</v>
      </c>
      <c r="P524" t="s">
        <v>11123</v>
      </c>
      <c r="Q524" t="s">
        <v>11124</v>
      </c>
    </row>
    <row r="525" spans="1:17" x14ac:dyDescent="0.45">
      <c r="A525" t="s">
        <v>4995</v>
      </c>
      <c r="B525" t="s">
        <v>4996</v>
      </c>
      <c r="C525" t="s">
        <v>12068</v>
      </c>
      <c r="D525" t="s">
        <v>12069</v>
      </c>
      <c r="E525">
        <v>681</v>
      </c>
      <c r="F525">
        <v>1199</v>
      </c>
      <c r="G525" s="2">
        <v>0.43</v>
      </c>
      <c r="H525">
        <v>4.2</v>
      </c>
      <c r="I525" s="5">
        <v>8258</v>
      </c>
      <c r="J525" t="s">
        <v>4997</v>
      </c>
      <c r="K525" t="s">
        <v>4998</v>
      </c>
      <c r="L525" t="s">
        <v>4999</v>
      </c>
      <c r="M525" t="s">
        <v>5000</v>
      </c>
      <c r="N525" t="s">
        <v>5001</v>
      </c>
      <c r="O525" t="s">
        <v>5002</v>
      </c>
      <c r="P525" t="s">
        <v>5003</v>
      </c>
      <c r="Q525" t="s">
        <v>5004</v>
      </c>
    </row>
    <row r="526" spans="1:17" x14ac:dyDescent="0.45">
      <c r="A526" t="s">
        <v>6533</v>
      </c>
      <c r="B526" t="s">
        <v>6534</v>
      </c>
      <c r="C526" t="s">
        <v>12068</v>
      </c>
      <c r="D526" t="s">
        <v>12069</v>
      </c>
      <c r="E526">
        <v>575</v>
      </c>
      <c r="F526">
        <v>2799</v>
      </c>
      <c r="G526" s="2">
        <v>0.79</v>
      </c>
      <c r="H526">
        <v>4.2</v>
      </c>
      <c r="I526" s="5">
        <v>8537</v>
      </c>
      <c r="J526" t="s">
        <v>6535</v>
      </c>
      <c r="K526" t="s">
        <v>6536</v>
      </c>
      <c r="L526" t="s">
        <v>6537</v>
      </c>
      <c r="M526" t="s">
        <v>6538</v>
      </c>
      <c r="N526" t="s">
        <v>6539</v>
      </c>
      <c r="O526" t="s">
        <v>6540</v>
      </c>
      <c r="P526" t="s">
        <v>6541</v>
      </c>
      <c r="Q526" t="s">
        <v>6542</v>
      </c>
    </row>
    <row r="527" spans="1:17" x14ac:dyDescent="0.45">
      <c r="A527" t="s">
        <v>1798</v>
      </c>
      <c r="B527" t="s">
        <v>1799</v>
      </c>
      <c r="C527" t="s">
        <v>12068</v>
      </c>
      <c r="D527" t="s">
        <v>12069</v>
      </c>
      <c r="E527">
        <v>799</v>
      </c>
      <c r="F527">
        <v>1999</v>
      </c>
      <c r="G527" s="2">
        <v>0.6</v>
      </c>
      <c r="H527">
        <v>4.2</v>
      </c>
      <c r="I527" s="5">
        <v>8583</v>
      </c>
      <c r="J527" t="s">
        <v>1800</v>
      </c>
      <c r="K527" t="s">
        <v>1801</v>
      </c>
      <c r="L527" t="s">
        <v>1802</v>
      </c>
      <c r="M527" t="s">
        <v>1803</v>
      </c>
      <c r="N527" t="s">
        <v>1804</v>
      </c>
      <c r="O527" t="s">
        <v>12152</v>
      </c>
      <c r="P527" t="s">
        <v>1805</v>
      </c>
      <c r="Q527" t="s">
        <v>1806</v>
      </c>
    </row>
    <row r="528" spans="1:17" x14ac:dyDescent="0.45">
      <c r="A528" t="s">
        <v>6485</v>
      </c>
      <c r="B528" t="s">
        <v>6486</v>
      </c>
      <c r="C528" t="s">
        <v>12319</v>
      </c>
      <c r="D528" t="s">
        <v>12320</v>
      </c>
      <c r="E528">
        <v>114</v>
      </c>
      <c r="F528">
        <v>120</v>
      </c>
      <c r="G528" s="2">
        <v>0.05</v>
      </c>
      <c r="H528">
        <v>4.2</v>
      </c>
      <c r="I528" s="5">
        <v>8938</v>
      </c>
      <c r="J528" t="s">
        <v>6487</v>
      </c>
      <c r="K528" t="s">
        <v>6488</v>
      </c>
      <c r="L528" t="s">
        <v>6489</v>
      </c>
      <c r="M528" t="s">
        <v>6490</v>
      </c>
      <c r="N528" t="s">
        <v>6491</v>
      </c>
      <c r="O528" t="s">
        <v>12405</v>
      </c>
      <c r="P528" t="s">
        <v>6492</v>
      </c>
      <c r="Q528" t="s">
        <v>6493</v>
      </c>
    </row>
    <row r="529" spans="1:17" x14ac:dyDescent="0.45">
      <c r="A529" t="s">
        <v>9601</v>
      </c>
      <c r="B529" t="s">
        <v>9602</v>
      </c>
      <c r="C529" t="s">
        <v>12321</v>
      </c>
      <c r="D529" t="s">
        <v>12464</v>
      </c>
      <c r="E529">
        <v>1099</v>
      </c>
      <c r="F529">
        <v>1920</v>
      </c>
      <c r="G529" s="2">
        <v>0.43</v>
      </c>
      <c r="H529">
        <v>4.2</v>
      </c>
      <c r="I529" s="5">
        <v>9772</v>
      </c>
      <c r="J529" t="s">
        <v>9603</v>
      </c>
      <c r="K529" t="s">
        <v>9604</v>
      </c>
      <c r="L529" t="s">
        <v>9605</v>
      </c>
      <c r="M529" t="s">
        <v>9606</v>
      </c>
      <c r="N529" t="s">
        <v>12556</v>
      </c>
      <c r="O529" t="s">
        <v>12557</v>
      </c>
      <c r="P529" t="s">
        <v>9607</v>
      </c>
      <c r="Q529" t="s">
        <v>9608</v>
      </c>
    </row>
    <row r="530" spans="1:17" x14ac:dyDescent="0.45">
      <c r="A530" t="s">
        <v>11795</v>
      </c>
      <c r="B530" t="s">
        <v>11796</v>
      </c>
      <c r="C530" t="s">
        <v>12321</v>
      </c>
      <c r="D530" t="s">
        <v>12464</v>
      </c>
      <c r="E530">
        <v>6199</v>
      </c>
      <c r="F530">
        <v>10999</v>
      </c>
      <c r="G530" s="2">
        <v>0.44</v>
      </c>
      <c r="H530">
        <v>4.2</v>
      </c>
      <c r="I530" s="5">
        <v>10429</v>
      </c>
      <c r="J530" t="s">
        <v>11797</v>
      </c>
      <c r="K530" t="s">
        <v>11798</v>
      </c>
      <c r="L530" t="s">
        <v>11799</v>
      </c>
      <c r="M530" t="s">
        <v>11800</v>
      </c>
      <c r="N530" t="s">
        <v>11801</v>
      </c>
      <c r="O530" t="s">
        <v>11802</v>
      </c>
      <c r="P530" t="s">
        <v>11803</v>
      </c>
      <c r="Q530" t="s">
        <v>11804</v>
      </c>
    </row>
    <row r="531" spans="1:17" x14ac:dyDescent="0.45">
      <c r="A531" t="s">
        <v>756</v>
      </c>
      <c r="B531" t="s">
        <v>757</v>
      </c>
      <c r="C531" t="s">
        <v>12068</v>
      </c>
      <c r="D531" t="s">
        <v>12069</v>
      </c>
      <c r="E531">
        <v>325</v>
      </c>
      <c r="F531">
        <v>1299</v>
      </c>
      <c r="G531" s="2">
        <v>0.75</v>
      </c>
      <c r="H531">
        <v>4.2</v>
      </c>
      <c r="I531" s="5">
        <v>10576</v>
      </c>
      <c r="J531" t="s">
        <v>758</v>
      </c>
      <c r="K531" t="s">
        <v>759</v>
      </c>
      <c r="L531" t="s">
        <v>760</v>
      </c>
      <c r="M531" t="s">
        <v>761</v>
      </c>
      <c r="N531" t="s">
        <v>762</v>
      </c>
      <c r="O531" t="s">
        <v>763</v>
      </c>
      <c r="P531" t="s">
        <v>764</v>
      </c>
      <c r="Q531" t="s">
        <v>765</v>
      </c>
    </row>
    <row r="532" spans="1:17" x14ac:dyDescent="0.45">
      <c r="A532" t="s">
        <v>2203</v>
      </c>
      <c r="B532" t="s">
        <v>2204</v>
      </c>
      <c r="C532" t="s">
        <v>12068</v>
      </c>
      <c r="D532" t="s">
        <v>12069</v>
      </c>
      <c r="E532">
        <v>325</v>
      </c>
      <c r="F532">
        <v>1099</v>
      </c>
      <c r="G532" s="2">
        <v>0.7</v>
      </c>
      <c r="H532">
        <v>4.2</v>
      </c>
      <c r="I532" s="5">
        <v>10576</v>
      </c>
      <c r="J532" t="s">
        <v>2205</v>
      </c>
      <c r="K532" t="s">
        <v>759</v>
      </c>
      <c r="L532" t="s">
        <v>760</v>
      </c>
      <c r="M532" t="s">
        <v>761</v>
      </c>
      <c r="N532" t="s">
        <v>762</v>
      </c>
      <c r="O532" t="s">
        <v>763</v>
      </c>
      <c r="P532" t="s">
        <v>2206</v>
      </c>
      <c r="Q532" t="s">
        <v>2207</v>
      </c>
    </row>
    <row r="533" spans="1:17" x14ac:dyDescent="0.45">
      <c r="A533" t="s">
        <v>3346</v>
      </c>
      <c r="B533" t="s">
        <v>3347</v>
      </c>
      <c r="C533" t="s">
        <v>12076</v>
      </c>
      <c r="D533" t="s">
        <v>12206</v>
      </c>
      <c r="E533">
        <v>34999</v>
      </c>
      <c r="F533">
        <v>38999</v>
      </c>
      <c r="G533" s="2">
        <v>0.1</v>
      </c>
      <c r="H533">
        <v>4.2</v>
      </c>
      <c r="I533" s="5">
        <v>11029</v>
      </c>
      <c r="J533" t="s">
        <v>3348</v>
      </c>
      <c r="K533" t="s">
        <v>3349</v>
      </c>
      <c r="L533" t="s">
        <v>3350</v>
      </c>
      <c r="M533" t="s">
        <v>3351</v>
      </c>
      <c r="N533" t="s">
        <v>3352</v>
      </c>
      <c r="O533" t="s">
        <v>3353</v>
      </c>
      <c r="P533" t="s">
        <v>3354</v>
      </c>
      <c r="Q533" t="s">
        <v>3355</v>
      </c>
    </row>
    <row r="534" spans="1:17" x14ac:dyDescent="0.45">
      <c r="A534" t="s">
        <v>9097</v>
      </c>
      <c r="B534" t="s">
        <v>9098</v>
      </c>
      <c r="C534" t="s">
        <v>12321</v>
      </c>
      <c r="D534" t="s">
        <v>12464</v>
      </c>
      <c r="E534">
        <v>2089</v>
      </c>
      <c r="F534">
        <v>4000</v>
      </c>
      <c r="G534" s="2">
        <v>0.48</v>
      </c>
      <c r="H534">
        <v>4.2</v>
      </c>
      <c r="I534" s="5">
        <v>11199</v>
      </c>
      <c r="J534" t="s">
        <v>9099</v>
      </c>
      <c r="K534" t="s">
        <v>9100</v>
      </c>
      <c r="L534" t="s">
        <v>9101</v>
      </c>
      <c r="M534" t="s">
        <v>9102</v>
      </c>
      <c r="N534" t="s">
        <v>12529</v>
      </c>
      <c r="O534" t="s">
        <v>12530</v>
      </c>
      <c r="P534" t="s">
        <v>9103</v>
      </c>
      <c r="Q534" t="s">
        <v>9104</v>
      </c>
    </row>
    <row r="535" spans="1:17" x14ac:dyDescent="0.45">
      <c r="A535" t="s">
        <v>10845</v>
      </c>
      <c r="B535" t="s">
        <v>10846</v>
      </c>
      <c r="C535" t="s">
        <v>12321</v>
      </c>
      <c r="D535" t="s">
        <v>12464</v>
      </c>
      <c r="E535">
        <v>3799</v>
      </c>
      <c r="F535">
        <v>6000</v>
      </c>
      <c r="G535" s="2">
        <v>0.37</v>
      </c>
      <c r="H535">
        <v>4.2</v>
      </c>
      <c r="I535" s="5">
        <v>11935</v>
      </c>
      <c r="J535" t="s">
        <v>10847</v>
      </c>
      <c r="K535" t="s">
        <v>10848</v>
      </c>
      <c r="L535" t="s">
        <v>10849</v>
      </c>
      <c r="M535" t="s">
        <v>10850</v>
      </c>
      <c r="N535" t="s">
        <v>10851</v>
      </c>
      <c r="O535" t="s">
        <v>10852</v>
      </c>
      <c r="P535" t="s">
        <v>10853</v>
      </c>
      <c r="Q535" t="s">
        <v>10854</v>
      </c>
    </row>
    <row r="536" spans="1:17" x14ac:dyDescent="0.45">
      <c r="A536" t="s">
        <v>10680</v>
      </c>
      <c r="B536" t="s">
        <v>10681</v>
      </c>
      <c r="C536" t="s">
        <v>12321</v>
      </c>
      <c r="D536" t="s">
        <v>12465</v>
      </c>
      <c r="E536">
        <v>7349</v>
      </c>
      <c r="F536">
        <v>10900</v>
      </c>
      <c r="G536" s="2">
        <v>0.33</v>
      </c>
      <c r="H536">
        <v>4.2</v>
      </c>
      <c r="I536" s="5">
        <v>11957</v>
      </c>
      <c r="J536" t="s">
        <v>10682</v>
      </c>
      <c r="K536" t="s">
        <v>10683</v>
      </c>
      <c r="L536" t="s">
        <v>10684</v>
      </c>
      <c r="M536" t="s">
        <v>10685</v>
      </c>
      <c r="N536" t="s">
        <v>10686</v>
      </c>
      <c r="O536" t="s">
        <v>10687</v>
      </c>
      <c r="P536" t="s">
        <v>10688</v>
      </c>
      <c r="Q536" t="s">
        <v>10689</v>
      </c>
    </row>
    <row r="537" spans="1:17" x14ac:dyDescent="0.45">
      <c r="A537" t="s">
        <v>240</v>
      </c>
      <c r="B537" t="s">
        <v>241</v>
      </c>
      <c r="C537" t="s">
        <v>12076</v>
      </c>
      <c r="D537" t="s">
        <v>12077</v>
      </c>
      <c r="E537">
        <v>199</v>
      </c>
      <c r="F537">
        <v>699</v>
      </c>
      <c r="G537" s="2">
        <v>0.72</v>
      </c>
      <c r="H537">
        <v>4.2</v>
      </c>
      <c r="I537" s="5">
        <v>12153</v>
      </c>
      <c r="J537" t="s">
        <v>242</v>
      </c>
      <c r="K537" t="s">
        <v>243</v>
      </c>
      <c r="L537" t="s">
        <v>244</v>
      </c>
      <c r="M537" t="s">
        <v>245</v>
      </c>
      <c r="N537" t="s">
        <v>246</v>
      </c>
      <c r="O537" t="s">
        <v>247</v>
      </c>
      <c r="P537" t="s">
        <v>248</v>
      </c>
      <c r="Q537" t="s">
        <v>249</v>
      </c>
    </row>
    <row r="538" spans="1:17" x14ac:dyDescent="0.45">
      <c r="A538" t="s">
        <v>2529</v>
      </c>
      <c r="B538" t="s">
        <v>2530</v>
      </c>
      <c r="C538" t="s">
        <v>12076</v>
      </c>
      <c r="D538" t="s">
        <v>12077</v>
      </c>
      <c r="E538">
        <v>379</v>
      </c>
      <c r="F538">
        <v>999</v>
      </c>
      <c r="G538" s="2">
        <v>0.62</v>
      </c>
      <c r="H538">
        <v>4.2</v>
      </c>
      <c r="I538" s="5">
        <v>12153</v>
      </c>
      <c r="J538" t="s">
        <v>2531</v>
      </c>
      <c r="K538" t="s">
        <v>243</v>
      </c>
      <c r="L538" t="s">
        <v>244</v>
      </c>
      <c r="M538" t="s">
        <v>245</v>
      </c>
      <c r="N538" t="s">
        <v>246</v>
      </c>
      <c r="O538" t="s">
        <v>247</v>
      </c>
      <c r="P538" t="s">
        <v>2532</v>
      </c>
      <c r="Q538" t="s">
        <v>2533</v>
      </c>
    </row>
    <row r="539" spans="1:17" x14ac:dyDescent="0.45">
      <c r="A539" t="s">
        <v>8304</v>
      </c>
      <c r="B539" t="s">
        <v>8305</v>
      </c>
      <c r="C539" t="s">
        <v>12321</v>
      </c>
      <c r="D539" t="s">
        <v>12464</v>
      </c>
      <c r="E539">
        <v>549</v>
      </c>
      <c r="F539">
        <v>1090</v>
      </c>
      <c r="G539" s="2">
        <v>0.5</v>
      </c>
      <c r="H539">
        <v>4.2</v>
      </c>
      <c r="I539" s="5">
        <v>13029</v>
      </c>
      <c r="J539" t="s">
        <v>8306</v>
      </c>
      <c r="K539" t="s">
        <v>8307</v>
      </c>
      <c r="L539" t="s">
        <v>8308</v>
      </c>
      <c r="M539" t="s">
        <v>8309</v>
      </c>
      <c r="N539" t="s">
        <v>12492</v>
      </c>
      <c r="O539" t="s">
        <v>8310</v>
      </c>
      <c r="P539" t="s">
        <v>8311</v>
      </c>
      <c r="Q539" t="s">
        <v>8312</v>
      </c>
    </row>
    <row r="540" spans="1:17" x14ac:dyDescent="0.45">
      <c r="A540" t="s">
        <v>909</v>
      </c>
      <c r="B540" t="s">
        <v>910</v>
      </c>
      <c r="C540" t="s">
        <v>12068</v>
      </c>
      <c r="D540" t="s">
        <v>12069</v>
      </c>
      <c r="E540">
        <v>349</v>
      </c>
      <c r="F540">
        <v>999</v>
      </c>
      <c r="G540" s="2">
        <v>0.65</v>
      </c>
      <c r="H540">
        <v>4.2</v>
      </c>
      <c r="I540" s="5">
        <v>13120</v>
      </c>
      <c r="J540" t="s">
        <v>12113</v>
      </c>
      <c r="K540" t="s">
        <v>911</v>
      </c>
      <c r="L540" t="s">
        <v>912</v>
      </c>
      <c r="M540" t="s">
        <v>913</v>
      </c>
      <c r="N540" t="s">
        <v>12114</v>
      </c>
      <c r="O540" t="s">
        <v>12115</v>
      </c>
      <c r="P540" t="s">
        <v>914</v>
      </c>
      <c r="Q540" t="s">
        <v>915</v>
      </c>
    </row>
    <row r="541" spans="1:17" x14ac:dyDescent="0.45">
      <c r="A541" t="s">
        <v>1420</v>
      </c>
      <c r="B541" t="s">
        <v>1421</v>
      </c>
      <c r="C541" t="s">
        <v>12068</v>
      </c>
      <c r="D541" t="s">
        <v>12069</v>
      </c>
      <c r="E541">
        <v>399</v>
      </c>
      <c r="F541">
        <v>1299</v>
      </c>
      <c r="G541" s="2">
        <v>0.69</v>
      </c>
      <c r="H541">
        <v>4.2</v>
      </c>
      <c r="I541" s="5">
        <v>13120</v>
      </c>
      <c r="J541" t="s">
        <v>1422</v>
      </c>
      <c r="K541" t="s">
        <v>911</v>
      </c>
      <c r="L541" t="s">
        <v>912</v>
      </c>
      <c r="M541" t="s">
        <v>913</v>
      </c>
      <c r="N541" t="s">
        <v>12114</v>
      </c>
      <c r="O541" t="s">
        <v>12115</v>
      </c>
      <c r="P541" t="s">
        <v>1423</v>
      </c>
      <c r="Q541" t="s">
        <v>1424</v>
      </c>
    </row>
    <row r="542" spans="1:17" x14ac:dyDescent="0.45">
      <c r="A542" t="s">
        <v>3156</v>
      </c>
      <c r="B542" t="s">
        <v>3157</v>
      </c>
      <c r="C542" t="s">
        <v>12076</v>
      </c>
      <c r="D542" t="s">
        <v>12206</v>
      </c>
      <c r="E542">
        <v>12999</v>
      </c>
      <c r="F542">
        <v>15999</v>
      </c>
      <c r="G542" s="2">
        <v>0.19</v>
      </c>
      <c r="H542">
        <v>4.2</v>
      </c>
      <c r="I542" s="5">
        <v>13246</v>
      </c>
      <c r="J542" t="s">
        <v>3158</v>
      </c>
      <c r="K542" t="s">
        <v>3159</v>
      </c>
      <c r="L542" t="s">
        <v>3160</v>
      </c>
      <c r="M542" t="s">
        <v>3161</v>
      </c>
      <c r="N542" t="s">
        <v>3162</v>
      </c>
      <c r="O542" t="s">
        <v>3163</v>
      </c>
      <c r="P542" t="s">
        <v>3164</v>
      </c>
      <c r="Q542" t="s">
        <v>3165</v>
      </c>
    </row>
    <row r="543" spans="1:17" x14ac:dyDescent="0.45">
      <c r="A543" t="s">
        <v>8842</v>
      </c>
      <c r="B543" t="s">
        <v>8843</v>
      </c>
      <c r="C543" t="s">
        <v>12321</v>
      </c>
      <c r="D543" t="s">
        <v>12464</v>
      </c>
      <c r="E543">
        <v>1130</v>
      </c>
      <c r="F543">
        <v>1130</v>
      </c>
      <c r="G543" s="2">
        <v>0</v>
      </c>
      <c r="H543">
        <v>4.2</v>
      </c>
      <c r="I543" s="5">
        <v>13250</v>
      </c>
      <c r="J543" t="s">
        <v>8844</v>
      </c>
      <c r="K543" t="s">
        <v>8845</v>
      </c>
      <c r="L543" t="s">
        <v>8846</v>
      </c>
      <c r="M543" t="s">
        <v>8847</v>
      </c>
      <c r="N543" t="s">
        <v>8848</v>
      </c>
      <c r="O543" t="s">
        <v>8849</v>
      </c>
      <c r="P543" t="s">
        <v>8850</v>
      </c>
      <c r="Q543" t="s">
        <v>8851</v>
      </c>
    </row>
    <row r="544" spans="1:17" x14ac:dyDescent="0.45">
      <c r="A544" t="s">
        <v>2814</v>
      </c>
      <c r="B544" t="s">
        <v>2815</v>
      </c>
      <c r="C544" t="s">
        <v>12076</v>
      </c>
      <c r="D544" t="s">
        <v>12198</v>
      </c>
      <c r="E544">
        <v>1799</v>
      </c>
      <c r="F544">
        <v>19999</v>
      </c>
      <c r="G544" s="2">
        <v>0.91</v>
      </c>
      <c r="H544">
        <v>4.2</v>
      </c>
      <c r="I544" s="5">
        <v>13937</v>
      </c>
      <c r="J544" t="s">
        <v>12199</v>
      </c>
      <c r="K544" t="s">
        <v>2816</v>
      </c>
      <c r="L544" t="s">
        <v>2817</v>
      </c>
      <c r="M544" t="s">
        <v>2818</v>
      </c>
      <c r="N544" t="s">
        <v>2819</v>
      </c>
      <c r="O544" t="s">
        <v>12200</v>
      </c>
      <c r="P544" t="s">
        <v>2820</v>
      </c>
      <c r="Q544" t="s">
        <v>2821</v>
      </c>
    </row>
    <row r="545" spans="1:17" x14ac:dyDescent="0.45">
      <c r="A545" t="s">
        <v>3053</v>
      </c>
      <c r="B545" t="s">
        <v>2815</v>
      </c>
      <c r="C545" t="s">
        <v>12076</v>
      </c>
      <c r="D545" t="s">
        <v>12198</v>
      </c>
      <c r="E545">
        <v>1799</v>
      </c>
      <c r="F545">
        <v>19999</v>
      </c>
      <c r="G545" s="2">
        <v>0.91</v>
      </c>
      <c r="H545">
        <v>4.2</v>
      </c>
      <c r="I545" s="5">
        <v>13937</v>
      </c>
      <c r="J545" t="s">
        <v>12224</v>
      </c>
      <c r="K545" t="s">
        <v>2816</v>
      </c>
      <c r="L545" t="s">
        <v>2817</v>
      </c>
      <c r="M545" t="s">
        <v>2818</v>
      </c>
      <c r="N545" t="s">
        <v>2819</v>
      </c>
      <c r="O545" t="s">
        <v>12200</v>
      </c>
      <c r="P545" t="s">
        <v>3054</v>
      </c>
      <c r="Q545" t="s">
        <v>3055</v>
      </c>
    </row>
    <row r="546" spans="1:17" x14ac:dyDescent="0.45">
      <c r="A546" t="s">
        <v>3080</v>
      </c>
      <c r="B546" t="s">
        <v>2815</v>
      </c>
      <c r="C546" t="s">
        <v>12076</v>
      </c>
      <c r="D546" t="s">
        <v>12198</v>
      </c>
      <c r="E546">
        <v>1799</v>
      </c>
      <c r="F546">
        <v>19999</v>
      </c>
      <c r="G546" s="2">
        <v>0.91</v>
      </c>
      <c r="H546">
        <v>4.2</v>
      </c>
      <c r="I546" s="5">
        <v>13937</v>
      </c>
      <c r="J546" t="s">
        <v>12224</v>
      </c>
      <c r="K546" t="s">
        <v>2816</v>
      </c>
      <c r="L546" t="s">
        <v>2817</v>
      </c>
      <c r="M546" t="s">
        <v>2818</v>
      </c>
      <c r="N546" t="s">
        <v>2819</v>
      </c>
      <c r="O546" t="s">
        <v>12200</v>
      </c>
      <c r="P546" t="s">
        <v>3081</v>
      </c>
      <c r="Q546" t="s">
        <v>3082</v>
      </c>
    </row>
    <row r="547" spans="1:17" x14ac:dyDescent="0.45">
      <c r="A547" t="s">
        <v>3098</v>
      </c>
      <c r="B547" t="s">
        <v>2815</v>
      </c>
      <c r="C547" t="s">
        <v>12076</v>
      </c>
      <c r="D547" t="s">
        <v>12198</v>
      </c>
      <c r="E547">
        <v>1799</v>
      </c>
      <c r="F547">
        <v>19999</v>
      </c>
      <c r="G547" s="2">
        <v>0.91</v>
      </c>
      <c r="H547">
        <v>4.2</v>
      </c>
      <c r="I547" s="5">
        <v>13937</v>
      </c>
      <c r="J547" t="s">
        <v>12226</v>
      </c>
      <c r="K547" t="s">
        <v>2816</v>
      </c>
      <c r="L547" t="s">
        <v>2817</v>
      </c>
      <c r="M547" t="s">
        <v>2818</v>
      </c>
      <c r="N547" t="s">
        <v>2819</v>
      </c>
      <c r="O547" t="s">
        <v>12200</v>
      </c>
      <c r="P547" t="s">
        <v>3099</v>
      </c>
      <c r="Q547" t="s">
        <v>3100</v>
      </c>
    </row>
    <row r="548" spans="1:17" x14ac:dyDescent="0.45">
      <c r="A548" t="s">
        <v>3140</v>
      </c>
      <c r="B548" t="s">
        <v>2815</v>
      </c>
      <c r="C548" t="s">
        <v>12076</v>
      </c>
      <c r="D548" t="s">
        <v>12198</v>
      </c>
      <c r="E548">
        <v>1799</v>
      </c>
      <c r="F548">
        <v>19999</v>
      </c>
      <c r="G548" s="2">
        <v>0.91</v>
      </c>
      <c r="H548">
        <v>4.2</v>
      </c>
      <c r="I548" s="5">
        <v>13937</v>
      </c>
      <c r="J548" t="s">
        <v>12199</v>
      </c>
      <c r="K548" t="s">
        <v>2816</v>
      </c>
      <c r="L548" t="s">
        <v>2817</v>
      </c>
      <c r="M548" t="s">
        <v>2818</v>
      </c>
      <c r="N548" t="s">
        <v>2819</v>
      </c>
      <c r="O548" t="s">
        <v>12200</v>
      </c>
      <c r="P548" t="s">
        <v>3141</v>
      </c>
      <c r="Q548" t="s">
        <v>3142</v>
      </c>
    </row>
    <row r="549" spans="1:17" x14ac:dyDescent="0.45">
      <c r="A549" t="s">
        <v>11573</v>
      </c>
      <c r="B549" t="s">
        <v>11574</v>
      </c>
      <c r="C549" t="s">
        <v>12321</v>
      </c>
      <c r="D549" t="s">
        <v>12464</v>
      </c>
      <c r="E549">
        <v>1745</v>
      </c>
      <c r="F549">
        <v>2400</v>
      </c>
      <c r="G549" s="2">
        <v>0.27</v>
      </c>
      <c r="H549">
        <v>4.2</v>
      </c>
      <c r="I549" s="5">
        <v>14160</v>
      </c>
      <c r="J549" t="s">
        <v>11575</v>
      </c>
      <c r="K549" t="s">
        <v>11576</v>
      </c>
      <c r="L549" t="s">
        <v>11577</v>
      </c>
      <c r="M549" t="s">
        <v>11578</v>
      </c>
      <c r="N549" t="s">
        <v>11579</v>
      </c>
      <c r="O549" t="s">
        <v>11580</v>
      </c>
      <c r="P549" t="s">
        <v>11581</v>
      </c>
      <c r="Q549" t="s">
        <v>11582</v>
      </c>
    </row>
    <row r="550" spans="1:17" x14ac:dyDescent="0.45">
      <c r="A550" t="s">
        <v>9144</v>
      </c>
      <c r="B550" t="s">
        <v>9145</v>
      </c>
      <c r="C550" t="s">
        <v>12321</v>
      </c>
      <c r="D550" t="s">
        <v>12464</v>
      </c>
      <c r="E550">
        <v>1695</v>
      </c>
      <c r="F550">
        <v>1695</v>
      </c>
      <c r="G550" s="2">
        <v>0</v>
      </c>
      <c r="H550">
        <v>4.2</v>
      </c>
      <c r="I550" s="5">
        <v>14290</v>
      </c>
      <c r="J550" t="s">
        <v>9146</v>
      </c>
      <c r="K550" t="s">
        <v>9147</v>
      </c>
      <c r="L550" t="s">
        <v>9148</v>
      </c>
      <c r="M550" t="s">
        <v>9149</v>
      </c>
      <c r="N550" t="s">
        <v>9150</v>
      </c>
      <c r="O550" t="s">
        <v>9151</v>
      </c>
      <c r="P550" t="s">
        <v>9152</v>
      </c>
      <c r="Q550" t="s">
        <v>9153</v>
      </c>
    </row>
    <row r="551" spans="1:17" x14ac:dyDescent="0.45">
      <c r="A551" t="s">
        <v>10893</v>
      </c>
      <c r="B551" t="s">
        <v>10894</v>
      </c>
      <c r="C551" t="s">
        <v>12321</v>
      </c>
      <c r="D551" t="s">
        <v>12464</v>
      </c>
      <c r="E551">
        <v>979</v>
      </c>
      <c r="F551">
        <v>1395</v>
      </c>
      <c r="G551" s="2">
        <v>0.3</v>
      </c>
      <c r="H551">
        <v>4.2</v>
      </c>
      <c r="I551" s="5">
        <v>15252</v>
      </c>
      <c r="J551" t="s">
        <v>10895</v>
      </c>
      <c r="K551" t="s">
        <v>10896</v>
      </c>
      <c r="L551" t="s">
        <v>10897</v>
      </c>
      <c r="M551" t="s">
        <v>10898</v>
      </c>
      <c r="N551" t="s">
        <v>10899</v>
      </c>
      <c r="O551" t="s">
        <v>10900</v>
      </c>
      <c r="P551" t="s">
        <v>10901</v>
      </c>
      <c r="Q551" t="s">
        <v>10902</v>
      </c>
    </row>
    <row r="552" spans="1:17" x14ac:dyDescent="0.45">
      <c r="A552" t="s">
        <v>7643</v>
      </c>
      <c r="B552" t="s">
        <v>7644</v>
      </c>
      <c r="C552" t="s">
        <v>12068</v>
      </c>
      <c r="D552" t="s">
        <v>12074</v>
      </c>
      <c r="E552">
        <v>1599</v>
      </c>
      <c r="F552">
        <v>3599</v>
      </c>
      <c r="G552" s="2">
        <v>0.56000000000000005</v>
      </c>
      <c r="H552">
        <v>4.2</v>
      </c>
      <c r="I552" s="5">
        <v>16182</v>
      </c>
      <c r="J552" t="s">
        <v>7645</v>
      </c>
      <c r="K552" t="s">
        <v>7646</v>
      </c>
      <c r="L552" t="s">
        <v>7647</v>
      </c>
      <c r="M552" t="s">
        <v>7648</v>
      </c>
      <c r="N552" t="s">
        <v>7649</v>
      </c>
      <c r="O552" t="s">
        <v>7650</v>
      </c>
      <c r="P552" t="s">
        <v>7651</v>
      </c>
      <c r="Q552" t="s">
        <v>7652</v>
      </c>
    </row>
    <row r="553" spans="1:17" x14ac:dyDescent="0.45">
      <c r="A553" t="s">
        <v>52</v>
      </c>
      <c r="B553" t="s">
        <v>53</v>
      </c>
      <c r="C553" t="s">
        <v>12068</v>
      </c>
      <c r="D553" t="s">
        <v>12069</v>
      </c>
      <c r="E553">
        <v>154</v>
      </c>
      <c r="F553">
        <v>399</v>
      </c>
      <c r="G553" s="2">
        <v>0.61</v>
      </c>
      <c r="H553">
        <v>4.2</v>
      </c>
      <c r="I553" s="5">
        <v>16905</v>
      </c>
      <c r="J553" t="s">
        <v>54</v>
      </c>
      <c r="K553" t="s">
        <v>55</v>
      </c>
      <c r="L553" t="s">
        <v>56</v>
      </c>
      <c r="M553" t="s">
        <v>57</v>
      </c>
      <c r="N553" t="s">
        <v>58</v>
      </c>
      <c r="O553" t="s">
        <v>59</v>
      </c>
      <c r="P553" t="s">
        <v>60</v>
      </c>
      <c r="Q553" t="s">
        <v>61</v>
      </c>
    </row>
    <row r="554" spans="1:17" x14ac:dyDescent="0.45">
      <c r="A554" t="s">
        <v>8151</v>
      </c>
      <c r="B554" t="s">
        <v>8152</v>
      </c>
      <c r="C554" t="s">
        <v>12321</v>
      </c>
      <c r="D554" t="s">
        <v>12465</v>
      </c>
      <c r="E554">
        <v>719</v>
      </c>
      <c r="F554">
        <v>1295</v>
      </c>
      <c r="G554" s="2">
        <v>0.44</v>
      </c>
      <c r="H554">
        <v>4.2</v>
      </c>
      <c r="I554" s="5">
        <v>17218</v>
      </c>
      <c r="J554" t="s">
        <v>8153</v>
      </c>
      <c r="K554" t="s">
        <v>8154</v>
      </c>
      <c r="L554" t="s">
        <v>8155</v>
      </c>
      <c r="M554" t="s">
        <v>8156</v>
      </c>
      <c r="N554" t="s">
        <v>8157</v>
      </c>
      <c r="O554" t="s">
        <v>8158</v>
      </c>
      <c r="P554" t="s">
        <v>8159</v>
      </c>
      <c r="Q554" t="s">
        <v>8160</v>
      </c>
    </row>
    <row r="555" spans="1:17" x14ac:dyDescent="0.45">
      <c r="A555" t="s">
        <v>6343</v>
      </c>
      <c r="B555" t="s">
        <v>6344</v>
      </c>
      <c r="C555" t="s">
        <v>12068</v>
      </c>
      <c r="D555" t="s">
        <v>12069</v>
      </c>
      <c r="E555">
        <v>1345</v>
      </c>
      <c r="F555">
        <v>2295</v>
      </c>
      <c r="G555" s="2">
        <v>0.41</v>
      </c>
      <c r="H555">
        <v>4.2</v>
      </c>
      <c r="I555" s="5">
        <v>17413</v>
      </c>
      <c r="J555" t="s">
        <v>6345</v>
      </c>
      <c r="K555" t="s">
        <v>6346</v>
      </c>
      <c r="L555" t="s">
        <v>6347</v>
      </c>
      <c r="M555" t="s">
        <v>6348</v>
      </c>
      <c r="N555" t="s">
        <v>6349</v>
      </c>
      <c r="O555" t="s">
        <v>6350</v>
      </c>
      <c r="P555" t="s">
        <v>6351</v>
      </c>
      <c r="Q555" t="s">
        <v>6352</v>
      </c>
    </row>
    <row r="556" spans="1:17" x14ac:dyDescent="0.45">
      <c r="A556" t="s">
        <v>8619</v>
      </c>
      <c r="B556" t="s">
        <v>8620</v>
      </c>
      <c r="C556" t="s">
        <v>12321</v>
      </c>
      <c r="D556" t="s">
        <v>12464</v>
      </c>
      <c r="E556">
        <v>753</v>
      </c>
      <c r="F556">
        <v>899</v>
      </c>
      <c r="G556" s="2">
        <v>0.16</v>
      </c>
      <c r="H556">
        <v>4.2</v>
      </c>
      <c r="I556" s="5">
        <v>18462</v>
      </c>
      <c r="J556" t="s">
        <v>8621</v>
      </c>
      <c r="K556" t="s">
        <v>8622</v>
      </c>
      <c r="L556" t="s">
        <v>8623</v>
      </c>
      <c r="M556" t="s">
        <v>8624</v>
      </c>
      <c r="N556" t="s">
        <v>8625</v>
      </c>
      <c r="O556" t="s">
        <v>12507</v>
      </c>
      <c r="P556" t="s">
        <v>8626</v>
      </c>
      <c r="Q556" t="s">
        <v>8627</v>
      </c>
    </row>
    <row r="557" spans="1:17" x14ac:dyDescent="0.45">
      <c r="A557" t="s">
        <v>8505</v>
      </c>
      <c r="B557" t="s">
        <v>8506</v>
      </c>
      <c r="C557" t="s">
        <v>12321</v>
      </c>
      <c r="D557" t="s">
        <v>12464</v>
      </c>
      <c r="E557">
        <v>89</v>
      </c>
      <c r="F557">
        <v>89</v>
      </c>
      <c r="G557" s="2">
        <v>0</v>
      </c>
      <c r="H557">
        <v>4.2</v>
      </c>
      <c r="I557" s="5">
        <v>19621</v>
      </c>
      <c r="J557" t="s">
        <v>8507</v>
      </c>
      <c r="K557" t="s">
        <v>8508</v>
      </c>
      <c r="L557" t="s">
        <v>8509</v>
      </c>
      <c r="M557" t="s">
        <v>8510</v>
      </c>
      <c r="N557" t="s">
        <v>8511</v>
      </c>
      <c r="O557" t="s">
        <v>8512</v>
      </c>
      <c r="P557" t="s">
        <v>8513</v>
      </c>
      <c r="Q557" t="s">
        <v>8514</v>
      </c>
    </row>
    <row r="558" spans="1:17" x14ac:dyDescent="0.45">
      <c r="A558" t="s">
        <v>3715</v>
      </c>
      <c r="B558" t="s">
        <v>3716</v>
      </c>
      <c r="C558" t="s">
        <v>12076</v>
      </c>
      <c r="D558" t="s">
        <v>12198</v>
      </c>
      <c r="E558">
        <v>2999</v>
      </c>
      <c r="F558">
        <v>9999</v>
      </c>
      <c r="G558" s="2">
        <v>0.7</v>
      </c>
      <c r="H558">
        <v>4.2</v>
      </c>
      <c r="I558" s="5">
        <v>20879</v>
      </c>
      <c r="J558" t="s">
        <v>12257</v>
      </c>
      <c r="K558" t="s">
        <v>3717</v>
      </c>
      <c r="L558" t="s">
        <v>3718</v>
      </c>
      <c r="M558" t="s">
        <v>3719</v>
      </c>
      <c r="N558" t="s">
        <v>3720</v>
      </c>
      <c r="O558" t="s">
        <v>3721</v>
      </c>
      <c r="P558" t="s">
        <v>3722</v>
      </c>
      <c r="Q558" t="s">
        <v>3723</v>
      </c>
    </row>
    <row r="559" spans="1:17" x14ac:dyDescent="0.45">
      <c r="A559" t="s">
        <v>3774</v>
      </c>
      <c r="B559" t="s">
        <v>3775</v>
      </c>
      <c r="C559" t="s">
        <v>12076</v>
      </c>
      <c r="D559" t="s">
        <v>12206</v>
      </c>
      <c r="E559">
        <v>499</v>
      </c>
      <c r="F559">
        <v>599</v>
      </c>
      <c r="G559" s="2">
        <v>0.17</v>
      </c>
      <c r="H559">
        <v>4.2</v>
      </c>
      <c r="I559" s="5">
        <v>21916</v>
      </c>
      <c r="J559" t="s">
        <v>3776</v>
      </c>
      <c r="K559" t="s">
        <v>3777</v>
      </c>
      <c r="L559" t="s">
        <v>3778</v>
      </c>
      <c r="M559" t="s">
        <v>3779</v>
      </c>
      <c r="N559" t="s">
        <v>12260</v>
      </c>
      <c r="O559" t="s">
        <v>12261</v>
      </c>
      <c r="P559" t="s">
        <v>3780</v>
      </c>
      <c r="Q559" t="s">
        <v>3781</v>
      </c>
    </row>
    <row r="560" spans="1:17" x14ac:dyDescent="0.45">
      <c r="A560" t="s">
        <v>3020</v>
      </c>
      <c r="B560" t="s">
        <v>3021</v>
      </c>
      <c r="C560" t="s">
        <v>12076</v>
      </c>
      <c r="D560" t="s">
        <v>12198</v>
      </c>
      <c r="E560">
        <v>1499</v>
      </c>
      <c r="F560">
        <v>7999</v>
      </c>
      <c r="G560" s="2">
        <v>0.81</v>
      </c>
      <c r="H560">
        <v>4.2</v>
      </c>
      <c r="I560" s="5">
        <v>22636</v>
      </c>
      <c r="J560" t="s">
        <v>12222</v>
      </c>
      <c r="K560" t="s">
        <v>3022</v>
      </c>
      <c r="L560" t="s">
        <v>3023</v>
      </c>
      <c r="M560" t="s">
        <v>3024</v>
      </c>
      <c r="N560" t="s">
        <v>3025</v>
      </c>
      <c r="O560" t="s">
        <v>3026</v>
      </c>
      <c r="P560" t="s">
        <v>3027</v>
      </c>
      <c r="Q560" t="s">
        <v>3028</v>
      </c>
    </row>
    <row r="561" spans="1:17" x14ac:dyDescent="0.45">
      <c r="A561" t="s">
        <v>3987</v>
      </c>
      <c r="B561" t="s">
        <v>3988</v>
      </c>
      <c r="C561" t="s">
        <v>12076</v>
      </c>
      <c r="D561" t="s">
        <v>12198</v>
      </c>
      <c r="E561">
        <v>1499</v>
      </c>
      <c r="F561">
        <v>9999</v>
      </c>
      <c r="G561" s="2">
        <v>0.85</v>
      </c>
      <c r="H561">
        <v>4.2</v>
      </c>
      <c r="I561" s="5">
        <v>22638</v>
      </c>
      <c r="J561" t="s">
        <v>12276</v>
      </c>
      <c r="K561" t="s">
        <v>3022</v>
      </c>
      <c r="L561" t="s">
        <v>3023</v>
      </c>
      <c r="M561" t="s">
        <v>3024</v>
      </c>
      <c r="N561" t="s">
        <v>3025</v>
      </c>
      <c r="O561" t="s">
        <v>3026</v>
      </c>
      <c r="P561" t="s">
        <v>3989</v>
      </c>
      <c r="Q561" t="s">
        <v>3990</v>
      </c>
    </row>
    <row r="562" spans="1:17" x14ac:dyDescent="0.45">
      <c r="A562" t="s">
        <v>4320</v>
      </c>
      <c r="B562" t="s">
        <v>4321</v>
      </c>
      <c r="C562" t="s">
        <v>12076</v>
      </c>
      <c r="D562" t="s">
        <v>12198</v>
      </c>
      <c r="E562">
        <v>1499</v>
      </c>
      <c r="F562">
        <v>7999</v>
      </c>
      <c r="G562" s="2">
        <v>0.81</v>
      </c>
      <c r="H562">
        <v>4.2</v>
      </c>
      <c r="I562" s="5">
        <v>22638</v>
      </c>
      <c r="J562" t="s">
        <v>12298</v>
      </c>
      <c r="K562" t="s">
        <v>3022</v>
      </c>
      <c r="L562" t="s">
        <v>3023</v>
      </c>
      <c r="M562" t="s">
        <v>3024</v>
      </c>
      <c r="N562" t="s">
        <v>3025</v>
      </c>
      <c r="O562" t="s">
        <v>3026</v>
      </c>
      <c r="P562" t="s">
        <v>4322</v>
      </c>
      <c r="Q562" t="s">
        <v>4323</v>
      </c>
    </row>
    <row r="563" spans="1:17" x14ac:dyDescent="0.45">
      <c r="A563" t="s">
        <v>7626</v>
      </c>
      <c r="B563" t="s">
        <v>7627</v>
      </c>
      <c r="C563" t="s">
        <v>12068</v>
      </c>
      <c r="D563" t="s">
        <v>12069</v>
      </c>
      <c r="E563">
        <v>249</v>
      </c>
      <c r="F563">
        <v>499</v>
      </c>
      <c r="G563" s="2">
        <v>0.5</v>
      </c>
      <c r="H563">
        <v>4.2</v>
      </c>
      <c r="I563" s="5">
        <v>22860</v>
      </c>
      <c r="J563" t="s">
        <v>7628</v>
      </c>
      <c r="K563" t="s">
        <v>7629</v>
      </c>
      <c r="L563" t="s">
        <v>7630</v>
      </c>
      <c r="M563" t="s">
        <v>7631</v>
      </c>
      <c r="N563" t="s">
        <v>12456</v>
      </c>
      <c r="O563" t="s">
        <v>12457</v>
      </c>
      <c r="P563" t="s">
        <v>7632</v>
      </c>
      <c r="Q563" t="s">
        <v>7633</v>
      </c>
    </row>
    <row r="564" spans="1:17" x14ac:dyDescent="0.45">
      <c r="A564" t="s">
        <v>6072</v>
      </c>
      <c r="B564" t="s">
        <v>6073</v>
      </c>
      <c r="C564" t="s">
        <v>12068</v>
      </c>
      <c r="D564" t="s">
        <v>12069</v>
      </c>
      <c r="E564">
        <v>899</v>
      </c>
      <c r="F564">
        <v>1499</v>
      </c>
      <c r="G564" s="2">
        <v>0.4</v>
      </c>
      <c r="H564">
        <v>4.2</v>
      </c>
      <c r="I564" s="5">
        <v>23174</v>
      </c>
      <c r="J564" t="s">
        <v>6074</v>
      </c>
      <c r="K564" t="s">
        <v>6075</v>
      </c>
      <c r="L564" t="s">
        <v>6076</v>
      </c>
      <c r="M564" t="s">
        <v>6077</v>
      </c>
      <c r="N564" t="s">
        <v>6078</v>
      </c>
      <c r="O564" t="s">
        <v>6079</v>
      </c>
      <c r="P564" t="s">
        <v>6080</v>
      </c>
      <c r="Q564" t="s">
        <v>6081</v>
      </c>
    </row>
    <row r="565" spans="1:17" x14ac:dyDescent="0.45">
      <c r="A565" t="s">
        <v>7959</v>
      </c>
      <c r="B565" t="s">
        <v>7960</v>
      </c>
      <c r="C565" t="s">
        <v>12321</v>
      </c>
      <c r="D565" t="s">
        <v>12464</v>
      </c>
      <c r="E565">
        <v>625</v>
      </c>
      <c r="F565">
        <v>1400</v>
      </c>
      <c r="G565" s="2">
        <v>0.55000000000000004</v>
      </c>
      <c r="H565">
        <v>4.2</v>
      </c>
      <c r="I565" s="5">
        <v>23316</v>
      </c>
      <c r="J565" t="s">
        <v>7961</v>
      </c>
      <c r="K565" t="s">
        <v>7962</v>
      </c>
      <c r="L565" t="s">
        <v>7963</v>
      </c>
      <c r="M565" t="s">
        <v>7964</v>
      </c>
      <c r="N565" t="s">
        <v>7965</v>
      </c>
      <c r="O565" t="s">
        <v>7966</v>
      </c>
      <c r="P565" t="s">
        <v>7967</v>
      </c>
      <c r="Q565" t="s">
        <v>7968</v>
      </c>
    </row>
    <row r="566" spans="1:17" x14ac:dyDescent="0.45">
      <c r="A566" t="s">
        <v>8044</v>
      </c>
      <c r="B566" t="s">
        <v>8045</v>
      </c>
      <c r="C566" t="s">
        <v>12321</v>
      </c>
      <c r="D566" t="s">
        <v>12464</v>
      </c>
      <c r="E566">
        <v>599</v>
      </c>
      <c r="F566">
        <v>785</v>
      </c>
      <c r="G566" s="2">
        <v>0.24</v>
      </c>
      <c r="H566">
        <v>4.2</v>
      </c>
      <c r="I566" s="5">
        <v>24247</v>
      </c>
      <c r="J566" t="s">
        <v>8046</v>
      </c>
      <c r="K566" t="s">
        <v>8047</v>
      </c>
      <c r="L566" t="s">
        <v>8048</v>
      </c>
      <c r="M566" t="s">
        <v>8049</v>
      </c>
      <c r="N566" t="s">
        <v>8050</v>
      </c>
      <c r="O566" t="s">
        <v>8051</v>
      </c>
      <c r="P566" t="s">
        <v>8052</v>
      </c>
      <c r="Q566" t="s">
        <v>8053</v>
      </c>
    </row>
    <row r="567" spans="1:17" x14ac:dyDescent="0.45">
      <c r="A567" t="s">
        <v>14</v>
      </c>
      <c r="B567" t="s">
        <v>15</v>
      </c>
      <c r="C567" t="s">
        <v>12068</v>
      </c>
      <c r="D567" t="s">
        <v>12069</v>
      </c>
      <c r="E567">
        <v>399</v>
      </c>
      <c r="F567">
        <v>1099</v>
      </c>
      <c r="G567" s="2">
        <v>0.64</v>
      </c>
      <c r="H567">
        <v>4.2</v>
      </c>
      <c r="I567" s="5">
        <v>24269</v>
      </c>
      <c r="J567" t="s">
        <v>16</v>
      </c>
      <c r="K567" t="s">
        <v>17</v>
      </c>
      <c r="L567" t="s">
        <v>18</v>
      </c>
      <c r="M567" t="s">
        <v>19</v>
      </c>
      <c r="N567" t="s">
        <v>20</v>
      </c>
      <c r="O567" t="s">
        <v>21</v>
      </c>
      <c r="P567" t="s">
        <v>22</v>
      </c>
      <c r="Q567" t="s">
        <v>23</v>
      </c>
    </row>
    <row r="568" spans="1:17" x14ac:dyDescent="0.45">
      <c r="A568" t="s">
        <v>400</v>
      </c>
      <c r="B568" t="s">
        <v>401</v>
      </c>
      <c r="C568" t="s">
        <v>12068</v>
      </c>
      <c r="D568" t="s">
        <v>12069</v>
      </c>
      <c r="E568">
        <v>399</v>
      </c>
      <c r="F568">
        <v>1099</v>
      </c>
      <c r="G568" s="2">
        <v>0.64</v>
      </c>
      <c r="H568">
        <v>4.2</v>
      </c>
      <c r="I568" s="5">
        <v>24269</v>
      </c>
      <c r="J568" t="s">
        <v>402</v>
      </c>
      <c r="K568" t="s">
        <v>17</v>
      </c>
      <c r="L568" t="s">
        <v>18</v>
      </c>
      <c r="M568" t="s">
        <v>19</v>
      </c>
      <c r="N568" t="s">
        <v>20</v>
      </c>
      <c r="O568" t="s">
        <v>21</v>
      </c>
      <c r="P568" t="s">
        <v>403</v>
      </c>
      <c r="Q568" t="s">
        <v>404</v>
      </c>
    </row>
    <row r="569" spans="1:17" x14ac:dyDescent="0.45">
      <c r="A569" t="s">
        <v>727</v>
      </c>
      <c r="B569" t="s">
        <v>728</v>
      </c>
      <c r="C569" t="s">
        <v>12068</v>
      </c>
      <c r="D569" t="s">
        <v>12069</v>
      </c>
      <c r="E569">
        <v>399</v>
      </c>
      <c r="F569">
        <v>1099</v>
      </c>
      <c r="G569" s="2">
        <v>0.64</v>
      </c>
      <c r="H569">
        <v>4.2</v>
      </c>
      <c r="I569" s="5">
        <v>24269</v>
      </c>
      <c r="J569" t="s">
        <v>729</v>
      </c>
      <c r="K569" t="s">
        <v>17</v>
      </c>
      <c r="L569" t="s">
        <v>18</v>
      </c>
      <c r="M569" t="s">
        <v>19</v>
      </c>
      <c r="N569" t="s">
        <v>20</v>
      </c>
      <c r="O569" t="s">
        <v>730</v>
      </c>
      <c r="P569" t="s">
        <v>731</v>
      </c>
      <c r="Q569" t="s">
        <v>732</v>
      </c>
    </row>
    <row r="570" spans="1:17" x14ac:dyDescent="0.45">
      <c r="A570" t="s">
        <v>791</v>
      </c>
      <c r="B570" t="s">
        <v>792</v>
      </c>
      <c r="C570" t="s">
        <v>12068</v>
      </c>
      <c r="D570" t="s">
        <v>12069</v>
      </c>
      <c r="E570">
        <v>649</v>
      </c>
      <c r="F570">
        <v>1999</v>
      </c>
      <c r="G570" s="2">
        <v>0.68</v>
      </c>
      <c r="H570">
        <v>4.2</v>
      </c>
      <c r="I570" s="5">
        <v>24269</v>
      </c>
      <c r="J570" t="s">
        <v>402</v>
      </c>
      <c r="K570" t="s">
        <v>17</v>
      </c>
      <c r="L570" t="s">
        <v>18</v>
      </c>
      <c r="M570" t="s">
        <v>19</v>
      </c>
      <c r="N570" t="s">
        <v>20</v>
      </c>
      <c r="O570" t="s">
        <v>793</v>
      </c>
      <c r="P570" t="s">
        <v>794</v>
      </c>
      <c r="Q570" t="s">
        <v>795</v>
      </c>
    </row>
    <row r="571" spans="1:17" x14ac:dyDescent="0.45">
      <c r="A571" t="s">
        <v>925</v>
      </c>
      <c r="B571" t="s">
        <v>926</v>
      </c>
      <c r="C571" t="s">
        <v>12068</v>
      </c>
      <c r="D571" t="s">
        <v>12069</v>
      </c>
      <c r="E571">
        <v>449</v>
      </c>
      <c r="F571">
        <v>1299</v>
      </c>
      <c r="G571" s="2">
        <v>0.65</v>
      </c>
      <c r="H571">
        <v>4.2</v>
      </c>
      <c r="I571" s="5">
        <v>24269</v>
      </c>
      <c r="J571" t="s">
        <v>927</v>
      </c>
      <c r="K571" t="s">
        <v>17</v>
      </c>
      <c r="L571" t="s">
        <v>18</v>
      </c>
      <c r="M571" t="s">
        <v>19</v>
      </c>
      <c r="N571" t="s">
        <v>20</v>
      </c>
      <c r="O571" t="s">
        <v>21</v>
      </c>
      <c r="P571" t="s">
        <v>22</v>
      </c>
      <c r="Q571" t="s">
        <v>928</v>
      </c>
    </row>
    <row r="572" spans="1:17" x14ac:dyDescent="0.45">
      <c r="A572" t="s">
        <v>1865</v>
      </c>
      <c r="B572" t="s">
        <v>1866</v>
      </c>
      <c r="C572" t="s">
        <v>12068</v>
      </c>
      <c r="D572" t="s">
        <v>12069</v>
      </c>
      <c r="E572">
        <v>649</v>
      </c>
      <c r="F572">
        <v>1999</v>
      </c>
      <c r="G572" s="2">
        <v>0.68</v>
      </c>
      <c r="H572">
        <v>4.2</v>
      </c>
      <c r="I572" s="5">
        <v>24269</v>
      </c>
      <c r="J572" t="s">
        <v>1867</v>
      </c>
      <c r="K572" t="s">
        <v>17</v>
      </c>
      <c r="L572" t="s">
        <v>18</v>
      </c>
      <c r="M572" t="s">
        <v>19</v>
      </c>
      <c r="N572" t="s">
        <v>20</v>
      </c>
      <c r="O572" t="s">
        <v>793</v>
      </c>
      <c r="P572" t="s">
        <v>1868</v>
      </c>
      <c r="Q572" t="s">
        <v>1869</v>
      </c>
    </row>
    <row r="573" spans="1:17" x14ac:dyDescent="0.45">
      <c r="A573" t="s">
        <v>5398</v>
      </c>
      <c r="B573" t="s">
        <v>5399</v>
      </c>
      <c r="C573" t="s">
        <v>12076</v>
      </c>
      <c r="D573" t="s">
        <v>12324</v>
      </c>
      <c r="E573">
        <v>299</v>
      </c>
      <c r="F573">
        <v>499</v>
      </c>
      <c r="G573" s="2">
        <v>0.4</v>
      </c>
      <c r="H573">
        <v>4.2</v>
      </c>
      <c r="I573" s="5">
        <v>24432</v>
      </c>
      <c r="J573" t="s">
        <v>5400</v>
      </c>
      <c r="K573" t="s">
        <v>5401</v>
      </c>
      <c r="L573" t="s">
        <v>5402</v>
      </c>
      <c r="M573" t="s">
        <v>5403</v>
      </c>
      <c r="N573" t="s">
        <v>5404</v>
      </c>
      <c r="O573" t="s">
        <v>5405</v>
      </c>
      <c r="P573" t="s">
        <v>5406</v>
      </c>
      <c r="Q573" t="s">
        <v>5407</v>
      </c>
    </row>
    <row r="574" spans="1:17" x14ac:dyDescent="0.45">
      <c r="A574" t="s">
        <v>5506</v>
      </c>
      <c r="B574" t="s">
        <v>5507</v>
      </c>
      <c r="C574" t="s">
        <v>12068</v>
      </c>
      <c r="D574" t="s">
        <v>12069</v>
      </c>
      <c r="E574">
        <v>1699</v>
      </c>
      <c r="F574">
        <v>3999</v>
      </c>
      <c r="G574" s="2">
        <v>0.57999999999999996</v>
      </c>
      <c r="H574">
        <v>4.2</v>
      </c>
      <c r="I574" s="5">
        <v>25488</v>
      </c>
      <c r="J574" t="s">
        <v>5508</v>
      </c>
      <c r="K574" t="s">
        <v>5509</v>
      </c>
      <c r="L574" t="s">
        <v>5510</v>
      </c>
      <c r="M574" t="s">
        <v>5511</v>
      </c>
      <c r="N574" t="s">
        <v>5512</v>
      </c>
      <c r="O574" t="s">
        <v>5513</v>
      </c>
      <c r="P574" t="s">
        <v>5514</v>
      </c>
      <c r="Q574" t="s">
        <v>5515</v>
      </c>
    </row>
    <row r="575" spans="1:17" x14ac:dyDescent="0.45">
      <c r="A575" t="s">
        <v>6052</v>
      </c>
      <c r="B575" t="s">
        <v>6053</v>
      </c>
      <c r="C575" t="s">
        <v>12068</v>
      </c>
      <c r="D575" t="s">
        <v>12069</v>
      </c>
      <c r="E575">
        <v>999</v>
      </c>
      <c r="F575">
        <v>1999</v>
      </c>
      <c r="G575" s="2">
        <v>0.5</v>
      </c>
      <c r="H575">
        <v>4.2</v>
      </c>
      <c r="I575" s="5">
        <v>27441</v>
      </c>
      <c r="J575" t="s">
        <v>6054</v>
      </c>
      <c r="K575" t="s">
        <v>6055</v>
      </c>
      <c r="L575" t="s">
        <v>6056</v>
      </c>
      <c r="M575" t="s">
        <v>6057</v>
      </c>
      <c r="N575" t="s">
        <v>6058</v>
      </c>
      <c r="O575" t="s">
        <v>6059</v>
      </c>
      <c r="P575" t="s">
        <v>6060</v>
      </c>
      <c r="Q575" t="s">
        <v>6061</v>
      </c>
    </row>
    <row r="576" spans="1:17" x14ac:dyDescent="0.45">
      <c r="A576" t="s">
        <v>4371</v>
      </c>
      <c r="B576" t="s">
        <v>4372</v>
      </c>
      <c r="C576" t="s">
        <v>12076</v>
      </c>
      <c r="D576" t="s">
        <v>12206</v>
      </c>
      <c r="E576">
        <v>37990</v>
      </c>
      <c r="F576">
        <v>74999</v>
      </c>
      <c r="G576" s="2">
        <v>0.49</v>
      </c>
      <c r="H576">
        <v>4.2</v>
      </c>
      <c r="I576" s="5">
        <v>27790</v>
      </c>
      <c r="J576" t="s">
        <v>4373</v>
      </c>
      <c r="K576" t="s">
        <v>4374</v>
      </c>
      <c r="L576" t="s">
        <v>4375</v>
      </c>
      <c r="M576" t="s">
        <v>4376</v>
      </c>
      <c r="N576" t="s">
        <v>4377</v>
      </c>
      <c r="O576" t="s">
        <v>4378</v>
      </c>
      <c r="P576" t="s">
        <v>4379</v>
      </c>
      <c r="Q576" t="s">
        <v>4380</v>
      </c>
    </row>
    <row r="577" spans="1:17" x14ac:dyDescent="0.45">
      <c r="A577" t="s">
        <v>3056</v>
      </c>
      <c r="B577" t="s">
        <v>3057</v>
      </c>
      <c r="C577" t="s">
        <v>12076</v>
      </c>
      <c r="D577" t="s">
        <v>12198</v>
      </c>
      <c r="E577">
        <v>2199</v>
      </c>
      <c r="F577">
        <v>9999</v>
      </c>
      <c r="G577" s="2">
        <v>0.78</v>
      </c>
      <c r="H577">
        <v>4.2</v>
      </c>
      <c r="I577" s="5">
        <v>29471</v>
      </c>
      <c r="J577" t="s">
        <v>12225</v>
      </c>
      <c r="K577" t="s">
        <v>3058</v>
      </c>
      <c r="L577" t="s">
        <v>3059</v>
      </c>
      <c r="M577" t="s">
        <v>3060</v>
      </c>
      <c r="N577" t="s">
        <v>3061</v>
      </c>
      <c r="O577" t="s">
        <v>3062</v>
      </c>
      <c r="P577" t="s">
        <v>3063</v>
      </c>
      <c r="Q577" t="s">
        <v>3064</v>
      </c>
    </row>
    <row r="578" spans="1:17" x14ac:dyDescent="0.45">
      <c r="A578" t="s">
        <v>3782</v>
      </c>
      <c r="B578" t="s">
        <v>3057</v>
      </c>
      <c r="C578" t="s">
        <v>12076</v>
      </c>
      <c r="D578" t="s">
        <v>12198</v>
      </c>
      <c r="E578">
        <v>2199</v>
      </c>
      <c r="F578">
        <v>9999</v>
      </c>
      <c r="G578" s="2">
        <v>0.78</v>
      </c>
      <c r="H578">
        <v>4.2</v>
      </c>
      <c r="I578" s="5">
        <v>29472</v>
      </c>
      <c r="J578" t="s">
        <v>12262</v>
      </c>
      <c r="K578" t="s">
        <v>3058</v>
      </c>
      <c r="L578" t="s">
        <v>3059</v>
      </c>
      <c r="M578" t="s">
        <v>3060</v>
      </c>
      <c r="N578" t="s">
        <v>3061</v>
      </c>
      <c r="O578" t="s">
        <v>3062</v>
      </c>
      <c r="P578" t="s">
        <v>3783</v>
      </c>
      <c r="Q578" t="s">
        <v>3784</v>
      </c>
    </row>
    <row r="579" spans="1:17" x14ac:dyDescent="0.45">
      <c r="A579" t="s">
        <v>574</v>
      </c>
      <c r="B579" t="s">
        <v>575</v>
      </c>
      <c r="C579" t="s">
        <v>12068</v>
      </c>
      <c r="D579" t="s">
        <v>12069</v>
      </c>
      <c r="E579">
        <v>329</v>
      </c>
      <c r="F579">
        <v>845</v>
      </c>
      <c r="G579" s="2">
        <v>0.61</v>
      </c>
      <c r="H579">
        <v>4.2</v>
      </c>
      <c r="I579" s="5">
        <v>29746</v>
      </c>
      <c r="J579" t="s">
        <v>576</v>
      </c>
      <c r="K579" t="s">
        <v>577</v>
      </c>
      <c r="L579" t="s">
        <v>578</v>
      </c>
      <c r="M579" t="s">
        <v>579</v>
      </c>
      <c r="N579" t="s">
        <v>12093</v>
      </c>
      <c r="O579" t="s">
        <v>580</v>
      </c>
      <c r="P579" t="s">
        <v>581</v>
      </c>
      <c r="Q579" t="s">
        <v>582</v>
      </c>
    </row>
    <row r="580" spans="1:17" x14ac:dyDescent="0.45">
      <c r="A580" t="s">
        <v>2093</v>
      </c>
      <c r="B580" t="s">
        <v>2094</v>
      </c>
      <c r="C580" t="s">
        <v>12068</v>
      </c>
      <c r="D580" t="s">
        <v>12069</v>
      </c>
      <c r="E580">
        <v>549</v>
      </c>
      <c r="F580">
        <v>995</v>
      </c>
      <c r="G580" s="2">
        <v>0.45</v>
      </c>
      <c r="H580">
        <v>4.2</v>
      </c>
      <c r="I580" s="5">
        <v>29746</v>
      </c>
      <c r="J580" t="s">
        <v>2095</v>
      </c>
      <c r="K580" t="s">
        <v>577</v>
      </c>
      <c r="L580" t="s">
        <v>578</v>
      </c>
      <c r="M580" t="s">
        <v>579</v>
      </c>
      <c r="N580" t="s">
        <v>12093</v>
      </c>
      <c r="O580" t="s">
        <v>580</v>
      </c>
      <c r="P580" t="s">
        <v>2096</v>
      </c>
      <c r="Q580" t="s">
        <v>2097</v>
      </c>
    </row>
    <row r="581" spans="1:17" x14ac:dyDescent="0.45">
      <c r="A581" t="s">
        <v>1270</v>
      </c>
      <c r="B581" t="s">
        <v>1271</v>
      </c>
      <c r="C581" t="s">
        <v>12076</v>
      </c>
      <c r="D581" t="s">
        <v>12077</v>
      </c>
      <c r="E581">
        <v>416</v>
      </c>
      <c r="F581">
        <v>599</v>
      </c>
      <c r="G581" s="2">
        <v>0.31</v>
      </c>
      <c r="H581">
        <v>4.2</v>
      </c>
      <c r="I581" s="5">
        <v>30023</v>
      </c>
      <c r="J581" t="s">
        <v>1272</v>
      </c>
      <c r="K581" t="s">
        <v>1273</v>
      </c>
      <c r="L581" t="s">
        <v>1274</v>
      </c>
      <c r="M581" t="s">
        <v>1275</v>
      </c>
      <c r="N581" t="s">
        <v>1276</v>
      </c>
      <c r="O581" t="s">
        <v>1277</v>
      </c>
      <c r="P581" t="s">
        <v>1278</v>
      </c>
      <c r="Q581" t="s">
        <v>1279</v>
      </c>
    </row>
    <row r="582" spans="1:17" x14ac:dyDescent="0.45">
      <c r="A582" t="s">
        <v>1598</v>
      </c>
      <c r="B582" t="s">
        <v>1599</v>
      </c>
      <c r="C582" t="s">
        <v>12076</v>
      </c>
      <c r="D582" t="s">
        <v>12077</v>
      </c>
      <c r="E582">
        <v>486</v>
      </c>
      <c r="F582">
        <v>1999</v>
      </c>
      <c r="G582" s="2">
        <v>0.76</v>
      </c>
      <c r="H582">
        <v>4.2</v>
      </c>
      <c r="I582" s="5">
        <v>30023</v>
      </c>
      <c r="J582" t="s">
        <v>1600</v>
      </c>
      <c r="K582" t="s">
        <v>1273</v>
      </c>
      <c r="L582" t="s">
        <v>1274</v>
      </c>
      <c r="M582" t="s">
        <v>1275</v>
      </c>
      <c r="N582" t="s">
        <v>1276</v>
      </c>
      <c r="O582" t="s">
        <v>1277</v>
      </c>
      <c r="P582" t="s">
        <v>1601</v>
      </c>
      <c r="Q582" t="s">
        <v>1602</v>
      </c>
    </row>
    <row r="583" spans="1:17" x14ac:dyDescent="0.45">
      <c r="A583" t="s">
        <v>7238</v>
      </c>
      <c r="B583" t="s">
        <v>7239</v>
      </c>
      <c r="C583" t="s">
        <v>12076</v>
      </c>
      <c r="D583" t="s">
        <v>12198</v>
      </c>
      <c r="E583">
        <v>5998</v>
      </c>
      <c r="F583">
        <v>7999</v>
      </c>
      <c r="G583" s="2">
        <v>0.25</v>
      </c>
      <c r="H583">
        <v>4.2</v>
      </c>
      <c r="I583" s="5">
        <v>30355</v>
      </c>
      <c r="J583" t="s">
        <v>7240</v>
      </c>
      <c r="K583" t="s">
        <v>7241</v>
      </c>
      <c r="L583" t="s">
        <v>7242</v>
      </c>
      <c r="M583" t="s">
        <v>7243</v>
      </c>
      <c r="N583" t="s">
        <v>7244</v>
      </c>
      <c r="O583" t="s">
        <v>7245</v>
      </c>
      <c r="P583" t="s">
        <v>7246</v>
      </c>
      <c r="Q583" t="s">
        <v>7247</v>
      </c>
    </row>
    <row r="584" spans="1:17" x14ac:dyDescent="0.45">
      <c r="A584" t="s">
        <v>6315</v>
      </c>
      <c r="B584" t="s">
        <v>6316</v>
      </c>
      <c r="C584" t="s">
        <v>12076</v>
      </c>
      <c r="D584" t="s">
        <v>12198</v>
      </c>
      <c r="E584">
        <v>1999</v>
      </c>
      <c r="F584">
        <v>7999</v>
      </c>
      <c r="G584" s="2">
        <v>0.75</v>
      </c>
      <c r="H584">
        <v>4.2</v>
      </c>
      <c r="I584" s="5">
        <v>31305</v>
      </c>
      <c r="J584" t="s">
        <v>12395</v>
      </c>
      <c r="K584" t="s">
        <v>6317</v>
      </c>
      <c r="L584" t="s">
        <v>6318</v>
      </c>
      <c r="M584" t="s">
        <v>6319</v>
      </c>
      <c r="N584" t="s">
        <v>6320</v>
      </c>
      <c r="O584" t="s">
        <v>12396</v>
      </c>
      <c r="P584" t="s">
        <v>6321</v>
      </c>
      <c r="Q584" t="s">
        <v>6322</v>
      </c>
    </row>
    <row r="585" spans="1:17" x14ac:dyDescent="0.45">
      <c r="A585" t="s">
        <v>3680</v>
      </c>
      <c r="B585" t="s">
        <v>3681</v>
      </c>
      <c r="C585" t="s">
        <v>12076</v>
      </c>
      <c r="D585" t="s">
        <v>12215</v>
      </c>
      <c r="E585">
        <v>499</v>
      </c>
      <c r="F585">
        <v>499</v>
      </c>
      <c r="G585" s="2">
        <v>0</v>
      </c>
      <c r="H585">
        <v>4.2</v>
      </c>
      <c r="I585" s="5">
        <v>31539</v>
      </c>
      <c r="J585" t="s">
        <v>3682</v>
      </c>
      <c r="K585" t="s">
        <v>3683</v>
      </c>
      <c r="L585" t="s">
        <v>3684</v>
      </c>
      <c r="M585" t="s">
        <v>3685</v>
      </c>
      <c r="N585" t="s">
        <v>3686</v>
      </c>
      <c r="O585" t="s">
        <v>12254</v>
      </c>
      <c r="P585" t="s">
        <v>3687</v>
      </c>
      <c r="Q585" t="s">
        <v>3688</v>
      </c>
    </row>
    <row r="586" spans="1:17" x14ac:dyDescent="0.45">
      <c r="A586" t="s">
        <v>4025</v>
      </c>
      <c r="B586" t="s">
        <v>4026</v>
      </c>
      <c r="C586" t="s">
        <v>12076</v>
      </c>
      <c r="D586" t="s">
        <v>12215</v>
      </c>
      <c r="E586">
        <v>949</v>
      </c>
      <c r="F586">
        <v>999</v>
      </c>
      <c r="G586" s="2">
        <v>0.05</v>
      </c>
      <c r="H586">
        <v>4.2</v>
      </c>
      <c r="I586" s="5">
        <v>31539</v>
      </c>
      <c r="J586" t="s">
        <v>4027</v>
      </c>
      <c r="K586" t="s">
        <v>3683</v>
      </c>
      <c r="L586" t="s">
        <v>3684</v>
      </c>
      <c r="M586" t="s">
        <v>3685</v>
      </c>
      <c r="N586" t="s">
        <v>3686</v>
      </c>
      <c r="O586" t="s">
        <v>12254</v>
      </c>
      <c r="P586" t="s">
        <v>4028</v>
      </c>
      <c r="Q586" t="s">
        <v>4029</v>
      </c>
    </row>
    <row r="587" spans="1:17" x14ac:dyDescent="0.45">
      <c r="A587" t="s">
        <v>157</v>
      </c>
      <c r="B587" t="s">
        <v>158</v>
      </c>
      <c r="C587" t="s">
        <v>12076</v>
      </c>
      <c r="D587" t="s">
        <v>12077</v>
      </c>
      <c r="E587">
        <v>13999</v>
      </c>
      <c r="F587">
        <v>24999</v>
      </c>
      <c r="G587" s="2">
        <v>0.44</v>
      </c>
      <c r="H587">
        <v>4.2</v>
      </c>
      <c r="I587" s="5">
        <v>32840</v>
      </c>
      <c r="J587" t="s">
        <v>159</v>
      </c>
      <c r="K587" t="s">
        <v>160</v>
      </c>
      <c r="L587" t="s">
        <v>161</v>
      </c>
      <c r="M587" t="s">
        <v>162</v>
      </c>
      <c r="N587" t="s">
        <v>163</v>
      </c>
      <c r="O587" t="s">
        <v>12079</v>
      </c>
      <c r="P587" t="s">
        <v>164</v>
      </c>
      <c r="Q587" t="s">
        <v>165</v>
      </c>
    </row>
    <row r="588" spans="1:17" x14ac:dyDescent="0.45">
      <c r="A588" t="s">
        <v>904</v>
      </c>
      <c r="B588" t="s">
        <v>905</v>
      </c>
      <c r="C588" t="s">
        <v>12076</v>
      </c>
      <c r="D588" t="s">
        <v>12077</v>
      </c>
      <c r="E588">
        <v>21999</v>
      </c>
      <c r="F588">
        <v>29999</v>
      </c>
      <c r="G588" s="2">
        <v>0.27</v>
      </c>
      <c r="H588">
        <v>4.2</v>
      </c>
      <c r="I588" s="5">
        <v>32840</v>
      </c>
      <c r="J588" t="s">
        <v>906</v>
      </c>
      <c r="K588" t="s">
        <v>160</v>
      </c>
      <c r="L588" t="s">
        <v>161</v>
      </c>
      <c r="M588" t="s">
        <v>162</v>
      </c>
      <c r="N588" t="s">
        <v>163</v>
      </c>
      <c r="O588" t="s">
        <v>12112</v>
      </c>
      <c r="P588" t="s">
        <v>907</v>
      </c>
      <c r="Q588" t="s">
        <v>908</v>
      </c>
    </row>
    <row r="589" spans="1:17" x14ac:dyDescent="0.45">
      <c r="A589" t="s">
        <v>1656</v>
      </c>
      <c r="B589" t="s">
        <v>1657</v>
      </c>
      <c r="C589" t="s">
        <v>12076</v>
      </c>
      <c r="D589" t="s">
        <v>12077</v>
      </c>
      <c r="E589">
        <v>24999</v>
      </c>
      <c r="F589">
        <v>35999</v>
      </c>
      <c r="G589" s="2">
        <v>0.31</v>
      </c>
      <c r="H589">
        <v>4.2</v>
      </c>
      <c r="I589" s="5">
        <v>32840</v>
      </c>
      <c r="J589" t="s">
        <v>906</v>
      </c>
      <c r="K589" t="s">
        <v>160</v>
      </c>
      <c r="L589" t="s">
        <v>161</v>
      </c>
      <c r="M589" t="s">
        <v>162</v>
      </c>
      <c r="N589" t="s">
        <v>163</v>
      </c>
      <c r="O589" t="s">
        <v>12145</v>
      </c>
      <c r="P589" t="s">
        <v>1658</v>
      </c>
      <c r="Q589" t="s">
        <v>1659</v>
      </c>
    </row>
    <row r="590" spans="1:17" x14ac:dyDescent="0.45">
      <c r="A590" t="s">
        <v>2339</v>
      </c>
      <c r="B590" t="s">
        <v>2340</v>
      </c>
      <c r="C590" t="s">
        <v>12076</v>
      </c>
      <c r="D590" t="s">
        <v>12077</v>
      </c>
      <c r="E590">
        <v>21999</v>
      </c>
      <c r="F590">
        <v>29999</v>
      </c>
      <c r="G590" s="2">
        <v>0.27</v>
      </c>
      <c r="H590">
        <v>4.2</v>
      </c>
      <c r="I590" s="5">
        <v>32840</v>
      </c>
      <c r="J590" t="s">
        <v>2341</v>
      </c>
      <c r="K590" t="s">
        <v>160</v>
      </c>
      <c r="L590" t="s">
        <v>161</v>
      </c>
      <c r="M590" t="s">
        <v>162</v>
      </c>
      <c r="N590" t="s">
        <v>163</v>
      </c>
      <c r="O590" t="s">
        <v>12112</v>
      </c>
      <c r="P590" t="s">
        <v>2342</v>
      </c>
      <c r="Q590" t="s">
        <v>2343</v>
      </c>
    </row>
    <row r="591" spans="1:17" x14ac:dyDescent="0.45">
      <c r="A591" t="s">
        <v>2610</v>
      </c>
      <c r="B591" t="s">
        <v>2611</v>
      </c>
      <c r="C591" t="s">
        <v>12076</v>
      </c>
      <c r="D591" t="s">
        <v>12077</v>
      </c>
      <c r="E591">
        <v>16999</v>
      </c>
      <c r="F591">
        <v>25999</v>
      </c>
      <c r="G591" s="2">
        <v>0.35</v>
      </c>
      <c r="H591">
        <v>4.2</v>
      </c>
      <c r="I591" s="5">
        <v>32840</v>
      </c>
      <c r="J591" t="s">
        <v>2612</v>
      </c>
      <c r="K591" t="s">
        <v>160</v>
      </c>
      <c r="L591" t="s">
        <v>161</v>
      </c>
      <c r="M591" t="s">
        <v>162</v>
      </c>
      <c r="N591" t="s">
        <v>163</v>
      </c>
      <c r="O591" t="s">
        <v>12079</v>
      </c>
      <c r="P591" t="s">
        <v>2613</v>
      </c>
      <c r="Q591" t="s">
        <v>2614</v>
      </c>
    </row>
    <row r="592" spans="1:17" x14ac:dyDescent="0.45">
      <c r="A592" t="s">
        <v>3179</v>
      </c>
      <c r="B592" t="s">
        <v>3180</v>
      </c>
      <c r="C592" t="s">
        <v>12076</v>
      </c>
      <c r="D592" t="s">
        <v>12206</v>
      </c>
      <c r="E592">
        <v>15490</v>
      </c>
      <c r="F592">
        <v>20990</v>
      </c>
      <c r="G592" s="2">
        <v>0.26</v>
      </c>
      <c r="H592">
        <v>4.2</v>
      </c>
      <c r="I592" s="5">
        <v>32916</v>
      </c>
      <c r="J592" t="s">
        <v>3181</v>
      </c>
      <c r="K592" t="s">
        <v>3182</v>
      </c>
      <c r="L592" t="s">
        <v>3183</v>
      </c>
      <c r="M592" t="s">
        <v>3184</v>
      </c>
      <c r="N592" t="s">
        <v>3185</v>
      </c>
      <c r="O592" t="s">
        <v>3186</v>
      </c>
      <c r="P592" t="s">
        <v>3187</v>
      </c>
      <c r="Q592" t="s">
        <v>3188</v>
      </c>
    </row>
    <row r="593" spans="1:17" x14ac:dyDescent="0.45">
      <c r="A593" t="s">
        <v>3550</v>
      </c>
      <c r="B593" t="s">
        <v>3551</v>
      </c>
      <c r="C593" t="s">
        <v>12076</v>
      </c>
      <c r="D593" t="s">
        <v>12206</v>
      </c>
      <c r="E593">
        <v>15490</v>
      </c>
      <c r="F593">
        <v>20990</v>
      </c>
      <c r="G593" s="2">
        <v>0.26</v>
      </c>
      <c r="H593">
        <v>4.2</v>
      </c>
      <c r="I593" s="5">
        <v>32916</v>
      </c>
      <c r="J593" t="s">
        <v>3552</v>
      </c>
      <c r="K593" t="s">
        <v>3182</v>
      </c>
      <c r="L593" t="s">
        <v>3183</v>
      </c>
      <c r="M593" t="s">
        <v>3184</v>
      </c>
      <c r="N593" t="s">
        <v>3185</v>
      </c>
      <c r="O593" t="s">
        <v>3186</v>
      </c>
      <c r="P593" t="s">
        <v>3553</v>
      </c>
      <c r="Q593" t="s">
        <v>3554</v>
      </c>
    </row>
    <row r="594" spans="1:17" x14ac:dyDescent="0.45">
      <c r="A594" t="s">
        <v>4722</v>
      </c>
      <c r="B594" t="s">
        <v>4723</v>
      </c>
      <c r="C594" t="s">
        <v>12068</v>
      </c>
      <c r="D594" t="s">
        <v>12069</v>
      </c>
      <c r="E594">
        <v>1399</v>
      </c>
      <c r="F594">
        <v>2498</v>
      </c>
      <c r="G594" s="2">
        <v>0.44</v>
      </c>
      <c r="H594">
        <v>4.2</v>
      </c>
      <c r="I594" s="5">
        <v>33717</v>
      </c>
      <c r="J594" t="s">
        <v>4724</v>
      </c>
      <c r="K594" t="s">
        <v>4725</v>
      </c>
      <c r="L594" t="s">
        <v>4726</v>
      </c>
      <c r="M594" t="s">
        <v>4727</v>
      </c>
      <c r="N594" t="s">
        <v>4728</v>
      </c>
      <c r="O594" t="s">
        <v>4729</v>
      </c>
      <c r="P594" t="s">
        <v>4730</v>
      </c>
      <c r="Q594" t="s">
        <v>4731</v>
      </c>
    </row>
    <row r="595" spans="1:17" x14ac:dyDescent="0.45">
      <c r="A595" t="s">
        <v>2184</v>
      </c>
      <c r="B595" t="s">
        <v>2185</v>
      </c>
      <c r="C595" t="s">
        <v>12068</v>
      </c>
      <c r="D595" t="s">
        <v>12069</v>
      </c>
      <c r="E595">
        <v>789</v>
      </c>
      <c r="F595">
        <v>1999</v>
      </c>
      <c r="G595" s="2">
        <v>0.61</v>
      </c>
      <c r="H595">
        <v>4.2</v>
      </c>
      <c r="I595" s="5">
        <v>34540</v>
      </c>
      <c r="J595" t="s">
        <v>2186</v>
      </c>
      <c r="K595" t="s">
        <v>2187</v>
      </c>
      <c r="L595" t="s">
        <v>2188</v>
      </c>
      <c r="M595" t="s">
        <v>2189</v>
      </c>
      <c r="N595" t="s">
        <v>2190</v>
      </c>
      <c r="O595" t="s">
        <v>2191</v>
      </c>
      <c r="P595" t="s">
        <v>2192</v>
      </c>
      <c r="Q595" t="s">
        <v>2193</v>
      </c>
    </row>
    <row r="596" spans="1:17" x14ac:dyDescent="0.45">
      <c r="A596" t="s">
        <v>250</v>
      </c>
      <c r="B596" t="s">
        <v>251</v>
      </c>
      <c r="C596" t="s">
        <v>12076</v>
      </c>
      <c r="D596" t="s">
        <v>12077</v>
      </c>
      <c r="E596">
        <v>14999</v>
      </c>
      <c r="F596">
        <v>19999</v>
      </c>
      <c r="G596" s="2">
        <v>0.25</v>
      </c>
      <c r="H596">
        <v>4.2</v>
      </c>
      <c r="I596" s="5">
        <v>34899</v>
      </c>
      <c r="J596" t="s">
        <v>252</v>
      </c>
      <c r="K596" t="s">
        <v>253</v>
      </c>
      <c r="L596" t="s">
        <v>254</v>
      </c>
      <c r="M596" t="s">
        <v>255</v>
      </c>
      <c r="N596" t="s">
        <v>256</v>
      </c>
      <c r="O596" t="s">
        <v>257</v>
      </c>
      <c r="P596" t="s">
        <v>258</v>
      </c>
      <c r="Q596" t="s">
        <v>259</v>
      </c>
    </row>
    <row r="597" spans="1:17" x14ac:dyDescent="0.45">
      <c r="A597" t="s">
        <v>521</v>
      </c>
      <c r="B597" t="s">
        <v>522</v>
      </c>
      <c r="C597" t="s">
        <v>12076</v>
      </c>
      <c r="D597" t="s">
        <v>12077</v>
      </c>
      <c r="E597">
        <v>15999</v>
      </c>
      <c r="F597">
        <v>21999</v>
      </c>
      <c r="G597" s="2">
        <v>0.27</v>
      </c>
      <c r="H597">
        <v>4.2</v>
      </c>
      <c r="I597" s="5">
        <v>34899</v>
      </c>
      <c r="J597" t="s">
        <v>523</v>
      </c>
      <c r="K597" t="s">
        <v>253</v>
      </c>
      <c r="L597" t="s">
        <v>254</v>
      </c>
      <c r="M597" t="s">
        <v>255</v>
      </c>
      <c r="N597" t="s">
        <v>256</v>
      </c>
      <c r="O597" t="s">
        <v>257</v>
      </c>
      <c r="P597" t="s">
        <v>524</v>
      </c>
      <c r="Q597" t="s">
        <v>525</v>
      </c>
    </row>
    <row r="598" spans="1:17" x14ac:dyDescent="0.45">
      <c r="A598" t="s">
        <v>804</v>
      </c>
      <c r="B598" t="s">
        <v>805</v>
      </c>
      <c r="C598" t="s">
        <v>12076</v>
      </c>
      <c r="D598" t="s">
        <v>12077</v>
      </c>
      <c r="E598">
        <v>24999</v>
      </c>
      <c r="F598">
        <v>31999</v>
      </c>
      <c r="G598" s="2">
        <v>0.22</v>
      </c>
      <c r="H598">
        <v>4.2</v>
      </c>
      <c r="I598" s="5">
        <v>34899</v>
      </c>
      <c r="J598" t="s">
        <v>806</v>
      </c>
      <c r="K598" t="s">
        <v>253</v>
      </c>
      <c r="L598" t="s">
        <v>254</v>
      </c>
      <c r="M598" t="s">
        <v>255</v>
      </c>
      <c r="N598" t="s">
        <v>256</v>
      </c>
      <c r="O598" t="s">
        <v>257</v>
      </c>
      <c r="P598" t="s">
        <v>807</v>
      </c>
      <c r="Q598" t="s">
        <v>808</v>
      </c>
    </row>
    <row r="599" spans="1:17" x14ac:dyDescent="0.45">
      <c r="A599" t="s">
        <v>8400</v>
      </c>
      <c r="B599" t="s">
        <v>8401</v>
      </c>
      <c r="C599" t="s">
        <v>12321</v>
      </c>
      <c r="D599" t="s">
        <v>12464</v>
      </c>
      <c r="E599">
        <v>749</v>
      </c>
      <c r="F599">
        <v>1111</v>
      </c>
      <c r="G599" s="2">
        <v>0.33</v>
      </c>
      <c r="H599">
        <v>4.2</v>
      </c>
      <c r="I599" s="5">
        <v>35693</v>
      </c>
      <c r="J599" t="s">
        <v>8402</v>
      </c>
      <c r="K599" t="s">
        <v>8403</v>
      </c>
      <c r="L599" t="s">
        <v>8404</v>
      </c>
      <c r="M599" t="s">
        <v>8405</v>
      </c>
      <c r="N599" t="s">
        <v>8406</v>
      </c>
      <c r="O599" t="s">
        <v>8407</v>
      </c>
      <c r="P599" t="s">
        <v>8408</v>
      </c>
      <c r="Q599" t="s">
        <v>8409</v>
      </c>
    </row>
    <row r="600" spans="1:17" x14ac:dyDescent="0.45">
      <c r="A600" t="s">
        <v>8221</v>
      </c>
      <c r="B600" t="s">
        <v>8222</v>
      </c>
      <c r="C600" t="s">
        <v>12321</v>
      </c>
      <c r="D600" t="s">
        <v>12464</v>
      </c>
      <c r="E600">
        <v>3229</v>
      </c>
      <c r="F600">
        <v>5295</v>
      </c>
      <c r="G600" s="2">
        <v>0.39</v>
      </c>
      <c r="H600">
        <v>4.2</v>
      </c>
      <c r="I600" s="5">
        <v>39724</v>
      </c>
      <c r="J600" t="s">
        <v>8223</v>
      </c>
      <c r="K600" t="s">
        <v>8224</v>
      </c>
      <c r="L600" t="s">
        <v>8225</v>
      </c>
      <c r="M600" t="s">
        <v>8226</v>
      </c>
      <c r="N600" t="s">
        <v>12485</v>
      </c>
      <c r="O600" t="s">
        <v>12486</v>
      </c>
      <c r="P600" t="s">
        <v>8227</v>
      </c>
      <c r="Q600" t="s">
        <v>8228</v>
      </c>
    </row>
    <row r="601" spans="1:17" x14ac:dyDescent="0.45">
      <c r="A601" t="s">
        <v>8294</v>
      </c>
      <c r="B601" t="s">
        <v>8295</v>
      </c>
      <c r="C601" t="s">
        <v>12321</v>
      </c>
      <c r="D601" t="s">
        <v>12464</v>
      </c>
      <c r="E601">
        <v>1299</v>
      </c>
      <c r="F601">
        <v>1299</v>
      </c>
      <c r="G601" s="2">
        <v>0</v>
      </c>
      <c r="H601">
        <v>4.2</v>
      </c>
      <c r="I601" s="5">
        <v>40106</v>
      </c>
      <c r="J601" t="s">
        <v>8296</v>
      </c>
      <c r="K601" t="s">
        <v>8297</v>
      </c>
      <c r="L601" t="s">
        <v>8298</v>
      </c>
      <c r="M601" t="s">
        <v>8299</v>
      </c>
      <c r="N601" t="s">
        <v>8300</v>
      </c>
      <c r="O601" t="s">
        <v>8301</v>
      </c>
      <c r="P601" t="s">
        <v>8302</v>
      </c>
      <c r="Q601" t="s">
        <v>8303</v>
      </c>
    </row>
    <row r="602" spans="1:17" x14ac:dyDescent="0.45">
      <c r="A602" t="s">
        <v>6110</v>
      </c>
      <c r="B602" t="s">
        <v>6111</v>
      </c>
      <c r="C602" t="s">
        <v>12076</v>
      </c>
      <c r="D602" t="s">
        <v>12127</v>
      </c>
      <c r="E602">
        <v>1799</v>
      </c>
      <c r="F602">
        <v>4990</v>
      </c>
      <c r="G602" s="2">
        <v>0.64</v>
      </c>
      <c r="H602">
        <v>4.2</v>
      </c>
      <c r="I602" s="5">
        <v>41226</v>
      </c>
      <c r="J602" t="s">
        <v>6112</v>
      </c>
      <c r="K602" t="s">
        <v>6113</v>
      </c>
      <c r="L602" t="s">
        <v>6114</v>
      </c>
      <c r="M602" t="s">
        <v>6115</v>
      </c>
      <c r="N602" t="s">
        <v>6116</v>
      </c>
      <c r="O602" t="s">
        <v>6117</v>
      </c>
      <c r="P602" t="s">
        <v>6118</v>
      </c>
      <c r="Q602" t="s">
        <v>6119</v>
      </c>
    </row>
    <row r="603" spans="1:17" x14ac:dyDescent="0.45">
      <c r="A603" t="s">
        <v>8054</v>
      </c>
      <c r="B603" t="s">
        <v>8055</v>
      </c>
      <c r="C603" t="s">
        <v>12321</v>
      </c>
      <c r="D603" t="s">
        <v>12464</v>
      </c>
      <c r="E603">
        <v>1999</v>
      </c>
      <c r="F603">
        <v>3210</v>
      </c>
      <c r="G603" s="2">
        <v>0.38</v>
      </c>
      <c r="H603">
        <v>4.2</v>
      </c>
      <c r="I603" s="5">
        <v>41349</v>
      </c>
      <c r="J603" t="s">
        <v>8056</v>
      </c>
      <c r="K603" t="s">
        <v>8057</v>
      </c>
      <c r="L603" t="s">
        <v>8058</v>
      </c>
      <c r="M603" t="s">
        <v>8059</v>
      </c>
      <c r="N603" t="s">
        <v>12481</v>
      </c>
      <c r="O603" t="s">
        <v>12482</v>
      </c>
      <c r="P603" t="s">
        <v>8060</v>
      </c>
      <c r="Q603" t="s">
        <v>8061</v>
      </c>
    </row>
    <row r="604" spans="1:17" x14ac:dyDescent="0.45">
      <c r="A604" t="s">
        <v>1152</v>
      </c>
      <c r="B604" t="s">
        <v>1153</v>
      </c>
      <c r="C604" t="s">
        <v>12068</v>
      </c>
      <c r="D604" t="s">
        <v>12069</v>
      </c>
      <c r="E604">
        <v>689</v>
      </c>
      <c r="F604">
        <v>1500</v>
      </c>
      <c r="G604" s="2">
        <v>0.54</v>
      </c>
      <c r="H604">
        <v>4.2</v>
      </c>
      <c r="I604" s="5">
        <v>42301</v>
      </c>
      <c r="J604" t="s">
        <v>1154</v>
      </c>
      <c r="K604" t="s">
        <v>1155</v>
      </c>
      <c r="L604" t="s">
        <v>1156</v>
      </c>
      <c r="M604" t="s">
        <v>1157</v>
      </c>
      <c r="N604" t="s">
        <v>1158</v>
      </c>
      <c r="O604" t="s">
        <v>1159</v>
      </c>
      <c r="P604" t="s">
        <v>1160</v>
      </c>
      <c r="Q604" t="s">
        <v>1161</v>
      </c>
    </row>
    <row r="605" spans="1:17" x14ac:dyDescent="0.45">
      <c r="A605" t="s">
        <v>6761</v>
      </c>
      <c r="B605" t="s">
        <v>6762</v>
      </c>
      <c r="C605" t="s">
        <v>12076</v>
      </c>
      <c r="D605" t="s">
        <v>12215</v>
      </c>
      <c r="E605">
        <v>1499</v>
      </c>
      <c r="F605">
        <v>3999</v>
      </c>
      <c r="G605" s="2">
        <v>0.63</v>
      </c>
      <c r="H605">
        <v>4.2</v>
      </c>
      <c r="I605" s="5">
        <v>42775</v>
      </c>
      <c r="J605" t="s">
        <v>6763</v>
      </c>
      <c r="K605" t="s">
        <v>6764</v>
      </c>
      <c r="L605" t="s">
        <v>6765</v>
      </c>
      <c r="M605" t="s">
        <v>6766</v>
      </c>
      <c r="N605" t="s">
        <v>6767</v>
      </c>
      <c r="O605" t="s">
        <v>12418</v>
      </c>
      <c r="P605" t="s">
        <v>6768</v>
      </c>
      <c r="Q605" t="s">
        <v>6769</v>
      </c>
    </row>
    <row r="606" spans="1:17" x14ac:dyDescent="0.45">
      <c r="A606" t="s">
        <v>583</v>
      </c>
      <c r="B606" t="s">
        <v>584</v>
      </c>
      <c r="C606" t="s">
        <v>12076</v>
      </c>
      <c r="D606" t="s">
        <v>12077</v>
      </c>
      <c r="E606">
        <v>13999</v>
      </c>
      <c r="F606">
        <v>24999</v>
      </c>
      <c r="G606" s="2">
        <v>0.44</v>
      </c>
      <c r="H606">
        <v>4.2</v>
      </c>
      <c r="I606" s="5">
        <v>45238</v>
      </c>
      <c r="J606" t="s">
        <v>585</v>
      </c>
      <c r="K606" t="s">
        <v>586</v>
      </c>
      <c r="L606" t="s">
        <v>587</v>
      </c>
      <c r="M606" t="s">
        <v>588</v>
      </c>
      <c r="N606" t="s">
        <v>589</v>
      </c>
      <c r="O606" t="s">
        <v>590</v>
      </c>
      <c r="P606" t="s">
        <v>591</v>
      </c>
      <c r="Q606" t="s">
        <v>592</v>
      </c>
    </row>
    <row r="607" spans="1:17" x14ac:dyDescent="0.45">
      <c r="A607" t="s">
        <v>655</v>
      </c>
      <c r="B607" t="s">
        <v>656</v>
      </c>
      <c r="C607" t="s">
        <v>12076</v>
      </c>
      <c r="D607" t="s">
        <v>12077</v>
      </c>
      <c r="E607">
        <v>26999</v>
      </c>
      <c r="F607">
        <v>42999</v>
      </c>
      <c r="G607" s="2">
        <v>0.37</v>
      </c>
      <c r="H607">
        <v>4.2</v>
      </c>
      <c r="I607" s="5">
        <v>45238</v>
      </c>
      <c r="J607" t="s">
        <v>657</v>
      </c>
      <c r="K607" t="s">
        <v>586</v>
      </c>
      <c r="L607" t="s">
        <v>587</v>
      </c>
      <c r="M607" t="s">
        <v>588</v>
      </c>
      <c r="N607" t="s">
        <v>589</v>
      </c>
      <c r="O607" t="s">
        <v>590</v>
      </c>
      <c r="P607" t="s">
        <v>658</v>
      </c>
      <c r="Q607" t="s">
        <v>659</v>
      </c>
    </row>
    <row r="608" spans="1:17" x14ac:dyDescent="0.45">
      <c r="A608" t="s">
        <v>1073</v>
      </c>
      <c r="B608" t="s">
        <v>1074</v>
      </c>
      <c r="C608" t="s">
        <v>12076</v>
      </c>
      <c r="D608" t="s">
        <v>12077</v>
      </c>
      <c r="E608">
        <v>32999</v>
      </c>
      <c r="F608">
        <v>44999</v>
      </c>
      <c r="G608" s="2">
        <v>0.27</v>
      </c>
      <c r="H608">
        <v>4.2</v>
      </c>
      <c r="I608" s="5">
        <v>45238</v>
      </c>
      <c r="J608" t="s">
        <v>1075</v>
      </c>
      <c r="K608" t="s">
        <v>586</v>
      </c>
      <c r="L608" t="s">
        <v>587</v>
      </c>
      <c r="M608" t="s">
        <v>588</v>
      </c>
      <c r="N608" t="s">
        <v>589</v>
      </c>
      <c r="O608" t="s">
        <v>590</v>
      </c>
      <c r="P608" t="s">
        <v>1076</v>
      </c>
      <c r="Q608" t="s">
        <v>1077</v>
      </c>
    </row>
    <row r="609" spans="1:17" x14ac:dyDescent="0.45">
      <c r="A609" t="s">
        <v>8342</v>
      </c>
      <c r="B609" t="s">
        <v>8343</v>
      </c>
      <c r="C609" t="s">
        <v>12321</v>
      </c>
      <c r="D609" t="s">
        <v>12464</v>
      </c>
      <c r="E609">
        <v>775</v>
      </c>
      <c r="F609">
        <v>875</v>
      </c>
      <c r="G609" s="2">
        <v>0.11</v>
      </c>
      <c r="H609">
        <v>4.2</v>
      </c>
      <c r="I609" s="5">
        <v>46647</v>
      </c>
      <c r="J609" t="s">
        <v>8344</v>
      </c>
      <c r="K609" t="s">
        <v>8345</v>
      </c>
      <c r="L609" t="s">
        <v>8346</v>
      </c>
      <c r="M609" t="s">
        <v>8347</v>
      </c>
      <c r="N609" t="s">
        <v>8348</v>
      </c>
      <c r="O609" t="s">
        <v>8349</v>
      </c>
      <c r="P609" t="s">
        <v>8350</v>
      </c>
      <c r="Q609" t="s">
        <v>8351</v>
      </c>
    </row>
    <row r="610" spans="1:17" x14ac:dyDescent="0.45">
      <c r="A610" t="s">
        <v>4821</v>
      </c>
      <c r="B610" t="s">
        <v>4822</v>
      </c>
      <c r="C610" t="s">
        <v>12068</v>
      </c>
      <c r="D610" t="s">
        <v>12074</v>
      </c>
      <c r="E610">
        <v>1889</v>
      </c>
      <c r="F610">
        <v>5499</v>
      </c>
      <c r="G610" s="2">
        <v>0.66</v>
      </c>
      <c r="H610">
        <v>4.2</v>
      </c>
      <c r="I610" s="5">
        <v>49551</v>
      </c>
      <c r="J610" t="s">
        <v>4823</v>
      </c>
      <c r="K610" t="s">
        <v>4824</v>
      </c>
      <c r="L610" t="s">
        <v>4825</v>
      </c>
      <c r="M610" t="s">
        <v>4826</v>
      </c>
      <c r="N610" t="s">
        <v>4827</v>
      </c>
      <c r="O610" t="s">
        <v>4828</v>
      </c>
      <c r="P610" t="s">
        <v>4829</v>
      </c>
      <c r="Q610" t="s">
        <v>4830</v>
      </c>
    </row>
    <row r="611" spans="1:17" x14ac:dyDescent="0.45">
      <c r="A611" t="s">
        <v>3597</v>
      </c>
      <c r="B611" t="s">
        <v>3598</v>
      </c>
      <c r="C611" t="s">
        <v>12076</v>
      </c>
      <c r="D611" t="s">
        <v>12206</v>
      </c>
      <c r="E611">
        <v>12490</v>
      </c>
      <c r="F611">
        <v>15990</v>
      </c>
      <c r="G611" s="2">
        <v>0.22</v>
      </c>
      <c r="H611">
        <v>4.2</v>
      </c>
      <c r="I611" s="5">
        <v>58506</v>
      </c>
      <c r="J611" t="s">
        <v>3599</v>
      </c>
      <c r="K611" t="s">
        <v>3600</v>
      </c>
      <c r="L611" t="s">
        <v>3601</v>
      </c>
      <c r="M611" t="s">
        <v>3602</v>
      </c>
      <c r="N611" t="s">
        <v>3603</v>
      </c>
      <c r="O611" t="s">
        <v>3604</v>
      </c>
      <c r="P611" t="s">
        <v>3605</v>
      </c>
      <c r="Q611" t="s">
        <v>3606</v>
      </c>
    </row>
    <row r="612" spans="1:17" x14ac:dyDescent="0.45">
      <c r="A612" t="s">
        <v>4605</v>
      </c>
      <c r="B612" t="s">
        <v>4606</v>
      </c>
      <c r="C612" t="s">
        <v>12068</v>
      </c>
      <c r="D612" t="s">
        <v>12306</v>
      </c>
      <c r="E612">
        <v>475</v>
      </c>
      <c r="F612">
        <v>1500</v>
      </c>
      <c r="G612" s="2">
        <v>0.68</v>
      </c>
      <c r="H612">
        <v>4.2</v>
      </c>
      <c r="I612" s="5">
        <v>64273</v>
      </c>
      <c r="J612" t="s">
        <v>4607</v>
      </c>
      <c r="K612" t="s">
        <v>4608</v>
      </c>
      <c r="L612" t="s">
        <v>4609</v>
      </c>
      <c r="M612" t="s">
        <v>4610</v>
      </c>
      <c r="N612" t="s">
        <v>4611</v>
      </c>
      <c r="O612" t="s">
        <v>4612</v>
      </c>
      <c r="P612" t="s">
        <v>4613</v>
      </c>
      <c r="Q612" t="s">
        <v>4614</v>
      </c>
    </row>
    <row r="613" spans="1:17" x14ac:dyDescent="0.45">
      <c r="A613" t="s">
        <v>3236</v>
      </c>
      <c r="B613" t="s">
        <v>12232</v>
      </c>
      <c r="C613" t="s">
        <v>12076</v>
      </c>
      <c r="D613" t="s">
        <v>12198</v>
      </c>
      <c r="E613">
        <v>2299</v>
      </c>
      <c r="F613">
        <v>7990</v>
      </c>
      <c r="G613" s="2">
        <v>0.71</v>
      </c>
      <c r="H613">
        <v>4.2</v>
      </c>
      <c r="I613" s="5">
        <v>69622</v>
      </c>
      <c r="J613" t="s">
        <v>3237</v>
      </c>
      <c r="K613" t="s">
        <v>3238</v>
      </c>
      <c r="L613" t="s">
        <v>3239</v>
      </c>
      <c r="M613" t="s">
        <v>3240</v>
      </c>
      <c r="N613" t="s">
        <v>3241</v>
      </c>
      <c r="O613" t="s">
        <v>3242</v>
      </c>
      <c r="P613" t="s">
        <v>3243</v>
      </c>
      <c r="Q613" t="s">
        <v>3244</v>
      </c>
    </row>
    <row r="614" spans="1:17" x14ac:dyDescent="0.45">
      <c r="A614" t="s">
        <v>6979</v>
      </c>
      <c r="B614" t="s">
        <v>6980</v>
      </c>
      <c r="C614" t="s">
        <v>12076</v>
      </c>
      <c r="D614" t="s">
        <v>12215</v>
      </c>
      <c r="E614">
        <v>399</v>
      </c>
      <c r="F614">
        <v>1290</v>
      </c>
      <c r="G614" s="2">
        <v>0.69</v>
      </c>
      <c r="H614">
        <v>4.2</v>
      </c>
      <c r="I614" s="5">
        <v>76042</v>
      </c>
      <c r="J614" t="s">
        <v>6981</v>
      </c>
      <c r="K614" t="s">
        <v>6982</v>
      </c>
      <c r="L614" t="s">
        <v>6983</v>
      </c>
      <c r="M614" t="s">
        <v>6984</v>
      </c>
      <c r="N614" t="s">
        <v>12430</v>
      </c>
      <c r="O614" t="s">
        <v>12431</v>
      </c>
      <c r="P614" t="s">
        <v>6985</v>
      </c>
      <c r="Q614" t="s">
        <v>6986</v>
      </c>
    </row>
    <row r="615" spans="1:17" x14ac:dyDescent="0.45">
      <c r="A615" t="s">
        <v>7779</v>
      </c>
      <c r="B615" t="s">
        <v>7780</v>
      </c>
      <c r="C615" t="s">
        <v>12076</v>
      </c>
      <c r="D615" t="s">
        <v>12215</v>
      </c>
      <c r="E615">
        <v>849</v>
      </c>
      <c r="F615">
        <v>2490</v>
      </c>
      <c r="G615" s="2">
        <v>0.66</v>
      </c>
      <c r="H615">
        <v>4.2</v>
      </c>
      <c r="I615" s="5">
        <v>91188</v>
      </c>
      <c r="J615" t="s">
        <v>7781</v>
      </c>
      <c r="K615" t="s">
        <v>7782</v>
      </c>
      <c r="L615" t="s">
        <v>7783</v>
      </c>
      <c r="M615" t="s">
        <v>7784</v>
      </c>
      <c r="N615" t="s">
        <v>7785</v>
      </c>
      <c r="O615" t="s">
        <v>7786</v>
      </c>
      <c r="P615" t="s">
        <v>7787</v>
      </c>
      <c r="Q615" t="s">
        <v>7788</v>
      </c>
    </row>
    <row r="616" spans="1:17" x14ac:dyDescent="0.45">
      <c r="A616" t="s">
        <v>455</v>
      </c>
      <c r="B616" t="s">
        <v>456</v>
      </c>
      <c r="C616" t="s">
        <v>12068</v>
      </c>
      <c r="D616" t="s">
        <v>12069</v>
      </c>
      <c r="E616">
        <v>199</v>
      </c>
      <c r="F616">
        <v>395</v>
      </c>
      <c r="G616" s="2">
        <v>0.5</v>
      </c>
      <c r="H616">
        <v>4.2</v>
      </c>
      <c r="I616" s="5">
        <v>92595</v>
      </c>
      <c r="J616" t="s">
        <v>457</v>
      </c>
      <c r="K616" t="s">
        <v>458</v>
      </c>
      <c r="L616" t="s">
        <v>459</v>
      </c>
      <c r="M616" t="s">
        <v>460</v>
      </c>
      <c r="N616" t="s">
        <v>12087</v>
      </c>
      <c r="O616" t="s">
        <v>461</v>
      </c>
      <c r="P616" t="s">
        <v>462</v>
      </c>
      <c r="Q616" t="s">
        <v>463</v>
      </c>
    </row>
    <row r="617" spans="1:17" x14ac:dyDescent="0.45">
      <c r="A617" t="s">
        <v>474</v>
      </c>
      <c r="B617" t="s">
        <v>475</v>
      </c>
      <c r="C617" t="s">
        <v>12068</v>
      </c>
      <c r="D617" t="s">
        <v>12069</v>
      </c>
      <c r="E617">
        <v>179</v>
      </c>
      <c r="F617">
        <v>500</v>
      </c>
      <c r="G617" s="2">
        <v>0.64</v>
      </c>
      <c r="H617">
        <v>4.2</v>
      </c>
      <c r="I617" s="5">
        <v>92595</v>
      </c>
      <c r="J617" t="s">
        <v>476</v>
      </c>
      <c r="K617" t="s">
        <v>458</v>
      </c>
      <c r="L617" t="s">
        <v>459</v>
      </c>
      <c r="M617" t="s">
        <v>460</v>
      </c>
      <c r="N617" t="s">
        <v>12087</v>
      </c>
      <c r="O617" t="s">
        <v>461</v>
      </c>
      <c r="P617" t="s">
        <v>477</v>
      </c>
      <c r="Q617" t="s">
        <v>478</v>
      </c>
    </row>
    <row r="618" spans="1:17" x14ac:dyDescent="0.45">
      <c r="A618" t="s">
        <v>5417</v>
      </c>
      <c r="B618" t="s">
        <v>5418</v>
      </c>
      <c r="C618" t="s">
        <v>12076</v>
      </c>
      <c r="D618" t="s">
        <v>12324</v>
      </c>
      <c r="E618">
        <v>2499</v>
      </c>
      <c r="F618">
        <v>3299</v>
      </c>
      <c r="G618" s="2">
        <v>0.24</v>
      </c>
      <c r="H618">
        <v>4.2</v>
      </c>
      <c r="I618" s="5">
        <v>93112</v>
      </c>
      <c r="J618" t="s">
        <v>5419</v>
      </c>
      <c r="K618" t="s">
        <v>5420</v>
      </c>
      <c r="L618" t="s">
        <v>5421</v>
      </c>
      <c r="M618" t="s">
        <v>5422</v>
      </c>
      <c r="N618" t="s">
        <v>5423</v>
      </c>
      <c r="O618" t="s">
        <v>5424</v>
      </c>
      <c r="P618" t="s">
        <v>5425</v>
      </c>
      <c r="Q618" t="s">
        <v>5426</v>
      </c>
    </row>
    <row r="619" spans="1:17" x14ac:dyDescent="0.45">
      <c r="A619" t="s">
        <v>42</v>
      </c>
      <c r="B619" t="s">
        <v>43</v>
      </c>
      <c r="C619" t="s">
        <v>12068</v>
      </c>
      <c r="D619" t="s">
        <v>12069</v>
      </c>
      <c r="E619">
        <v>329</v>
      </c>
      <c r="F619">
        <v>699</v>
      </c>
      <c r="G619" s="2">
        <v>0.53</v>
      </c>
      <c r="H619">
        <v>4.2</v>
      </c>
      <c r="I619" s="5">
        <v>94363</v>
      </c>
      <c r="J619" t="s">
        <v>44</v>
      </c>
      <c r="K619" t="s">
        <v>45</v>
      </c>
      <c r="L619" t="s">
        <v>46</v>
      </c>
      <c r="M619" t="s">
        <v>47</v>
      </c>
      <c r="N619" t="s">
        <v>48</v>
      </c>
      <c r="O619" t="s">
        <v>49</v>
      </c>
      <c r="P619" t="s">
        <v>50</v>
      </c>
      <c r="Q619" t="s">
        <v>51</v>
      </c>
    </row>
    <row r="620" spans="1:17" x14ac:dyDescent="0.45">
      <c r="A620" t="s">
        <v>114</v>
      </c>
      <c r="B620" t="s">
        <v>115</v>
      </c>
      <c r="C620" t="s">
        <v>12068</v>
      </c>
      <c r="D620" t="s">
        <v>12069</v>
      </c>
      <c r="E620">
        <v>299</v>
      </c>
      <c r="F620">
        <v>799</v>
      </c>
      <c r="G620" s="2">
        <v>0.63</v>
      </c>
      <c r="H620">
        <v>4.2</v>
      </c>
      <c r="I620" s="5">
        <v>94363</v>
      </c>
      <c r="J620" t="s">
        <v>116</v>
      </c>
      <c r="K620" t="s">
        <v>45</v>
      </c>
      <c r="L620" t="s">
        <v>46</v>
      </c>
      <c r="M620" t="s">
        <v>47</v>
      </c>
      <c r="N620" t="s">
        <v>48</v>
      </c>
      <c r="O620" t="s">
        <v>49</v>
      </c>
      <c r="P620" t="s">
        <v>117</v>
      </c>
      <c r="Q620" t="s">
        <v>118</v>
      </c>
    </row>
    <row r="621" spans="1:17" x14ac:dyDescent="0.45">
      <c r="A621" t="s">
        <v>809</v>
      </c>
      <c r="B621" t="s">
        <v>810</v>
      </c>
      <c r="C621" t="s">
        <v>12068</v>
      </c>
      <c r="D621" t="s">
        <v>12069</v>
      </c>
      <c r="E621">
        <v>299</v>
      </c>
      <c r="F621">
        <v>699</v>
      </c>
      <c r="G621" s="2">
        <v>0.56999999999999995</v>
      </c>
      <c r="H621">
        <v>4.2</v>
      </c>
      <c r="I621" s="5">
        <v>94363</v>
      </c>
      <c r="J621" t="s">
        <v>44</v>
      </c>
      <c r="K621" t="s">
        <v>45</v>
      </c>
      <c r="L621" t="s">
        <v>46</v>
      </c>
      <c r="M621" t="s">
        <v>47</v>
      </c>
      <c r="N621" t="s">
        <v>48</v>
      </c>
      <c r="O621" t="s">
        <v>49</v>
      </c>
      <c r="P621" t="s">
        <v>811</v>
      </c>
      <c r="Q621" t="s">
        <v>812</v>
      </c>
    </row>
    <row r="622" spans="1:17" x14ac:dyDescent="0.45">
      <c r="A622" t="s">
        <v>2179</v>
      </c>
      <c r="B622" t="s">
        <v>2180</v>
      </c>
      <c r="C622" t="s">
        <v>12068</v>
      </c>
      <c r="D622" t="s">
        <v>12069</v>
      </c>
      <c r="E622">
        <v>299</v>
      </c>
      <c r="F622">
        <v>799</v>
      </c>
      <c r="G622" s="2">
        <v>0.63</v>
      </c>
      <c r="H622">
        <v>4.2</v>
      </c>
      <c r="I622" s="5">
        <v>94363</v>
      </c>
      <c r="J622" t="s">
        <v>2181</v>
      </c>
      <c r="K622" t="s">
        <v>45</v>
      </c>
      <c r="L622" t="s">
        <v>46</v>
      </c>
      <c r="M622" t="s">
        <v>47</v>
      </c>
      <c r="N622" t="s">
        <v>48</v>
      </c>
      <c r="O622" t="s">
        <v>49</v>
      </c>
      <c r="P622" t="s">
        <v>2182</v>
      </c>
      <c r="Q622" t="s">
        <v>2183</v>
      </c>
    </row>
    <row r="623" spans="1:17" x14ac:dyDescent="0.45">
      <c r="A623" t="s">
        <v>5526</v>
      </c>
      <c r="B623" t="s">
        <v>5527</v>
      </c>
      <c r="C623" t="s">
        <v>12068</v>
      </c>
      <c r="D623" t="s">
        <v>12074</v>
      </c>
      <c r="E623">
        <v>1149</v>
      </c>
      <c r="F623">
        <v>1699</v>
      </c>
      <c r="G623" s="2">
        <v>0.32</v>
      </c>
      <c r="H623">
        <v>4.2</v>
      </c>
      <c r="I623" s="5">
        <v>122478</v>
      </c>
      <c r="J623" t="s">
        <v>5528</v>
      </c>
      <c r="K623" t="s">
        <v>5529</v>
      </c>
      <c r="L623" t="s">
        <v>5530</v>
      </c>
      <c r="M623" t="s">
        <v>5531</v>
      </c>
      <c r="N623" t="s">
        <v>12359</v>
      </c>
      <c r="O623" t="s">
        <v>12360</v>
      </c>
      <c r="P623" t="s">
        <v>5532</v>
      </c>
      <c r="Q623" t="s">
        <v>5533</v>
      </c>
    </row>
    <row r="624" spans="1:17" x14ac:dyDescent="0.45">
      <c r="A624" t="s">
        <v>5273</v>
      </c>
      <c r="B624" t="s">
        <v>5274</v>
      </c>
      <c r="C624" t="s">
        <v>12068</v>
      </c>
      <c r="D624" t="s">
        <v>12074</v>
      </c>
      <c r="E624">
        <v>1469</v>
      </c>
      <c r="F624">
        <v>2499</v>
      </c>
      <c r="G624" s="2">
        <v>0.41</v>
      </c>
      <c r="H624">
        <v>4.2</v>
      </c>
      <c r="I624" s="5">
        <v>156638</v>
      </c>
      <c r="J624" t="s">
        <v>5275</v>
      </c>
      <c r="K624" t="s">
        <v>5276</v>
      </c>
      <c r="L624" t="s">
        <v>5277</v>
      </c>
      <c r="M624" t="s">
        <v>5278</v>
      </c>
      <c r="N624" t="s">
        <v>12346</v>
      </c>
      <c r="O624" t="s">
        <v>5279</v>
      </c>
      <c r="P624" t="s">
        <v>5280</v>
      </c>
      <c r="Q624" t="s">
        <v>5281</v>
      </c>
    </row>
    <row r="625" spans="1:17" x14ac:dyDescent="0.45">
      <c r="A625" t="s">
        <v>90</v>
      </c>
      <c r="B625" t="s">
        <v>91</v>
      </c>
      <c r="C625" t="s">
        <v>12068</v>
      </c>
      <c r="D625" t="s">
        <v>12074</v>
      </c>
      <c r="E625">
        <v>499</v>
      </c>
      <c r="F625">
        <v>999</v>
      </c>
      <c r="G625" s="2">
        <v>0.5</v>
      </c>
      <c r="H625">
        <v>4.2</v>
      </c>
      <c r="I625" s="5">
        <v>179691</v>
      </c>
      <c r="J625" t="s">
        <v>92</v>
      </c>
      <c r="K625" t="s">
        <v>93</v>
      </c>
      <c r="L625" t="s">
        <v>94</v>
      </c>
      <c r="M625" t="s">
        <v>95</v>
      </c>
      <c r="N625" t="s">
        <v>96</v>
      </c>
      <c r="O625" t="s">
        <v>97</v>
      </c>
      <c r="P625" t="s">
        <v>98</v>
      </c>
      <c r="Q625" t="s">
        <v>99</v>
      </c>
    </row>
    <row r="626" spans="1:17" x14ac:dyDescent="0.45">
      <c r="A626" t="s">
        <v>516</v>
      </c>
      <c r="B626" t="s">
        <v>517</v>
      </c>
      <c r="C626" t="s">
        <v>12068</v>
      </c>
      <c r="D626" t="s">
        <v>12074</v>
      </c>
      <c r="E626">
        <v>649</v>
      </c>
      <c r="F626">
        <v>1399</v>
      </c>
      <c r="G626" s="2">
        <v>0.54</v>
      </c>
      <c r="H626">
        <v>4.2</v>
      </c>
      <c r="I626" s="5">
        <v>179691</v>
      </c>
      <c r="J626" t="s">
        <v>518</v>
      </c>
      <c r="K626" t="s">
        <v>93</v>
      </c>
      <c r="L626" t="s">
        <v>94</v>
      </c>
      <c r="M626" t="s">
        <v>95</v>
      </c>
      <c r="N626" t="s">
        <v>96</v>
      </c>
      <c r="O626" t="s">
        <v>97</v>
      </c>
      <c r="P626" t="s">
        <v>519</v>
      </c>
      <c r="Q626" t="s">
        <v>520</v>
      </c>
    </row>
    <row r="627" spans="1:17" x14ac:dyDescent="0.45">
      <c r="A627" t="s">
        <v>1226</v>
      </c>
      <c r="B627" t="s">
        <v>1227</v>
      </c>
      <c r="C627" t="s">
        <v>12068</v>
      </c>
      <c r="D627" t="s">
        <v>12074</v>
      </c>
      <c r="E627">
        <v>749</v>
      </c>
      <c r="F627">
        <v>1339</v>
      </c>
      <c r="G627" s="2">
        <v>0.44</v>
      </c>
      <c r="H627">
        <v>4.2</v>
      </c>
      <c r="I627" s="5">
        <v>179692</v>
      </c>
      <c r="J627" t="s">
        <v>1228</v>
      </c>
      <c r="K627" t="s">
        <v>93</v>
      </c>
      <c r="L627" t="s">
        <v>94</v>
      </c>
      <c r="M627" t="s">
        <v>95</v>
      </c>
      <c r="N627" t="s">
        <v>96</v>
      </c>
      <c r="O627" t="s">
        <v>97</v>
      </c>
      <c r="P627" t="s">
        <v>1229</v>
      </c>
      <c r="Q627" t="s">
        <v>1230</v>
      </c>
    </row>
    <row r="628" spans="1:17" x14ac:dyDescent="0.45">
      <c r="A628" t="s">
        <v>6654</v>
      </c>
      <c r="B628" t="s">
        <v>6655</v>
      </c>
      <c r="C628" t="s">
        <v>12068</v>
      </c>
      <c r="D628" t="s">
        <v>12069</v>
      </c>
      <c r="E628">
        <v>175</v>
      </c>
      <c r="F628">
        <v>499</v>
      </c>
      <c r="G628" s="2">
        <v>0.65</v>
      </c>
      <c r="H628">
        <v>4.0999999999999996</v>
      </c>
      <c r="I628" s="5">
        <v>21</v>
      </c>
      <c r="J628" t="s">
        <v>6656</v>
      </c>
      <c r="K628" t="s">
        <v>6657</v>
      </c>
      <c r="L628" t="s">
        <v>12415</v>
      </c>
      <c r="M628" t="s">
        <v>6658</v>
      </c>
      <c r="N628" t="s">
        <v>12416</v>
      </c>
      <c r="O628" t="s">
        <v>6659</v>
      </c>
      <c r="P628" t="s">
        <v>6660</v>
      </c>
      <c r="Q628" t="s">
        <v>6661</v>
      </c>
    </row>
    <row r="629" spans="1:17" x14ac:dyDescent="0.45">
      <c r="A629" t="s">
        <v>1349</v>
      </c>
      <c r="B629" t="s">
        <v>1350</v>
      </c>
      <c r="C629" t="s">
        <v>12076</v>
      </c>
      <c r="D629" t="s">
        <v>12077</v>
      </c>
      <c r="E629">
        <v>637</v>
      </c>
      <c r="F629">
        <v>1499</v>
      </c>
      <c r="G629" s="2">
        <v>0.57999999999999996</v>
      </c>
      <c r="H629">
        <v>4.0999999999999996</v>
      </c>
      <c r="I629" s="5">
        <v>24</v>
      </c>
      <c r="J629" t="s">
        <v>1351</v>
      </c>
      <c r="K629" t="s">
        <v>1352</v>
      </c>
      <c r="L629" t="s">
        <v>1353</v>
      </c>
      <c r="M629" t="s">
        <v>1354</v>
      </c>
      <c r="N629" t="s">
        <v>1355</v>
      </c>
      <c r="O629" t="s">
        <v>12132</v>
      </c>
      <c r="P629" t="s">
        <v>1356</v>
      </c>
      <c r="Q629" t="s">
        <v>1357</v>
      </c>
    </row>
    <row r="630" spans="1:17" x14ac:dyDescent="0.45">
      <c r="A630" t="s">
        <v>9865</v>
      </c>
      <c r="B630" t="s">
        <v>9866</v>
      </c>
      <c r="C630" t="s">
        <v>12321</v>
      </c>
      <c r="D630" t="s">
        <v>12465</v>
      </c>
      <c r="E630">
        <v>2439</v>
      </c>
      <c r="F630">
        <v>2545</v>
      </c>
      <c r="G630" s="2">
        <v>0.04</v>
      </c>
      <c r="H630">
        <v>4.0999999999999996</v>
      </c>
      <c r="I630" s="5">
        <v>25</v>
      </c>
      <c r="J630" t="s">
        <v>9867</v>
      </c>
      <c r="K630" t="s">
        <v>9868</v>
      </c>
      <c r="L630" t="s">
        <v>9869</v>
      </c>
      <c r="M630" t="s">
        <v>9870</v>
      </c>
      <c r="N630" t="s">
        <v>9871</v>
      </c>
      <c r="O630" t="s">
        <v>9872</v>
      </c>
      <c r="P630" t="s">
        <v>9873</v>
      </c>
      <c r="Q630" t="s">
        <v>9874</v>
      </c>
    </row>
    <row r="631" spans="1:17" x14ac:dyDescent="0.45">
      <c r="A631" t="s">
        <v>10394</v>
      </c>
      <c r="B631" t="s">
        <v>10395</v>
      </c>
      <c r="C631" t="s">
        <v>12321</v>
      </c>
      <c r="D631" t="s">
        <v>12465</v>
      </c>
      <c r="E631">
        <v>2590</v>
      </c>
      <c r="F631">
        <v>4200</v>
      </c>
      <c r="G631" s="2">
        <v>0.38</v>
      </c>
      <c r="H631">
        <v>4.0999999999999996</v>
      </c>
      <c r="I631" s="5">
        <v>63</v>
      </c>
      <c r="J631" t="s">
        <v>12584</v>
      </c>
      <c r="K631" t="s">
        <v>10396</v>
      </c>
      <c r="L631" t="s">
        <v>10397</v>
      </c>
      <c r="M631" t="s">
        <v>10398</v>
      </c>
      <c r="N631" t="s">
        <v>12585</v>
      </c>
      <c r="O631" t="s">
        <v>10399</v>
      </c>
      <c r="P631" t="s">
        <v>10400</v>
      </c>
      <c r="Q631" t="s">
        <v>10401</v>
      </c>
    </row>
    <row r="632" spans="1:17" x14ac:dyDescent="0.45">
      <c r="A632" t="s">
        <v>3657</v>
      </c>
      <c r="B632" t="s">
        <v>3658</v>
      </c>
      <c r="C632" t="s">
        <v>12076</v>
      </c>
      <c r="D632" t="s">
        <v>12198</v>
      </c>
      <c r="E632">
        <v>2999</v>
      </c>
      <c r="F632">
        <v>7990</v>
      </c>
      <c r="G632" s="2">
        <v>0.62</v>
      </c>
      <c r="H632">
        <v>4.0999999999999996</v>
      </c>
      <c r="I632" s="5">
        <v>154</v>
      </c>
      <c r="J632" t="s">
        <v>12253</v>
      </c>
      <c r="K632" t="s">
        <v>3659</v>
      </c>
      <c r="L632" t="s">
        <v>3660</v>
      </c>
      <c r="M632" t="s">
        <v>3661</v>
      </c>
      <c r="N632" t="s">
        <v>3662</v>
      </c>
      <c r="O632" t="s">
        <v>3663</v>
      </c>
      <c r="P632" t="s">
        <v>3664</v>
      </c>
      <c r="Q632" t="s">
        <v>3665</v>
      </c>
    </row>
    <row r="633" spans="1:17" x14ac:dyDescent="0.45">
      <c r="A633" t="s">
        <v>4039</v>
      </c>
      <c r="B633" t="s">
        <v>4040</v>
      </c>
      <c r="C633" t="s">
        <v>12076</v>
      </c>
      <c r="D633" t="s">
        <v>12198</v>
      </c>
      <c r="E633">
        <v>2499</v>
      </c>
      <c r="F633">
        <v>7990</v>
      </c>
      <c r="G633" s="2">
        <v>0.69</v>
      </c>
      <c r="H633">
        <v>4.0999999999999996</v>
      </c>
      <c r="I633" s="5">
        <v>154</v>
      </c>
      <c r="J633" t="s">
        <v>12278</v>
      </c>
      <c r="K633" t="s">
        <v>3659</v>
      </c>
      <c r="L633" t="s">
        <v>3660</v>
      </c>
      <c r="M633" t="s">
        <v>3661</v>
      </c>
      <c r="N633" t="s">
        <v>3662</v>
      </c>
      <c r="O633" t="s">
        <v>3663</v>
      </c>
      <c r="P633" t="s">
        <v>4041</v>
      </c>
      <c r="Q633" t="s">
        <v>4042</v>
      </c>
    </row>
    <row r="634" spans="1:17" x14ac:dyDescent="0.45">
      <c r="A634" t="s">
        <v>9134</v>
      </c>
      <c r="B634" t="s">
        <v>9135</v>
      </c>
      <c r="C634" t="s">
        <v>12321</v>
      </c>
      <c r="D634" t="s">
        <v>12465</v>
      </c>
      <c r="E634">
        <v>899</v>
      </c>
      <c r="F634">
        <v>1990</v>
      </c>
      <c r="G634" s="2">
        <v>0.55000000000000004</v>
      </c>
      <c r="H634">
        <v>4.0999999999999996</v>
      </c>
      <c r="I634" s="5">
        <v>185</v>
      </c>
      <c r="J634" t="s">
        <v>9136</v>
      </c>
      <c r="K634" t="s">
        <v>9137</v>
      </c>
      <c r="L634" t="s">
        <v>9138</v>
      </c>
      <c r="M634" t="s">
        <v>9139</v>
      </c>
      <c r="N634" t="s">
        <v>9140</v>
      </c>
      <c r="O634" t="s">
        <v>9141</v>
      </c>
      <c r="P634" t="s">
        <v>9142</v>
      </c>
      <c r="Q634" t="s">
        <v>9143</v>
      </c>
    </row>
    <row r="635" spans="1:17" x14ac:dyDescent="0.45">
      <c r="A635" t="s">
        <v>10246</v>
      </c>
      <c r="B635" t="s">
        <v>10247</v>
      </c>
      <c r="C635" t="s">
        <v>12321</v>
      </c>
      <c r="D635" t="s">
        <v>12465</v>
      </c>
      <c r="E635">
        <v>1235</v>
      </c>
      <c r="F635">
        <v>1499</v>
      </c>
      <c r="G635" s="2">
        <v>0.18</v>
      </c>
      <c r="H635">
        <v>4.0999999999999996</v>
      </c>
      <c r="I635" s="5">
        <v>203</v>
      </c>
      <c r="J635" t="s">
        <v>10248</v>
      </c>
      <c r="K635" t="s">
        <v>10249</v>
      </c>
      <c r="L635" t="s">
        <v>10250</v>
      </c>
      <c r="M635" t="s">
        <v>10251</v>
      </c>
      <c r="N635" t="s">
        <v>10252</v>
      </c>
      <c r="O635" t="s">
        <v>10253</v>
      </c>
      <c r="P635" t="s">
        <v>10254</v>
      </c>
      <c r="Q635" t="s">
        <v>10255</v>
      </c>
    </row>
    <row r="636" spans="1:17" x14ac:dyDescent="0.45">
      <c r="A636" t="s">
        <v>647</v>
      </c>
      <c r="B636" t="s">
        <v>648</v>
      </c>
      <c r="C636" t="s">
        <v>12068</v>
      </c>
      <c r="D636" t="s">
        <v>12069</v>
      </c>
      <c r="E636">
        <v>349</v>
      </c>
      <c r="F636">
        <v>599</v>
      </c>
      <c r="G636" s="2">
        <v>0.42</v>
      </c>
      <c r="H636">
        <v>4.0999999999999996</v>
      </c>
      <c r="I636" s="5">
        <v>210</v>
      </c>
      <c r="J636" t="s">
        <v>649</v>
      </c>
      <c r="K636" t="s">
        <v>650</v>
      </c>
      <c r="L636" t="s">
        <v>651</v>
      </c>
      <c r="M636" t="s">
        <v>652</v>
      </c>
      <c r="N636" t="s">
        <v>12095</v>
      </c>
      <c r="O636" t="s">
        <v>12096</v>
      </c>
      <c r="P636" t="s">
        <v>653</v>
      </c>
      <c r="Q636" t="s">
        <v>654</v>
      </c>
    </row>
    <row r="637" spans="1:17" x14ac:dyDescent="0.45">
      <c r="A637" t="s">
        <v>1290</v>
      </c>
      <c r="B637" t="s">
        <v>1291</v>
      </c>
      <c r="C637" t="s">
        <v>12076</v>
      </c>
      <c r="D637" t="s">
        <v>12077</v>
      </c>
      <c r="E637">
        <v>29990</v>
      </c>
      <c r="F637">
        <v>65000</v>
      </c>
      <c r="G637" s="2">
        <v>0.54</v>
      </c>
      <c r="H637">
        <v>4.0999999999999996</v>
      </c>
      <c r="I637" s="5">
        <v>211</v>
      </c>
      <c r="J637" t="s">
        <v>1292</v>
      </c>
      <c r="K637" t="s">
        <v>1293</v>
      </c>
      <c r="L637" t="s">
        <v>1294</v>
      </c>
      <c r="M637" t="s">
        <v>1295</v>
      </c>
      <c r="N637" t="s">
        <v>1296</v>
      </c>
      <c r="O637" t="s">
        <v>12131</v>
      </c>
      <c r="P637" t="s">
        <v>1297</v>
      </c>
      <c r="Q637" t="s">
        <v>1298</v>
      </c>
    </row>
    <row r="638" spans="1:17" x14ac:dyDescent="0.45">
      <c r="A638" t="s">
        <v>11390</v>
      </c>
      <c r="B638" t="s">
        <v>11391</v>
      </c>
      <c r="C638" t="s">
        <v>12321</v>
      </c>
      <c r="D638" t="s">
        <v>12483</v>
      </c>
      <c r="E638">
        <v>85</v>
      </c>
      <c r="F638">
        <v>199</v>
      </c>
      <c r="G638" s="2">
        <v>0.56999999999999995</v>
      </c>
      <c r="H638">
        <v>4.0999999999999996</v>
      </c>
      <c r="I638" s="5">
        <v>212</v>
      </c>
      <c r="J638" t="s">
        <v>11392</v>
      </c>
      <c r="K638" t="s">
        <v>11393</v>
      </c>
      <c r="L638" t="s">
        <v>11394</v>
      </c>
      <c r="M638" t="s">
        <v>11395</v>
      </c>
      <c r="N638" t="s">
        <v>11396</v>
      </c>
      <c r="O638" t="s">
        <v>12627</v>
      </c>
      <c r="P638" t="s">
        <v>11397</v>
      </c>
      <c r="Q638" t="s">
        <v>11398</v>
      </c>
    </row>
    <row r="639" spans="1:17" x14ac:dyDescent="0.45">
      <c r="A639" t="s">
        <v>11940</v>
      </c>
      <c r="B639" t="s">
        <v>11941</v>
      </c>
      <c r="C639" t="s">
        <v>12321</v>
      </c>
      <c r="D639" t="s">
        <v>12464</v>
      </c>
      <c r="E639">
        <v>426</v>
      </c>
      <c r="F639">
        <v>999</v>
      </c>
      <c r="G639" s="2">
        <v>0.56999999999999995</v>
      </c>
      <c r="H639">
        <v>4.0999999999999996</v>
      </c>
      <c r="I639" s="5">
        <v>222</v>
      </c>
      <c r="J639" t="s">
        <v>11942</v>
      </c>
      <c r="K639" t="s">
        <v>11943</v>
      </c>
      <c r="L639" t="s">
        <v>11944</v>
      </c>
      <c r="M639" t="s">
        <v>11945</v>
      </c>
      <c r="N639" t="s">
        <v>11946</v>
      </c>
      <c r="O639" t="s">
        <v>11947</v>
      </c>
      <c r="P639" t="s">
        <v>11948</v>
      </c>
      <c r="Q639" t="s">
        <v>11949</v>
      </c>
    </row>
    <row r="640" spans="1:17" x14ac:dyDescent="0.45">
      <c r="A640" t="s">
        <v>8082</v>
      </c>
      <c r="B640" t="s">
        <v>8083</v>
      </c>
      <c r="C640" t="s">
        <v>12321</v>
      </c>
      <c r="D640" t="s">
        <v>12464</v>
      </c>
      <c r="E640">
        <v>398</v>
      </c>
      <c r="F640">
        <v>1999</v>
      </c>
      <c r="G640" s="2">
        <v>0.8</v>
      </c>
      <c r="H640">
        <v>4.0999999999999996</v>
      </c>
      <c r="I640" s="5">
        <v>257</v>
      </c>
      <c r="J640" t="s">
        <v>8084</v>
      </c>
      <c r="K640" t="s">
        <v>8085</v>
      </c>
      <c r="L640" t="s">
        <v>8086</v>
      </c>
      <c r="M640" t="s">
        <v>8087</v>
      </c>
      <c r="N640" t="s">
        <v>8088</v>
      </c>
      <c r="O640" t="s">
        <v>8089</v>
      </c>
      <c r="P640" t="s">
        <v>8090</v>
      </c>
      <c r="Q640" t="s">
        <v>8091</v>
      </c>
    </row>
    <row r="641" spans="1:17" x14ac:dyDescent="0.45">
      <c r="A641" t="s">
        <v>2631</v>
      </c>
      <c r="B641" t="s">
        <v>2632</v>
      </c>
      <c r="C641" t="s">
        <v>12068</v>
      </c>
      <c r="D641" t="s">
        <v>12069</v>
      </c>
      <c r="E641">
        <v>129</v>
      </c>
      <c r="F641">
        <v>599</v>
      </c>
      <c r="G641" s="2">
        <v>0.78</v>
      </c>
      <c r="H641">
        <v>4.0999999999999996</v>
      </c>
      <c r="I641" s="5">
        <v>265</v>
      </c>
      <c r="J641" t="s">
        <v>2633</v>
      </c>
      <c r="K641" t="s">
        <v>2634</v>
      </c>
      <c r="L641" t="s">
        <v>2635</v>
      </c>
      <c r="M641" t="s">
        <v>2636</v>
      </c>
      <c r="N641" t="s">
        <v>2637</v>
      </c>
      <c r="O641" t="s">
        <v>2638</v>
      </c>
      <c r="P641" t="s">
        <v>2639</v>
      </c>
      <c r="Q641" t="s">
        <v>2640</v>
      </c>
    </row>
    <row r="642" spans="1:17" x14ac:dyDescent="0.45">
      <c r="A642" t="s">
        <v>10042</v>
      </c>
      <c r="B642" t="s">
        <v>10043</v>
      </c>
      <c r="C642" t="s">
        <v>12321</v>
      </c>
      <c r="D642" t="s">
        <v>12464</v>
      </c>
      <c r="E642">
        <v>2079</v>
      </c>
      <c r="F642">
        <v>3099</v>
      </c>
      <c r="G642" s="2">
        <v>0.33</v>
      </c>
      <c r="H642">
        <v>4.0999999999999996</v>
      </c>
      <c r="I642" s="5">
        <v>282</v>
      </c>
      <c r="J642" t="s">
        <v>10044</v>
      </c>
      <c r="K642" t="s">
        <v>10045</v>
      </c>
      <c r="L642" t="s">
        <v>10046</v>
      </c>
      <c r="M642" t="s">
        <v>10047</v>
      </c>
      <c r="N642" t="s">
        <v>10048</v>
      </c>
      <c r="O642" t="s">
        <v>10049</v>
      </c>
      <c r="P642" t="s">
        <v>10050</v>
      </c>
      <c r="Q642" t="s">
        <v>10051</v>
      </c>
    </row>
    <row r="643" spans="1:17" x14ac:dyDescent="0.45">
      <c r="A643" t="s">
        <v>11283</v>
      </c>
      <c r="B643" t="s">
        <v>11284</v>
      </c>
      <c r="C643" t="s">
        <v>12321</v>
      </c>
      <c r="D643" t="s">
        <v>12464</v>
      </c>
      <c r="E643">
        <v>3685</v>
      </c>
      <c r="F643">
        <v>5495</v>
      </c>
      <c r="G643" s="2">
        <v>0.33</v>
      </c>
      <c r="H643">
        <v>4.0999999999999996</v>
      </c>
      <c r="I643" s="5">
        <v>290</v>
      </c>
      <c r="J643" t="s">
        <v>11285</v>
      </c>
      <c r="K643" t="s">
        <v>11286</v>
      </c>
      <c r="L643" t="s">
        <v>11287</v>
      </c>
      <c r="M643" t="s">
        <v>11288</v>
      </c>
      <c r="N643" t="s">
        <v>11289</v>
      </c>
      <c r="O643" t="s">
        <v>11290</v>
      </c>
      <c r="P643" t="s">
        <v>11291</v>
      </c>
      <c r="Q643" t="s">
        <v>11292</v>
      </c>
    </row>
    <row r="644" spans="1:17" x14ac:dyDescent="0.45">
      <c r="A644" t="s">
        <v>11487</v>
      </c>
      <c r="B644" t="s">
        <v>11488</v>
      </c>
      <c r="C644" t="s">
        <v>12321</v>
      </c>
      <c r="D644" t="s">
        <v>12464</v>
      </c>
      <c r="E644">
        <v>4899</v>
      </c>
      <c r="F644">
        <v>8999</v>
      </c>
      <c r="G644" s="2">
        <v>0.46</v>
      </c>
      <c r="H644">
        <v>4.0999999999999996</v>
      </c>
      <c r="I644" s="5">
        <v>297</v>
      </c>
      <c r="J644" t="s">
        <v>11489</v>
      </c>
      <c r="K644" t="s">
        <v>11490</v>
      </c>
      <c r="L644" t="s">
        <v>11491</v>
      </c>
      <c r="M644" t="s">
        <v>11492</v>
      </c>
      <c r="N644" t="s">
        <v>11493</v>
      </c>
      <c r="O644" t="s">
        <v>12630</v>
      </c>
      <c r="P644" t="s">
        <v>11494</v>
      </c>
      <c r="Q644" t="s">
        <v>11495</v>
      </c>
    </row>
    <row r="645" spans="1:17" x14ac:dyDescent="0.45">
      <c r="A645" t="s">
        <v>10315</v>
      </c>
      <c r="B645" t="s">
        <v>10316</v>
      </c>
      <c r="C645" t="s">
        <v>12321</v>
      </c>
      <c r="D645" t="s">
        <v>12465</v>
      </c>
      <c r="E645">
        <v>1499</v>
      </c>
      <c r="F645">
        <v>3500</v>
      </c>
      <c r="G645" s="2">
        <v>0.56999999999999995</v>
      </c>
      <c r="H645">
        <v>4.0999999999999996</v>
      </c>
      <c r="I645" s="5">
        <v>303</v>
      </c>
      <c r="J645" t="s">
        <v>10317</v>
      </c>
      <c r="K645" t="s">
        <v>10318</v>
      </c>
      <c r="L645" t="s">
        <v>10319</v>
      </c>
      <c r="M645" t="s">
        <v>10320</v>
      </c>
      <c r="N645" t="s">
        <v>10321</v>
      </c>
      <c r="O645" t="s">
        <v>10322</v>
      </c>
      <c r="P645" t="s">
        <v>10323</v>
      </c>
      <c r="Q645" t="s">
        <v>10324</v>
      </c>
    </row>
    <row r="646" spans="1:17" x14ac:dyDescent="0.45">
      <c r="A646" t="s">
        <v>497</v>
      </c>
      <c r="B646" t="s">
        <v>498</v>
      </c>
      <c r="C646" t="s">
        <v>12068</v>
      </c>
      <c r="D646" t="s">
        <v>12069</v>
      </c>
      <c r="E646">
        <v>199</v>
      </c>
      <c r="F646">
        <v>349</v>
      </c>
      <c r="G646" s="2">
        <v>0.43</v>
      </c>
      <c r="H646">
        <v>4.0999999999999996</v>
      </c>
      <c r="I646" s="5">
        <v>314</v>
      </c>
      <c r="J646" t="s">
        <v>499</v>
      </c>
      <c r="K646" t="s">
        <v>500</v>
      </c>
      <c r="L646" t="s">
        <v>501</v>
      </c>
      <c r="M646" t="s">
        <v>502</v>
      </c>
      <c r="N646" t="s">
        <v>12090</v>
      </c>
      <c r="O646" t="s">
        <v>503</v>
      </c>
      <c r="P646" t="s">
        <v>504</v>
      </c>
      <c r="Q646" t="s">
        <v>505</v>
      </c>
    </row>
    <row r="647" spans="1:17" x14ac:dyDescent="0.45">
      <c r="A647" t="s">
        <v>9591</v>
      </c>
      <c r="B647" t="s">
        <v>9592</v>
      </c>
      <c r="C647" t="s">
        <v>12321</v>
      </c>
      <c r="D647" t="s">
        <v>12465</v>
      </c>
      <c r="E647">
        <v>12499</v>
      </c>
      <c r="F647">
        <v>19825</v>
      </c>
      <c r="G647" s="2">
        <v>0.37</v>
      </c>
      <c r="H647">
        <v>4.0999999999999996</v>
      </c>
      <c r="I647" s="5">
        <v>322</v>
      </c>
      <c r="J647" t="s">
        <v>9593</v>
      </c>
      <c r="K647" t="s">
        <v>9594</v>
      </c>
      <c r="L647" t="s">
        <v>9595</v>
      </c>
      <c r="M647" t="s">
        <v>9596</v>
      </c>
      <c r="N647" t="s">
        <v>9597</v>
      </c>
      <c r="O647" t="s">
        <v>9598</v>
      </c>
      <c r="P647" t="s">
        <v>9599</v>
      </c>
      <c r="Q647" t="s">
        <v>9600</v>
      </c>
    </row>
    <row r="648" spans="1:17" x14ac:dyDescent="0.45">
      <c r="A648" t="s">
        <v>6416</v>
      </c>
      <c r="B648" t="s">
        <v>6417</v>
      </c>
      <c r="C648" t="s">
        <v>12068</v>
      </c>
      <c r="D648" t="s">
        <v>12069</v>
      </c>
      <c r="E648">
        <v>469</v>
      </c>
      <c r="F648">
        <v>1499</v>
      </c>
      <c r="G648" s="2">
        <v>0.69</v>
      </c>
      <c r="H648">
        <v>4.0999999999999996</v>
      </c>
      <c r="I648" s="5">
        <v>352</v>
      </c>
      <c r="J648" t="s">
        <v>6418</v>
      </c>
      <c r="K648" t="s">
        <v>6419</v>
      </c>
      <c r="L648" t="s">
        <v>6420</v>
      </c>
      <c r="M648" t="s">
        <v>6421</v>
      </c>
      <c r="N648" t="s">
        <v>6422</v>
      </c>
      <c r="O648" t="s">
        <v>6423</v>
      </c>
      <c r="P648" t="s">
        <v>6424</v>
      </c>
      <c r="Q648" t="s">
        <v>6425</v>
      </c>
    </row>
    <row r="649" spans="1:17" x14ac:dyDescent="0.45">
      <c r="A649" t="s">
        <v>698</v>
      </c>
      <c r="B649" t="s">
        <v>699</v>
      </c>
      <c r="C649" t="s">
        <v>12076</v>
      </c>
      <c r="D649" t="s">
        <v>12077</v>
      </c>
      <c r="E649">
        <v>10901</v>
      </c>
      <c r="F649">
        <v>30990</v>
      </c>
      <c r="G649" s="2">
        <v>0.65</v>
      </c>
      <c r="H649">
        <v>4.0999999999999996</v>
      </c>
      <c r="I649" s="5">
        <v>398</v>
      </c>
      <c r="J649" t="s">
        <v>700</v>
      </c>
      <c r="K649" t="s">
        <v>701</v>
      </c>
      <c r="L649" t="s">
        <v>702</v>
      </c>
      <c r="M649" t="s">
        <v>703</v>
      </c>
      <c r="N649" t="s">
        <v>704</v>
      </c>
      <c r="O649" t="s">
        <v>705</v>
      </c>
      <c r="P649" t="s">
        <v>706</v>
      </c>
      <c r="Q649" t="s">
        <v>707</v>
      </c>
    </row>
    <row r="650" spans="1:17" x14ac:dyDescent="0.45">
      <c r="A650" t="s">
        <v>5580</v>
      </c>
      <c r="B650" t="s">
        <v>5581</v>
      </c>
      <c r="C650" t="s">
        <v>12068</v>
      </c>
      <c r="D650" t="s">
        <v>12069</v>
      </c>
      <c r="E650">
        <v>289</v>
      </c>
      <c r="F650">
        <v>999</v>
      </c>
      <c r="G650" s="2">
        <v>0.71</v>
      </c>
      <c r="H650">
        <v>4.0999999999999996</v>
      </c>
      <c r="I650" s="5">
        <v>401</v>
      </c>
      <c r="J650" t="s">
        <v>5582</v>
      </c>
      <c r="K650" t="s">
        <v>5583</v>
      </c>
      <c r="L650" t="s">
        <v>5584</v>
      </c>
      <c r="M650" t="s">
        <v>5585</v>
      </c>
      <c r="N650" t="s">
        <v>5586</v>
      </c>
      <c r="O650" t="s">
        <v>5587</v>
      </c>
      <c r="P650" t="s">
        <v>5588</v>
      </c>
      <c r="Q650" t="s">
        <v>5589</v>
      </c>
    </row>
    <row r="651" spans="1:17" x14ac:dyDescent="0.45">
      <c r="A651" t="s">
        <v>4238</v>
      </c>
      <c r="B651" t="s">
        <v>4239</v>
      </c>
      <c r="C651" t="s">
        <v>12076</v>
      </c>
      <c r="D651" t="s">
        <v>12198</v>
      </c>
      <c r="E651">
        <v>499</v>
      </c>
      <c r="F651">
        <v>1899</v>
      </c>
      <c r="G651" s="2">
        <v>0.74</v>
      </c>
      <c r="H651">
        <v>4.0999999999999996</v>
      </c>
      <c r="I651" s="5">
        <v>412</v>
      </c>
      <c r="J651" t="s">
        <v>4240</v>
      </c>
      <c r="K651" t="s">
        <v>4241</v>
      </c>
      <c r="L651" t="s">
        <v>4242</v>
      </c>
      <c r="M651" t="s">
        <v>4243</v>
      </c>
      <c r="N651" t="s">
        <v>4244</v>
      </c>
      <c r="O651" t="s">
        <v>4245</v>
      </c>
      <c r="P651" t="s">
        <v>4246</v>
      </c>
      <c r="Q651" t="s">
        <v>4247</v>
      </c>
    </row>
    <row r="652" spans="1:17" x14ac:dyDescent="0.45">
      <c r="A652" t="s">
        <v>813</v>
      </c>
      <c r="B652" t="s">
        <v>814</v>
      </c>
      <c r="C652" t="s">
        <v>12068</v>
      </c>
      <c r="D652" t="s">
        <v>12069</v>
      </c>
      <c r="E652">
        <v>199</v>
      </c>
      <c r="F652">
        <v>999</v>
      </c>
      <c r="G652" s="2">
        <v>0.8</v>
      </c>
      <c r="H652">
        <v>4.0999999999999996</v>
      </c>
      <c r="I652" s="5">
        <v>425</v>
      </c>
      <c r="J652" t="s">
        <v>815</v>
      </c>
      <c r="K652" t="s">
        <v>816</v>
      </c>
      <c r="L652" t="s">
        <v>817</v>
      </c>
      <c r="M652" t="s">
        <v>818</v>
      </c>
      <c r="N652" t="s">
        <v>819</v>
      </c>
      <c r="O652" t="s">
        <v>12105</v>
      </c>
      <c r="P652" t="s">
        <v>820</v>
      </c>
      <c r="Q652" t="s">
        <v>821</v>
      </c>
    </row>
    <row r="653" spans="1:17" x14ac:dyDescent="0.45">
      <c r="A653" t="s">
        <v>9022</v>
      </c>
      <c r="B653" t="s">
        <v>9023</v>
      </c>
      <c r="C653" t="s">
        <v>12321</v>
      </c>
      <c r="D653" t="s">
        <v>12465</v>
      </c>
      <c r="E653">
        <v>2399</v>
      </c>
      <c r="F653">
        <v>4590</v>
      </c>
      <c r="G653" s="2">
        <v>0.48</v>
      </c>
      <c r="H653">
        <v>4.0999999999999996</v>
      </c>
      <c r="I653" s="5">
        <v>444</v>
      </c>
      <c r="J653" t="s">
        <v>9024</v>
      </c>
      <c r="K653" t="s">
        <v>9025</v>
      </c>
      <c r="L653" t="s">
        <v>9026</v>
      </c>
      <c r="M653" t="s">
        <v>9027</v>
      </c>
      <c r="N653" t="s">
        <v>9028</v>
      </c>
      <c r="O653" t="s">
        <v>9029</v>
      </c>
      <c r="P653" t="s">
        <v>9030</v>
      </c>
      <c r="Q653" t="s">
        <v>9031</v>
      </c>
    </row>
    <row r="654" spans="1:17" x14ac:dyDescent="0.45">
      <c r="A654" t="s">
        <v>598</v>
      </c>
      <c r="B654" t="s">
        <v>599</v>
      </c>
      <c r="C654" t="s">
        <v>12068</v>
      </c>
      <c r="D654" t="s">
        <v>12069</v>
      </c>
      <c r="E654">
        <v>263</v>
      </c>
      <c r="F654">
        <v>699</v>
      </c>
      <c r="G654" s="2">
        <v>0.62</v>
      </c>
      <c r="H654">
        <v>4.0999999999999996</v>
      </c>
      <c r="I654" s="5">
        <v>450</v>
      </c>
      <c r="J654" t="s">
        <v>600</v>
      </c>
      <c r="K654" t="s">
        <v>601</v>
      </c>
      <c r="L654" t="s">
        <v>602</v>
      </c>
      <c r="M654" t="s">
        <v>603</v>
      </c>
      <c r="N654" t="s">
        <v>604</v>
      </c>
      <c r="O654" t="s">
        <v>605</v>
      </c>
      <c r="P654" t="s">
        <v>606</v>
      </c>
      <c r="Q654" t="s">
        <v>607</v>
      </c>
    </row>
    <row r="655" spans="1:17" x14ac:dyDescent="0.45">
      <c r="A655" t="s">
        <v>11673</v>
      </c>
      <c r="B655" t="s">
        <v>11674</v>
      </c>
      <c r="C655" t="s">
        <v>12321</v>
      </c>
      <c r="D655" t="s">
        <v>12464</v>
      </c>
      <c r="E655">
        <v>231</v>
      </c>
      <c r="F655">
        <v>260</v>
      </c>
      <c r="G655" s="2">
        <v>0.11</v>
      </c>
      <c r="H655">
        <v>4.0999999999999996</v>
      </c>
      <c r="I655" s="5">
        <v>490</v>
      </c>
      <c r="J655" t="s">
        <v>11675</v>
      </c>
      <c r="K655" t="s">
        <v>11676</v>
      </c>
      <c r="L655" t="s">
        <v>11677</v>
      </c>
      <c r="M655" t="s">
        <v>11678</v>
      </c>
      <c r="N655" t="s">
        <v>11679</v>
      </c>
      <c r="O655" t="s">
        <v>11680</v>
      </c>
      <c r="P655" t="s">
        <v>11681</v>
      </c>
      <c r="Q655" t="s">
        <v>11682</v>
      </c>
    </row>
    <row r="656" spans="1:17" x14ac:dyDescent="0.45">
      <c r="A656" t="s">
        <v>1631</v>
      </c>
      <c r="B656" t="s">
        <v>1632</v>
      </c>
      <c r="C656" t="s">
        <v>12068</v>
      </c>
      <c r="D656" t="s">
        <v>12069</v>
      </c>
      <c r="E656">
        <v>320</v>
      </c>
      <c r="F656">
        <v>599</v>
      </c>
      <c r="G656" s="2">
        <v>0.47</v>
      </c>
      <c r="H656">
        <v>4.0999999999999996</v>
      </c>
      <c r="I656" s="5">
        <v>491</v>
      </c>
      <c r="J656" t="s">
        <v>1633</v>
      </c>
      <c r="K656" t="s">
        <v>1634</v>
      </c>
      <c r="L656" t="s">
        <v>1635</v>
      </c>
      <c r="M656" t="s">
        <v>1636</v>
      </c>
      <c r="N656" t="s">
        <v>1637</v>
      </c>
      <c r="O656" t="s">
        <v>1638</v>
      </c>
      <c r="P656" t="s">
        <v>1639</v>
      </c>
      <c r="Q656" t="s">
        <v>1640</v>
      </c>
    </row>
    <row r="657" spans="1:17" x14ac:dyDescent="0.45">
      <c r="A657" t="s">
        <v>9517</v>
      </c>
      <c r="B657" t="s">
        <v>9518</v>
      </c>
      <c r="C657" t="s">
        <v>12321</v>
      </c>
      <c r="D657" t="s">
        <v>12464</v>
      </c>
      <c r="E657">
        <v>474</v>
      </c>
      <c r="F657">
        <v>1299</v>
      </c>
      <c r="G657" s="2">
        <v>0.64</v>
      </c>
      <c r="H657">
        <v>4.0999999999999996</v>
      </c>
      <c r="I657" s="5">
        <v>550</v>
      </c>
      <c r="J657" t="s">
        <v>9519</v>
      </c>
      <c r="K657" t="s">
        <v>9520</v>
      </c>
      <c r="L657" t="s">
        <v>9521</v>
      </c>
      <c r="M657" t="s">
        <v>9522</v>
      </c>
      <c r="N657" t="s">
        <v>9523</v>
      </c>
      <c r="O657" t="s">
        <v>9524</v>
      </c>
      <c r="P657" t="s">
        <v>9525</v>
      </c>
      <c r="Q657" t="s">
        <v>9526</v>
      </c>
    </row>
    <row r="658" spans="1:17" x14ac:dyDescent="0.45">
      <c r="A658" t="s">
        <v>10816</v>
      </c>
      <c r="B658" t="s">
        <v>10817</v>
      </c>
      <c r="C658" t="s">
        <v>12321</v>
      </c>
      <c r="D658" t="s">
        <v>12464</v>
      </c>
      <c r="E658">
        <v>587</v>
      </c>
      <c r="F658">
        <v>1295</v>
      </c>
      <c r="G658" s="2">
        <v>0.55000000000000004</v>
      </c>
      <c r="H658">
        <v>4.0999999999999996</v>
      </c>
      <c r="I658" s="5">
        <v>557</v>
      </c>
      <c r="J658" t="s">
        <v>10818</v>
      </c>
      <c r="K658" t="s">
        <v>10819</v>
      </c>
      <c r="L658" t="s">
        <v>10820</v>
      </c>
      <c r="M658" t="s">
        <v>10821</v>
      </c>
      <c r="N658" t="s">
        <v>10822</v>
      </c>
      <c r="O658" t="s">
        <v>10823</v>
      </c>
      <c r="P658" t="s">
        <v>10824</v>
      </c>
      <c r="Q658" t="s">
        <v>10825</v>
      </c>
    </row>
    <row r="659" spans="1:17" x14ac:dyDescent="0.45">
      <c r="A659" t="s">
        <v>679</v>
      </c>
      <c r="B659" t="s">
        <v>680</v>
      </c>
      <c r="C659" t="s">
        <v>12068</v>
      </c>
      <c r="D659" t="s">
        <v>12069</v>
      </c>
      <c r="E659">
        <v>199</v>
      </c>
      <c r="F659">
        <v>499</v>
      </c>
      <c r="G659" s="2">
        <v>0.6</v>
      </c>
      <c r="H659">
        <v>4.0999999999999996</v>
      </c>
      <c r="I659" s="5">
        <v>602</v>
      </c>
      <c r="J659" t="s">
        <v>681</v>
      </c>
      <c r="K659" t="s">
        <v>682</v>
      </c>
      <c r="L659" t="s">
        <v>683</v>
      </c>
      <c r="M659" t="s">
        <v>684</v>
      </c>
      <c r="N659" t="s">
        <v>685</v>
      </c>
      <c r="O659" t="s">
        <v>686</v>
      </c>
      <c r="P659" t="s">
        <v>687</v>
      </c>
      <c r="Q659" t="s">
        <v>688</v>
      </c>
    </row>
    <row r="660" spans="1:17" x14ac:dyDescent="0.45">
      <c r="A660" t="s">
        <v>10384</v>
      </c>
      <c r="B660" t="s">
        <v>10385</v>
      </c>
      <c r="C660" t="s">
        <v>12321</v>
      </c>
      <c r="D660" t="s">
        <v>12464</v>
      </c>
      <c r="E660">
        <v>1189</v>
      </c>
      <c r="F660">
        <v>2400</v>
      </c>
      <c r="G660" s="2">
        <v>0.5</v>
      </c>
      <c r="H660">
        <v>4.0999999999999996</v>
      </c>
      <c r="I660" s="5">
        <v>618</v>
      </c>
      <c r="J660" t="s">
        <v>10386</v>
      </c>
      <c r="K660" t="s">
        <v>10387</v>
      </c>
      <c r="L660" t="s">
        <v>10388</v>
      </c>
      <c r="M660" t="s">
        <v>10389</v>
      </c>
      <c r="N660" t="s">
        <v>10390</v>
      </c>
      <c r="O660" t="s">
        <v>10391</v>
      </c>
      <c r="P660" t="s">
        <v>10392</v>
      </c>
      <c r="Q660" t="s">
        <v>10393</v>
      </c>
    </row>
    <row r="661" spans="1:17" x14ac:dyDescent="0.45">
      <c r="A661" t="s">
        <v>7258</v>
      </c>
      <c r="B661" t="s">
        <v>7259</v>
      </c>
      <c r="C661" t="s">
        <v>12068</v>
      </c>
      <c r="D661" t="s">
        <v>12069</v>
      </c>
      <c r="E661">
        <v>379</v>
      </c>
      <c r="F661">
        <v>1499</v>
      </c>
      <c r="G661" s="2">
        <v>0.75</v>
      </c>
      <c r="H661">
        <v>4.0999999999999996</v>
      </c>
      <c r="I661" s="5">
        <v>670</v>
      </c>
      <c r="J661" t="s">
        <v>7260</v>
      </c>
      <c r="K661" t="s">
        <v>7261</v>
      </c>
      <c r="L661" t="s">
        <v>7262</v>
      </c>
      <c r="M661" t="s">
        <v>7263</v>
      </c>
      <c r="N661" t="s">
        <v>7264</v>
      </c>
      <c r="O661" t="s">
        <v>7265</v>
      </c>
      <c r="P661" t="s">
        <v>7266</v>
      </c>
      <c r="Q661" t="s">
        <v>7267</v>
      </c>
    </row>
    <row r="662" spans="1:17" x14ac:dyDescent="0.45">
      <c r="A662" t="s">
        <v>11171</v>
      </c>
      <c r="B662" t="s">
        <v>11172</v>
      </c>
      <c r="C662" t="s">
        <v>12321</v>
      </c>
      <c r="D662" t="s">
        <v>12464</v>
      </c>
      <c r="E662">
        <v>249</v>
      </c>
      <c r="F662">
        <v>400</v>
      </c>
      <c r="G662" s="2">
        <v>0.38</v>
      </c>
      <c r="H662">
        <v>4.0999999999999996</v>
      </c>
      <c r="I662" s="5">
        <v>693</v>
      </c>
      <c r="J662" t="s">
        <v>11173</v>
      </c>
      <c r="K662" t="s">
        <v>11174</v>
      </c>
      <c r="L662" t="s">
        <v>11175</v>
      </c>
      <c r="M662" t="s">
        <v>11176</v>
      </c>
      <c r="N662" t="s">
        <v>11177</v>
      </c>
      <c r="O662" t="s">
        <v>11178</v>
      </c>
      <c r="P662" t="s">
        <v>11179</v>
      </c>
      <c r="Q662" t="s">
        <v>11180</v>
      </c>
    </row>
    <row r="663" spans="1:17" x14ac:dyDescent="0.45">
      <c r="A663" t="s">
        <v>1670</v>
      </c>
      <c r="B663" t="s">
        <v>1671</v>
      </c>
      <c r="C663" t="s">
        <v>12068</v>
      </c>
      <c r="D663" t="s">
        <v>12069</v>
      </c>
      <c r="E663">
        <v>225</v>
      </c>
      <c r="F663">
        <v>499</v>
      </c>
      <c r="G663" s="2">
        <v>0.55000000000000004</v>
      </c>
      <c r="H663">
        <v>4.0999999999999996</v>
      </c>
      <c r="I663" s="5">
        <v>789</v>
      </c>
      <c r="J663" t="s">
        <v>1672</v>
      </c>
      <c r="K663" t="s">
        <v>1673</v>
      </c>
      <c r="L663" t="s">
        <v>1674</v>
      </c>
      <c r="M663" t="s">
        <v>1675</v>
      </c>
      <c r="N663" t="s">
        <v>1676</v>
      </c>
      <c r="O663" t="s">
        <v>1677</v>
      </c>
      <c r="P663" t="s">
        <v>1678</v>
      </c>
      <c r="Q663" t="s">
        <v>1679</v>
      </c>
    </row>
    <row r="664" spans="1:17" x14ac:dyDescent="0.45">
      <c r="A664" t="s">
        <v>11623</v>
      </c>
      <c r="B664" t="s">
        <v>11624</v>
      </c>
      <c r="C664" t="s">
        <v>12321</v>
      </c>
      <c r="D664" t="s">
        <v>12464</v>
      </c>
      <c r="E664">
        <v>1624</v>
      </c>
      <c r="F664">
        <v>2495</v>
      </c>
      <c r="G664" s="2">
        <v>0.35</v>
      </c>
      <c r="H664">
        <v>4.0999999999999996</v>
      </c>
      <c r="I664" s="5">
        <v>827</v>
      </c>
      <c r="J664" t="s">
        <v>11625</v>
      </c>
      <c r="K664" t="s">
        <v>11626</v>
      </c>
      <c r="L664" t="s">
        <v>11627</v>
      </c>
      <c r="M664" t="s">
        <v>11628</v>
      </c>
      <c r="N664" t="s">
        <v>11629</v>
      </c>
      <c r="O664" t="s">
        <v>11630</v>
      </c>
      <c r="P664" t="s">
        <v>11631</v>
      </c>
      <c r="Q664" t="s">
        <v>11632</v>
      </c>
    </row>
    <row r="665" spans="1:17" x14ac:dyDescent="0.45">
      <c r="A665" t="s">
        <v>10109</v>
      </c>
      <c r="B665" t="s">
        <v>10110</v>
      </c>
      <c r="C665" t="s">
        <v>12321</v>
      </c>
      <c r="D665" t="s">
        <v>12464</v>
      </c>
      <c r="E665">
        <v>664</v>
      </c>
      <c r="F665">
        <v>1490</v>
      </c>
      <c r="G665" s="2">
        <v>0.55000000000000004</v>
      </c>
      <c r="H665">
        <v>4.0999999999999996</v>
      </c>
      <c r="I665" s="5">
        <v>925</v>
      </c>
      <c r="J665" t="s">
        <v>10111</v>
      </c>
      <c r="K665" t="s">
        <v>10112</v>
      </c>
      <c r="L665" t="s">
        <v>10113</v>
      </c>
      <c r="M665" t="s">
        <v>10114</v>
      </c>
      <c r="N665" t="s">
        <v>10115</v>
      </c>
      <c r="O665" t="s">
        <v>10116</v>
      </c>
      <c r="P665" t="s">
        <v>10117</v>
      </c>
      <c r="Q665" t="s">
        <v>10118</v>
      </c>
    </row>
    <row r="666" spans="1:17" x14ac:dyDescent="0.45">
      <c r="A666" t="s">
        <v>8782</v>
      </c>
      <c r="B666" t="s">
        <v>8783</v>
      </c>
      <c r="C666" t="s">
        <v>12321</v>
      </c>
      <c r="D666" t="s">
        <v>12465</v>
      </c>
      <c r="E666">
        <v>9590</v>
      </c>
      <c r="F666">
        <v>15999</v>
      </c>
      <c r="G666" s="2">
        <v>0.4</v>
      </c>
      <c r="H666">
        <v>4.0999999999999996</v>
      </c>
      <c r="I666" s="5">
        <v>1017</v>
      </c>
      <c r="J666" t="s">
        <v>8784</v>
      </c>
      <c r="K666" t="s">
        <v>8785</v>
      </c>
      <c r="L666" t="s">
        <v>8786</v>
      </c>
      <c r="M666" t="s">
        <v>8787</v>
      </c>
      <c r="N666" t="s">
        <v>8788</v>
      </c>
      <c r="O666" t="s">
        <v>8789</v>
      </c>
      <c r="P666" t="s">
        <v>8790</v>
      </c>
      <c r="Q666" t="s">
        <v>8791</v>
      </c>
    </row>
    <row r="667" spans="1:17" x14ac:dyDescent="0.45">
      <c r="A667" t="s">
        <v>10459</v>
      </c>
      <c r="B667" t="s">
        <v>10460</v>
      </c>
      <c r="C667" t="s">
        <v>12321</v>
      </c>
      <c r="D667" t="s">
        <v>12464</v>
      </c>
      <c r="E667">
        <v>475</v>
      </c>
      <c r="F667">
        <v>999</v>
      </c>
      <c r="G667" s="2">
        <v>0.52</v>
      </c>
      <c r="H667">
        <v>4.0999999999999996</v>
      </c>
      <c r="I667" s="5">
        <v>1021</v>
      </c>
      <c r="J667" t="s">
        <v>10461</v>
      </c>
      <c r="K667" t="s">
        <v>10462</v>
      </c>
      <c r="L667" t="s">
        <v>10463</v>
      </c>
      <c r="M667" t="s">
        <v>10464</v>
      </c>
      <c r="N667" t="s">
        <v>10465</v>
      </c>
      <c r="O667" t="s">
        <v>10466</v>
      </c>
      <c r="P667" t="s">
        <v>10467</v>
      </c>
      <c r="Q667" t="s">
        <v>10468</v>
      </c>
    </row>
    <row r="668" spans="1:17" x14ac:dyDescent="0.45">
      <c r="A668" t="s">
        <v>8899</v>
      </c>
      <c r="B668" t="s">
        <v>8900</v>
      </c>
      <c r="C668" t="s">
        <v>12321</v>
      </c>
      <c r="D668" t="s">
        <v>12464</v>
      </c>
      <c r="E668">
        <v>1999</v>
      </c>
      <c r="F668">
        <v>2499</v>
      </c>
      <c r="G668" s="2">
        <v>0.2</v>
      </c>
      <c r="H668">
        <v>4.0999999999999996</v>
      </c>
      <c r="I668" s="5">
        <v>1034</v>
      </c>
      <c r="J668" t="s">
        <v>8901</v>
      </c>
      <c r="K668" t="s">
        <v>8902</v>
      </c>
      <c r="L668" t="s">
        <v>8903</v>
      </c>
      <c r="M668" t="s">
        <v>8904</v>
      </c>
      <c r="N668" t="s">
        <v>8905</v>
      </c>
      <c r="O668" t="s">
        <v>8906</v>
      </c>
      <c r="P668" t="s">
        <v>8907</v>
      </c>
      <c r="Q668" t="s">
        <v>8908</v>
      </c>
    </row>
    <row r="669" spans="1:17" x14ac:dyDescent="0.45">
      <c r="A669" t="s">
        <v>871</v>
      </c>
      <c r="B669" t="s">
        <v>872</v>
      </c>
      <c r="C669" t="s">
        <v>12068</v>
      </c>
      <c r="D669" t="s">
        <v>12069</v>
      </c>
      <c r="E669">
        <v>719</v>
      </c>
      <c r="F669">
        <v>1499</v>
      </c>
      <c r="G669" s="2">
        <v>0.52</v>
      </c>
      <c r="H669">
        <v>4.0999999999999996</v>
      </c>
      <c r="I669" s="5">
        <v>1045</v>
      </c>
      <c r="J669" t="s">
        <v>12107</v>
      </c>
      <c r="K669" t="s">
        <v>873</v>
      </c>
      <c r="L669" t="s">
        <v>874</v>
      </c>
      <c r="M669" t="s">
        <v>875</v>
      </c>
      <c r="N669" t="s">
        <v>876</v>
      </c>
      <c r="O669" t="s">
        <v>877</v>
      </c>
      <c r="P669" t="s">
        <v>878</v>
      </c>
      <c r="Q669" t="s">
        <v>879</v>
      </c>
    </row>
    <row r="670" spans="1:17" x14ac:dyDescent="0.45">
      <c r="A670" t="s">
        <v>2291</v>
      </c>
      <c r="B670" t="s">
        <v>2292</v>
      </c>
      <c r="C670" t="s">
        <v>12068</v>
      </c>
      <c r="D670" t="s">
        <v>12069</v>
      </c>
      <c r="E670">
        <v>719</v>
      </c>
      <c r="F670">
        <v>1499</v>
      </c>
      <c r="G670" s="2">
        <v>0.52</v>
      </c>
      <c r="H670">
        <v>4.0999999999999996</v>
      </c>
      <c r="I670" s="5">
        <v>1045</v>
      </c>
      <c r="J670" t="s">
        <v>12167</v>
      </c>
      <c r="K670" t="s">
        <v>873</v>
      </c>
      <c r="L670" t="s">
        <v>874</v>
      </c>
      <c r="M670" t="s">
        <v>875</v>
      </c>
      <c r="N670" t="s">
        <v>876</v>
      </c>
      <c r="O670" t="s">
        <v>877</v>
      </c>
      <c r="P670" t="s">
        <v>2293</v>
      </c>
      <c r="Q670" t="s">
        <v>2294</v>
      </c>
    </row>
    <row r="671" spans="1:17" x14ac:dyDescent="0.45">
      <c r="A671" t="s">
        <v>10709</v>
      </c>
      <c r="B671" t="s">
        <v>10710</v>
      </c>
      <c r="C671" t="s">
        <v>12321</v>
      </c>
      <c r="D671" t="s">
        <v>12464</v>
      </c>
      <c r="E671">
        <v>1474</v>
      </c>
      <c r="F671">
        <v>4650</v>
      </c>
      <c r="G671" s="2">
        <v>0.68</v>
      </c>
      <c r="H671">
        <v>4.0999999999999996</v>
      </c>
      <c r="I671" s="5">
        <v>1045</v>
      </c>
      <c r="J671" t="s">
        <v>10711</v>
      </c>
      <c r="K671" t="s">
        <v>10712</v>
      </c>
      <c r="L671" t="s">
        <v>10713</v>
      </c>
      <c r="M671" t="s">
        <v>10714</v>
      </c>
      <c r="N671" t="s">
        <v>10715</v>
      </c>
      <c r="O671" t="s">
        <v>10716</v>
      </c>
      <c r="P671" t="s">
        <v>10717</v>
      </c>
      <c r="Q671" t="s">
        <v>10718</v>
      </c>
    </row>
    <row r="672" spans="1:17" x14ac:dyDescent="0.45">
      <c r="A672" t="s">
        <v>8523</v>
      </c>
      <c r="B672" t="s">
        <v>8524</v>
      </c>
      <c r="C672" t="s">
        <v>12321</v>
      </c>
      <c r="D672" t="s">
        <v>12483</v>
      </c>
      <c r="E672">
        <v>355</v>
      </c>
      <c r="F672">
        <v>899</v>
      </c>
      <c r="G672" s="2">
        <v>0.61</v>
      </c>
      <c r="H672">
        <v>4.0999999999999996</v>
      </c>
      <c r="I672" s="5">
        <v>1051</v>
      </c>
      <c r="J672" t="s">
        <v>8525</v>
      </c>
      <c r="K672" t="s">
        <v>8526</v>
      </c>
      <c r="L672" t="s">
        <v>8527</v>
      </c>
      <c r="M672" t="s">
        <v>8528</v>
      </c>
      <c r="N672" t="s">
        <v>8529</v>
      </c>
      <c r="O672" t="s">
        <v>8530</v>
      </c>
      <c r="P672" t="s">
        <v>8531</v>
      </c>
      <c r="Q672" t="s">
        <v>8532</v>
      </c>
    </row>
    <row r="673" spans="1:17" x14ac:dyDescent="0.45">
      <c r="A673" t="s">
        <v>7318</v>
      </c>
      <c r="B673" t="s">
        <v>7319</v>
      </c>
      <c r="C673" t="s">
        <v>12068</v>
      </c>
      <c r="D673" t="s">
        <v>12069</v>
      </c>
      <c r="E673">
        <v>269</v>
      </c>
      <c r="F673">
        <v>1099</v>
      </c>
      <c r="G673" s="2">
        <v>0.76</v>
      </c>
      <c r="H673">
        <v>4.0999999999999996</v>
      </c>
      <c r="I673" s="5">
        <v>1092</v>
      </c>
      <c r="J673" t="s">
        <v>7320</v>
      </c>
      <c r="K673" t="s">
        <v>7321</v>
      </c>
      <c r="L673" t="s">
        <v>7322</v>
      </c>
      <c r="M673" t="s">
        <v>7323</v>
      </c>
      <c r="N673" t="s">
        <v>7324</v>
      </c>
      <c r="O673" t="s">
        <v>7325</v>
      </c>
      <c r="P673" t="s">
        <v>7326</v>
      </c>
      <c r="Q673" t="s">
        <v>7327</v>
      </c>
    </row>
    <row r="674" spans="1:17" x14ac:dyDescent="0.45">
      <c r="A674" t="s">
        <v>10836</v>
      </c>
      <c r="B674" t="s">
        <v>10837</v>
      </c>
      <c r="C674" t="s">
        <v>12321</v>
      </c>
      <c r="D674" t="s">
        <v>12464</v>
      </c>
      <c r="E674">
        <v>699</v>
      </c>
      <c r="F674">
        <v>850</v>
      </c>
      <c r="G674" s="2">
        <v>0.18</v>
      </c>
      <c r="H674">
        <v>4.0999999999999996</v>
      </c>
      <c r="I674" s="5">
        <v>1106</v>
      </c>
      <c r="J674" t="s">
        <v>10838</v>
      </c>
      <c r="K674" t="s">
        <v>10839</v>
      </c>
      <c r="L674" t="s">
        <v>10840</v>
      </c>
      <c r="M674" t="s">
        <v>10841</v>
      </c>
      <c r="N674" t="s">
        <v>12601</v>
      </c>
      <c r="O674" t="s">
        <v>10842</v>
      </c>
      <c r="P674" t="s">
        <v>10843</v>
      </c>
      <c r="Q674" t="s">
        <v>10844</v>
      </c>
    </row>
    <row r="675" spans="1:17" x14ac:dyDescent="0.45">
      <c r="A675" t="s">
        <v>11970</v>
      </c>
      <c r="B675" t="s">
        <v>11971</v>
      </c>
      <c r="C675" t="s">
        <v>12321</v>
      </c>
      <c r="D675" t="s">
        <v>12465</v>
      </c>
      <c r="E675">
        <v>3488</v>
      </c>
      <c r="F675">
        <v>4990</v>
      </c>
      <c r="G675" s="2">
        <v>0.3</v>
      </c>
      <c r="H675">
        <v>4.0999999999999996</v>
      </c>
      <c r="I675" s="5">
        <v>1127</v>
      </c>
      <c r="J675" t="s">
        <v>11972</v>
      </c>
      <c r="K675" t="s">
        <v>11973</v>
      </c>
      <c r="L675" t="s">
        <v>11974</v>
      </c>
      <c r="M675" t="s">
        <v>11975</v>
      </c>
      <c r="N675" t="s">
        <v>11976</v>
      </c>
      <c r="O675" t="s">
        <v>11977</v>
      </c>
      <c r="P675" t="s">
        <v>11978</v>
      </c>
      <c r="Q675" t="s">
        <v>11979</v>
      </c>
    </row>
    <row r="676" spans="1:17" x14ac:dyDescent="0.45">
      <c r="A676" t="s">
        <v>1880</v>
      </c>
      <c r="B676" t="s">
        <v>1881</v>
      </c>
      <c r="C676" t="s">
        <v>12076</v>
      </c>
      <c r="D676" t="s">
        <v>12077</v>
      </c>
      <c r="E676">
        <v>399</v>
      </c>
      <c r="F676">
        <v>799</v>
      </c>
      <c r="G676" s="2">
        <v>0.5</v>
      </c>
      <c r="H676">
        <v>4.0999999999999996</v>
      </c>
      <c r="I676" s="5">
        <v>1161</v>
      </c>
      <c r="J676" t="s">
        <v>1882</v>
      </c>
      <c r="K676" t="s">
        <v>1883</v>
      </c>
      <c r="L676" t="s">
        <v>1884</v>
      </c>
      <c r="M676" t="s">
        <v>1885</v>
      </c>
      <c r="N676" t="s">
        <v>1886</v>
      </c>
      <c r="O676" t="s">
        <v>12155</v>
      </c>
      <c r="P676" t="s">
        <v>1887</v>
      </c>
      <c r="Q676" t="s">
        <v>1888</v>
      </c>
    </row>
    <row r="677" spans="1:17" x14ac:dyDescent="0.45">
      <c r="A677" t="s">
        <v>8872</v>
      </c>
      <c r="B677" t="s">
        <v>8873</v>
      </c>
      <c r="C677" t="s">
        <v>12321</v>
      </c>
      <c r="D677" t="s">
        <v>12464</v>
      </c>
      <c r="E677">
        <v>368</v>
      </c>
      <c r="F677">
        <v>699</v>
      </c>
      <c r="G677" s="2">
        <v>0.47</v>
      </c>
      <c r="H677">
        <v>4.0999999999999996</v>
      </c>
      <c r="I677" s="5">
        <v>1240</v>
      </c>
      <c r="J677" t="s">
        <v>8874</v>
      </c>
      <c r="K677" t="s">
        <v>8875</v>
      </c>
      <c r="L677" t="s">
        <v>8876</v>
      </c>
      <c r="M677" t="s">
        <v>8877</v>
      </c>
      <c r="N677" t="s">
        <v>12514</v>
      </c>
      <c r="O677" t="s">
        <v>8878</v>
      </c>
      <c r="P677" t="s">
        <v>8879</v>
      </c>
      <c r="Q677" t="s">
        <v>8880</v>
      </c>
    </row>
    <row r="678" spans="1:17" x14ac:dyDescent="0.45">
      <c r="A678" t="s">
        <v>1063</v>
      </c>
      <c r="B678" t="s">
        <v>1064</v>
      </c>
      <c r="C678" t="s">
        <v>12076</v>
      </c>
      <c r="D678" t="s">
        <v>12077</v>
      </c>
      <c r="E678">
        <v>20990</v>
      </c>
      <c r="F678">
        <v>44990</v>
      </c>
      <c r="G678" s="2">
        <v>0.53</v>
      </c>
      <c r="H678">
        <v>4.0999999999999996</v>
      </c>
      <c r="I678" s="5">
        <v>1259</v>
      </c>
      <c r="J678" t="s">
        <v>1065</v>
      </c>
      <c r="K678" t="s">
        <v>1066</v>
      </c>
      <c r="L678" t="s">
        <v>1067</v>
      </c>
      <c r="M678" t="s">
        <v>1068</v>
      </c>
      <c r="N678" t="s">
        <v>1069</v>
      </c>
      <c r="O678" t="s">
        <v>1070</v>
      </c>
      <c r="P678" t="s">
        <v>1071</v>
      </c>
      <c r="Q678" t="s">
        <v>1072</v>
      </c>
    </row>
    <row r="679" spans="1:17" x14ac:dyDescent="0.45">
      <c r="A679" t="s">
        <v>6178</v>
      </c>
      <c r="B679" t="s">
        <v>6179</v>
      </c>
      <c r="C679" t="s">
        <v>12319</v>
      </c>
      <c r="D679" t="s">
        <v>12320</v>
      </c>
      <c r="E679">
        <v>67</v>
      </c>
      <c r="F679">
        <v>75</v>
      </c>
      <c r="G679" s="2">
        <v>0.11</v>
      </c>
      <c r="H679">
        <v>4.0999999999999996</v>
      </c>
      <c r="I679" s="5">
        <v>1269</v>
      </c>
      <c r="J679" t="s">
        <v>6180</v>
      </c>
      <c r="K679" t="s">
        <v>6181</v>
      </c>
      <c r="L679" t="s">
        <v>6182</v>
      </c>
      <c r="M679" t="s">
        <v>6183</v>
      </c>
      <c r="N679" t="s">
        <v>6184</v>
      </c>
      <c r="O679" t="s">
        <v>6185</v>
      </c>
      <c r="P679" t="s">
        <v>6186</v>
      </c>
      <c r="Q679" t="s">
        <v>6187</v>
      </c>
    </row>
    <row r="680" spans="1:17" x14ac:dyDescent="0.45">
      <c r="A680" t="s">
        <v>11823</v>
      </c>
      <c r="B680" t="s">
        <v>11824</v>
      </c>
      <c r="C680" t="s">
        <v>12321</v>
      </c>
      <c r="D680" t="s">
        <v>12464</v>
      </c>
      <c r="E680">
        <v>199</v>
      </c>
      <c r="F680">
        <v>400</v>
      </c>
      <c r="G680" s="2">
        <v>0.5</v>
      </c>
      <c r="H680">
        <v>4.0999999999999996</v>
      </c>
      <c r="I680" s="5">
        <v>1379</v>
      </c>
      <c r="J680" t="s">
        <v>11825</v>
      </c>
      <c r="K680" t="s">
        <v>11826</v>
      </c>
      <c r="L680" t="s">
        <v>11827</v>
      </c>
      <c r="M680" t="s">
        <v>11828</v>
      </c>
      <c r="N680" t="s">
        <v>11829</v>
      </c>
      <c r="O680" t="s">
        <v>11830</v>
      </c>
      <c r="P680" t="s">
        <v>11831</v>
      </c>
      <c r="Q680" t="s">
        <v>11832</v>
      </c>
    </row>
    <row r="681" spans="1:17" x14ac:dyDescent="0.45">
      <c r="A681" t="s">
        <v>11135</v>
      </c>
      <c r="B681" t="s">
        <v>11136</v>
      </c>
      <c r="C681" t="s">
        <v>12321</v>
      </c>
      <c r="D681" t="s">
        <v>12464</v>
      </c>
      <c r="E681">
        <v>293</v>
      </c>
      <c r="F681">
        <v>499</v>
      </c>
      <c r="G681" s="2">
        <v>0.41</v>
      </c>
      <c r="H681">
        <v>4.0999999999999996</v>
      </c>
      <c r="I681" s="5">
        <v>1456</v>
      </c>
      <c r="J681" t="s">
        <v>11137</v>
      </c>
      <c r="K681" t="s">
        <v>11138</v>
      </c>
      <c r="L681" t="s">
        <v>11139</v>
      </c>
      <c r="M681" t="s">
        <v>11140</v>
      </c>
      <c r="N681" t="s">
        <v>11141</v>
      </c>
      <c r="O681" t="s">
        <v>11142</v>
      </c>
      <c r="P681" t="s">
        <v>11143</v>
      </c>
      <c r="Q681" t="s">
        <v>11144</v>
      </c>
    </row>
    <row r="682" spans="1:17" x14ac:dyDescent="0.45">
      <c r="A682" t="s">
        <v>4052</v>
      </c>
      <c r="B682" t="s">
        <v>4053</v>
      </c>
      <c r="C682" t="s">
        <v>12076</v>
      </c>
      <c r="D682" t="s">
        <v>12206</v>
      </c>
      <c r="E682">
        <v>499</v>
      </c>
      <c r="F682">
        <v>1899</v>
      </c>
      <c r="G682" s="2">
        <v>0.74</v>
      </c>
      <c r="H682">
        <v>4.0999999999999996</v>
      </c>
      <c r="I682" s="5">
        <v>1475</v>
      </c>
      <c r="J682" t="s">
        <v>12280</v>
      </c>
      <c r="K682" t="s">
        <v>4054</v>
      </c>
      <c r="L682" t="s">
        <v>4055</v>
      </c>
      <c r="M682" t="s">
        <v>4056</v>
      </c>
      <c r="N682" t="s">
        <v>12281</v>
      </c>
      <c r="O682" t="s">
        <v>4057</v>
      </c>
      <c r="P682" t="s">
        <v>4058</v>
      </c>
      <c r="Q682" t="s">
        <v>4059</v>
      </c>
    </row>
    <row r="683" spans="1:17" x14ac:dyDescent="0.45">
      <c r="A683" t="s">
        <v>1889</v>
      </c>
      <c r="B683" t="s">
        <v>1890</v>
      </c>
      <c r="C683" t="s">
        <v>12068</v>
      </c>
      <c r="D683" t="s">
        <v>12069</v>
      </c>
      <c r="E683">
        <v>249</v>
      </c>
      <c r="F683">
        <v>499</v>
      </c>
      <c r="G683" s="2">
        <v>0.5</v>
      </c>
      <c r="H683">
        <v>4.0999999999999996</v>
      </c>
      <c r="I683" s="5">
        <v>1508</v>
      </c>
      <c r="J683" t="s">
        <v>1891</v>
      </c>
      <c r="K683" t="s">
        <v>1892</v>
      </c>
      <c r="L683" t="s">
        <v>1893</v>
      </c>
      <c r="M683" t="s">
        <v>1894</v>
      </c>
      <c r="N683" t="s">
        <v>1895</v>
      </c>
      <c r="O683" t="s">
        <v>1896</v>
      </c>
      <c r="P683" t="s">
        <v>1897</v>
      </c>
      <c r="Q683" t="s">
        <v>1898</v>
      </c>
    </row>
    <row r="684" spans="1:17" x14ac:dyDescent="0.45">
      <c r="A684" t="s">
        <v>2454</v>
      </c>
      <c r="B684" t="s">
        <v>2455</v>
      </c>
      <c r="C684" t="s">
        <v>12076</v>
      </c>
      <c r="D684" t="s">
        <v>12077</v>
      </c>
      <c r="E684">
        <v>32990</v>
      </c>
      <c r="F684">
        <v>54990</v>
      </c>
      <c r="G684" s="2">
        <v>0.4</v>
      </c>
      <c r="H684">
        <v>4.0999999999999996</v>
      </c>
      <c r="I684" s="5">
        <v>1555</v>
      </c>
      <c r="J684" t="s">
        <v>2456</v>
      </c>
      <c r="K684" t="s">
        <v>2457</v>
      </c>
      <c r="L684" t="s">
        <v>2458</v>
      </c>
      <c r="M684" t="s">
        <v>2459</v>
      </c>
      <c r="N684" t="s">
        <v>2460</v>
      </c>
      <c r="O684" t="s">
        <v>2461</v>
      </c>
      <c r="P684" t="s">
        <v>2462</v>
      </c>
      <c r="Q684" t="s">
        <v>2463</v>
      </c>
    </row>
    <row r="685" spans="1:17" x14ac:dyDescent="0.45">
      <c r="A685" t="s">
        <v>4625</v>
      </c>
      <c r="B685" t="s">
        <v>4626</v>
      </c>
      <c r="C685" t="s">
        <v>12068</v>
      </c>
      <c r="D685" t="s">
        <v>12069</v>
      </c>
      <c r="E685">
        <v>299</v>
      </c>
      <c r="F685">
        <v>599</v>
      </c>
      <c r="G685" s="2">
        <v>0.5</v>
      </c>
      <c r="H685">
        <v>4.0999999999999996</v>
      </c>
      <c r="I685" s="5">
        <v>1597</v>
      </c>
      <c r="J685" t="s">
        <v>4627</v>
      </c>
      <c r="K685" t="s">
        <v>4628</v>
      </c>
      <c r="L685" t="s">
        <v>4629</v>
      </c>
      <c r="M685" t="s">
        <v>4630</v>
      </c>
      <c r="N685" t="s">
        <v>4631</v>
      </c>
      <c r="O685" t="s">
        <v>4632</v>
      </c>
      <c r="P685" t="s">
        <v>4633</v>
      </c>
      <c r="Q685" t="s">
        <v>4634</v>
      </c>
    </row>
    <row r="686" spans="1:17" x14ac:dyDescent="0.45">
      <c r="A686" t="s">
        <v>8948</v>
      </c>
      <c r="B686" t="s">
        <v>8949</v>
      </c>
      <c r="C686" t="s">
        <v>12321</v>
      </c>
      <c r="D686" t="s">
        <v>12464</v>
      </c>
      <c r="E686">
        <v>999</v>
      </c>
      <c r="F686">
        <v>1499</v>
      </c>
      <c r="G686" s="2">
        <v>0.33</v>
      </c>
      <c r="H686">
        <v>4.0999999999999996</v>
      </c>
      <c r="I686" s="5">
        <v>1646</v>
      </c>
      <c r="J686" t="s">
        <v>8950</v>
      </c>
      <c r="K686" t="s">
        <v>8951</v>
      </c>
      <c r="L686" t="s">
        <v>8952</v>
      </c>
      <c r="M686" t="s">
        <v>8953</v>
      </c>
      <c r="N686" t="s">
        <v>12518</v>
      </c>
      <c r="O686" t="s">
        <v>8954</v>
      </c>
      <c r="P686" t="s">
        <v>8955</v>
      </c>
      <c r="Q686" t="s">
        <v>8956</v>
      </c>
    </row>
    <row r="687" spans="1:17" x14ac:dyDescent="0.45">
      <c r="A687" t="s">
        <v>9062</v>
      </c>
      <c r="B687" t="s">
        <v>9063</v>
      </c>
      <c r="C687" t="s">
        <v>12321</v>
      </c>
      <c r="D687" t="s">
        <v>12464</v>
      </c>
      <c r="E687">
        <v>245</v>
      </c>
      <c r="F687">
        <v>299</v>
      </c>
      <c r="G687" s="2">
        <v>0.18</v>
      </c>
      <c r="H687">
        <v>4.0999999999999996</v>
      </c>
      <c r="I687" s="5">
        <v>1660</v>
      </c>
      <c r="J687" t="s">
        <v>9064</v>
      </c>
      <c r="K687" t="s">
        <v>9065</v>
      </c>
      <c r="L687" t="s">
        <v>9066</v>
      </c>
      <c r="M687" t="s">
        <v>9067</v>
      </c>
      <c r="N687" t="s">
        <v>9068</v>
      </c>
      <c r="O687" t="s">
        <v>12524</v>
      </c>
      <c r="P687" t="s">
        <v>9069</v>
      </c>
      <c r="Q687" t="s">
        <v>9070</v>
      </c>
    </row>
    <row r="688" spans="1:17" x14ac:dyDescent="0.45">
      <c r="A688" t="s">
        <v>6426</v>
      </c>
      <c r="B688" t="s">
        <v>6427</v>
      </c>
      <c r="C688" t="s">
        <v>12068</v>
      </c>
      <c r="D688" t="s">
        <v>12069</v>
      </c>
      <c r="E688">
        <v>1187</v>
      </c>
      <c r="F688">
        <v>1929</v>
      </c>
      <c r="G688" s="2">
        <v>0.38</v>
      </c>
      <c r="H688">
        <v>4.0999999999999996</v>
      </c>
      <c r="I688" s="5">
        <v>1662</v>
      </c>
      <c r="J688" t="s">
        <v>6428</v>
      </c>
      <c r="K688" t="s">
        <v>6429</v>
      </c>
      <c r="L688" t="s">
        <v>6430</v>
      </c>
      <c r="M688" t="s">
        <v>6431</v>
      </c>
      <c r="N688" t="s">
        <v>6432</v>
      </c>
      <c r="O688" t="s">
        <v>6433</v>
      </c>
      <c r="P688" t="s">
        <v>6434</v>
      </c>
      <c r="Q688" t="s">
        <v>6435</v>
      </c>
    </row>
    <row r="689" spans="1:17" x14ac:dyDescent="0.45">
      <c r="A689" t="s">
        <v>8533</v>
      </c>
      <c r="B689" t="s">
        <v>8534</v>
      </c>
      <c r="C689" t="s">
        <v>12321</v>
      </c>
      <c r="D689" t="s">
        <v>12465</v>
      </c>
      <c r="E689">
        <v>2169</v>
      </c>
      <c r="F689">
        <v>3279</v>
      </c>
      <c r="G689" s="2">
        <v>0.34</v>
      </c>
      <c r="H689">
        <v>4.0999999999999996</v>
      </c>
      <c r="I689" s="5">
        <v>1716</v>
      </c>
      <c r="J689" t="s">
        <v>8535</v>
      </c>
      <c r="K689" t="s">
        <v>8536</v>
      </c>
      <c r="L689" t="s">
        <v>8537</v>
      </c>
      <c r="M689" t="s">
        <v>8538</v>
      </c>
      <c r="N689" t="s">
        <v>8539</v>
      </c>
      <c r="O689" t="s">
        <v>8540</v>
      </c>
      <c r="P689" t="s">
        <v>8541</v>
      </c>
      <c r="Q689" t="s">
        <v>8542</v>
      </c>
    </row>
    <row r="690" spans="1:17" x14ac:dyDescent="0.45">
      <c r="A690" t="s">
        <v>992</v>
      </c>
      <c r="B690" t="s">
        <v>993</v>
      </c>
      <c r="C690" t="s">
        <v>12068</v>
      </c>
      <c r="D690" t="s">
        <v>12069</v>
      </c>
      <c r="E690">
        <v>210</v>
      </c>
      <c r="F690">
        <v>399</v>
      </c>
      <c r="G690" s="2">
        <v>0.47</v>
      </c>
      <c r="H690">
        <v>4.0999999999999996</v>
      </c>
      <c r="I690" s="5">
        <v>1717</v>
      </c>
      <c r="J690" t="s">
        <v>994</v>
      </c>
      <c r="K690" t="s">
        <v>995</v>
      </c>
      <c r="L690" t="s">
        <v>996</v>
      </c>
      <c r="M690" t="s">
        <v>997</v>
      </c>
      <c r="N690" t="s">
        <v>998</v>
      </c>
      <c r="O690" t="s">
        <v>999</v>
      </c>
      <c r="P690" t="s">
        <v>1000</v>
      </c>
      <c r="Q690" t="s">
        <v>1001</v>
      </c>
    </row>
    <row r="691" spans="1:17" x14ac:dyDescent="0.45">
      <c r="A691" t="s">
        <v>9627</v>
      </c>
      <c r="B691" t="s">
        <v>9628</v>
      </c>
      <c r="C691" t="s">
        <v>12321</v>
      </c>
      <c r="D691" t="s">
        <v>12464</v>
      </c>
      <c r="E691">
        <v>6999</v>
      </c>
      <c r="F691">
        <v>14999</v>
      </c>
      <c r="G691" s="2">
        <v>0.53</v>
      </c>
      <c r="H691">
        <v>4.0999999999999996</v>
      </c>
      <c r="I691" s="5">
        <v>1728</v>
      </c>
      <c r="J691" t="s">
        <v>9629</v>
      </c>
      <c r="K691" t="s">
        <v>9630</v>
      </c>
      <c r="L691" t="s">
        <v>9631</v>
      </c>
      <c r="M691" t="s">
        <v>9632</v>
      </c>
      <c r="N691" t="s">
        <v>9633</v>
      </c>
      <c r="O691" t="s">
        <v>9634</v>
      </c>
      <c r="P691" t="s">
        <v>9635</v>
      </c>
      <c r="Q691" t="s">
        <v>9636</v>
      </c>
    </row>
    <row r="692" spans="1:17" x14ac:dyDescent="0.45">
      <c r="A692" t="s">
        <v>11468</v>
      </c>
      <c r="B692" t="s">
        <v>11469</v>
      </c>
      <c r="C692" t="s">
        <v>12321</v>
      </c>
      <c r="D692" t="s">
        <v>12464</v>
      </c>
      <c r="E692">
        <v>1456</v>
      </c>
      <c r="F692">
        <v>3190</v>
      </c>
      <c r="G692" s="2">
        <v>0.54</v>
      </c>
      <c r="H692">
        <v>4.0999999999999996</v>
      </c>
      <c r="I692" s="5">
        <v>1776</v>
      </c>
      <c r="J692" t="s">
        <v>11470</v>
      </c>
      <c r="K692" t="s">
        <v>11471</v>
      </c>
      <c r="L692" t="s">
        <v>11472</v>
      </c>
      <c r="M692" t="s">
        <v>11473</v>
      </c>
      <c r="N692" t="s">
        <v>11474</v>
      </c>
      <c r="O692" t="s">
        <v>11475</v>
      </c>
      <c r="P692" t="s">
        <v>11476</v>
      </c>
      <c r="Q692" t="s">
        <v>11477</v>
      </c>
    </row>
    <row r="693" spans="1:17" x14ac:dyDescent="0.45">
      <c r="A693" t="s">
        <v>6140</v>
      </c>
      <c r="B693" t="s">
        <v>6141</v>
      </c>
      <c r="C693" t="s">
        <v>12068</v>
      </c>
      <c r="D693" t="s">
        <v>12069</v>
      </c>
      <c r="E693">
        <v>378</v>
      </c>
      <c r="F693">
        <v>999</v>
      </c>
      <c r="G693" s="2">
        <v>0.62</v>
      </c>
      <c r="H693">
        <v>4.0999999999999996</v>
      </c>
      <c r="I693" s="5">
        <v>1779</v>
      </c>
      <c r="J693" t="s">
        <v>6142</v>
      </c>
      <c r="K693" t="s">
        <v>6143</v>
      </c>
      <c r="L693" t="s">
        <v>6144</v>
      </c>
      <c r="M693" t="s">
        <v>6145</v>
      </c>
      <c r="N693" t="s">
        <v>6146</v>
      </c>
      <c r="O693" t="s">
        <v>6147</v>
      </c>
      <c r="P693" t="s">
        <v>6148</v>
      </c>
      <c r="Q693" t="s">
        <v>6149</v>
      </c>
    </row>
    <row r="694" spans="1:17" x14ac:dyDescent="0.45">
      <c r="A694" t="s">
        <v>670</v>
      </c>
      <c r="B694" t="s">
        <v>671</v>
      </c>
      <c r="C694" t="s">
        <v>12068</v>
      </c>
      <c r="D694" t="s">
        <v>12069</v>
      </c>
      <c r="E694">
        <v>399</v>
      </c>
      <c r="F694">
        <v>999</v>
      </c>
      <c r="G694" s="2">
        <v>0.6</v>
      </c>
      <c r="H694">
        <v>4.0999999999999996</v>
      </c>
      <c r="I694" s="5">
        <v>1780</v>
      </c>
      <c r="J694" t="s">
        <v>672</v>
      </c>
      <c r="K694" t="s">
        <v>673</v>
      </c>
      <c r="L694" t="s">
        <v>674</v>
      </c>
      <c r="M694" t="s">
        <v>675</v>
      </c>
      <c r="N694" t="s">
        <v>676</v>
      </c>
      <c r="O694" t="s">
        <v>12097</v>
      </c>
      <c r="P694" t="s">
        <v>677</v>
      </c>
      <c r="Q694" t="s">
        <v>678</v>
      </c>
    </row>
    <row r="695" spans="1:17" x14ac:dyDescent="0.45">
      <c r="A695" t="s">
        <v>978</v>
      </c>
      <c r="B695" t="s">
        <v>979</v>
      </c>
      <c r="C695" t="s">
        <v>12068</v>
      </c>
      <c r="D695" t="s">
        <v>12069</v>
      </c>
      <c r="E695">
        <v>399</v>
      </c>
      <c r="F695">
        <v>999</v>
      </c>
      <c r="G695" s="2">
        <v>0.6</v>
      </c>
      <c r="H695">
        <v>4.0999999999999996</v>
      </c>
      <c r="I695" s="5">
        <v>1780</v>
      </c>
      <c r="J695" t="s">
        <v>980</v>
      </c>
      <c r="K695" t="s">
        <v>673</v>
      </c>
      <c r="L695" t="s">
        <v>674</v>
      </c>
      <c r="M695" t="s">
        <v>675</v>
      </c>
      <c r="N695" t="s">
        <v>676</v>
      </c>
      <c r="O695" t="s">
        <v>12097</v>
      </c>
      <c r="P695" t="s">
        <v>981</v>
      </c>
      <c r="Q695" t="s">
        <v>982</v>
      </c>
    </row>
    <row r="696" spans="1:17" x14ac:dyDescent="0.45">
      <c r="A696" t="s">
        <v>3358</v>
      </c>
      <c r="B696" t="s">
        <v>3359</v>
      </c>
      <c r="C696" t="s">
        <v>12076</v>
      </c>
      <c r="D696" t="s">
        <v>12206</v>
      </c>
      <c r="E696">
        <v>199</v>
      </c>
      <c r="F696">
        <v>499</v>
      </c>
      <c r="G696" s="2">
        <v>0.6</v>
      </c>
      <c r="H696">
        <v>4.0999999999999996</v>
      </c>
      <c r="I696" s="5">
        <v>1786</v>
      </c>
      <c r="J696" t="s">
        <v>12235</v>
      </c>
      <c r="K696" t="s">
        <v>3360</v>
      </c>
      <c r="L696" t="s">
        <v>3361</v>
      </c>
      <c r="M696" t="s">
        <v>3362</v>
      </c>
      <c r="N696" t="s">
        <v>3363</v>
      </c>
      <c r="O696" t="s">
        <v>3364</v>
      </c>
      <c r="P696" t="s">
        <v>3365</v>
      </c>
      <c r="Q696" t="s">
        <v>3366</v>
      </c>
    </row>
    <row r="697" spans="1:17" x14ac:dyDescent="0.45">
      <c r="A697" t="s">
        <v>9381</v>
      </c>
      <c r="B697" t="s">
        <v>9382</v>
      </c>
      <c r="C697" t="s">
        <v>12321</v>
      </c>
      <c r="D697" t="s">
        <v>12483</v>
      </c>
      <c r="E697">
        <v>199</v>
      </c>
      <c r="F697">
        <v>499</v>
      </c>
      <c r="G697" s="2">
        <v>0.6</v>
      </c>
      <c r="H697">
        <v>4.0999999999999996</v>
      </c>
      <c r="I697" s="5">
        <v>1996</v>
      </c>
      <c r="J697" t="s">
        <v>9383</v>
      </c>
      <c r="K697" t="s">
        <v>9384</v>
      </c>
      <c r="L697" t="s">
        <v>9385</v>
      </c>
      <c r="M697" t="s">
        <v>9386</v>
      </c>
      <c r="N697" t="s">
        <v>9387</v>
      </c>
      <c r="O697" t="s">
        <v>9388</v>
      </c>
      <c r="P697" t="s">
        <v>9389</v>
      </c>
      <c r="Q697" t="s">
        <v>9390</v>
      </c>
    </row>
    <row r="698" spans="1:17" x14ac:dyDescent="0.45">
      <c r="A698" t="s">
        <v>9545</v>
      </c>
      <c r="B698" t="s">
        <v>9546</v>
      </c>
      <c r="C698" t="s">
        <v>12321</v>
      </c>
      <c r="D698" t="s">
        <v>12464</v>
      </c>
      <c r="E698">
        <v>799</v>
      </c>
      <c r="F698">
        <v>1230</v>
      </c>
      <c r="G698" s="2">
        <v>0.35</v>
      </c>
      <c r="H698">
        <v>4.0999999999999996</v>
      </c>
      <c r="I698" s="5">
        <v>2138</v>
      </c>
      <c r="J698" t="s">
        <v>9547</v>
      </c>
      <c r="K698" t="s">
        <v>9548</v>
      </c>
      <c r="L698" t="s">
        <v>9549</v>
      </c>
      <c r="M698" t="s">
        <v>9550</v>
      </c>
      <c r="N698" t="s">
        <v>9551</v>
      </c>
      <c r="O698" t="s">
        <v>9552</v>
      </c>
      <c r="P698" t="s">
        <v>9553</v>
      </c>
      <c r="Q698" t="s">
        <v>9554</v>
      </c>
    </row>
    <row r="699" spans="1:17" x14ac:dyDescent="0.45">
      <c r="A699" t="s">
        <v>8495</v>
      </c>
      <c r="B699" t="s">
        <v>8496</v>
      </c>
      <c r="C699" t="s">
        <v>12321</v>
      </c>
      <c r="D699" t="s">
        <v>12464</v>
      </c>
      <c r="E699">
        <v>799</v>
      </c>
      <c r="F699">
        <v>1999</v>
      </c>
      <c r="G699" s="2">
        <v>0.6</v>
      </c>
      <c r="H699">
        <v>4.0999999999999996</v>
      </c>
      <c r="I699" s="5">
        <v>2162</v>
      </c>
      <c r="J699" t="s">
        <v>8497</v>
      </c>
      <c r="K699" t="s">
        <v>8498</v>
      </c>
      <c r="L699" t="s">
        <v>8499</v>
      </c>
      <c r="M699" t="s">
        <v>8500</v>
      </c>
      <c r="N699" t="s">
        <v>8501</v>
      </c>
      <c r="O699" t="s">
        <v>8502</v>
      </c>
      <c r="P699" t="s">
        <v>8503</v>
      </c>
      <c r="Q699" t="s">
        <v>8504</v>
      </c>
    </row>
    <row r="700" spans="1:17" x14ac:dyDescent="0.45">
      <c r="A700" t="s">
        <v>10951</v>
      </c>
      <c r="B700" t="s">
        <v>10952</v>
      </c>
      <c r="C700" t="s">
        <v>12321</v>
      </c>
      <c r="D700" t="s">
        <v>12464</v>
      </c>
      <c r="E700">
        <v>949</v>
      </c>
      <c r="F700">
        <v>2385</v>
      </c>
      <c r="G700" s="2">
        <v>0.6</v>
      </c>
      <c r="H700">
        <v>4.0999999999999996</v>
      </c>
      <c r="I700" s="5">
        <v>2311</v>
      </c>
      <c r="J700" t="s">
        <v>10953</v>
      </c>
      <c r="K700" t="s">
        <v>10954</v>
      </c>
      <c r="L700" t="s">
        <v>10955</v>
      </c>
      <c r="M700" t="s">
        <v>10956</v>
      </c>
      <c r="N700" t="s">
        <v>10957</v>
      </c>
      <c r="O700" t="s">
        <v>10958</v>
      </c>
      <c r="P700" t="s">
        <v>10959</v>
      </c>
      <c r="Q700" t="s">
        <v>10960</v>
      </c>
    </row>
    <row r="701" spans="1:17" x14ac:dyDescent="0.45">
      <c r="A701" t="s">
        <v>4030</v>
      </c>
      <c r="B701" t="s">
        <v>4031</v>
      </c>
      <c r="C701" t="s">
        <v>12076</v>
      </c>
      <c r="D701" t="s">
        <v>12206</v>
      </c>
      <c r="E701">
        <v>99</v>
      </c>
      <c r="F701">
        <v>499</v>
      </c>
      <c r="G701" s="2">
        <v>0.8</v>
      </c>
      <c r="H701">
        <v>4.0999999999999996</v>
      </c>
      <c r="I701" s="5">
        <v>2451</v>
      </c>
      <c r="J701" t="s">
        <v>4032</v>
      </c>
      <c r="K701" t="s">
        <v>4033</v>
      </c>
      <c r="L701" t="s">
        <v>4034</v>
      </c>
      <c r="M701" t="s">
        <v>4035</v>
      </c>
      <c r="N701" t="s">
        <v>4036</v>
      </c>
      <c r="O701" t="s">
        <v>12277</v>
      </c>
      <c r="P701" t="s">
        <v>4037</v>
      </c>
      <c r="Q701" t="s">
        <v>4038</v>
      </c>
    </row>
    <row r="702" spans="1:17" x14ac:dyDescent="0.45">
      <c r="A702" t="s">
        <v>5843</v>
      </c>
      <c r="B702" t="s">
        <v>5844</v>
      </c>
      <c r="C702" t="s">
        <v>12076</v>
      </c>
      <c r="D702" t="s">
        <v>12206</v>
      </c>
      <c r="E702">
        <v>99</v>
      </c>
      <c r="F702">
        <v>499</v>
      </c>
      <c r="G702" s="2">
        <v>0.8</v>
      </c>
      <c r="H702">
        <v>4.0999999999999996</v>
      </c>
      <c r="I702" s="5">
        <v>2451</v>
      </c>
      <c r="J702" t="s">
        <v>3302</v>
      </c>
      <c r="K702" t="s">
        <v>5845</v>
      </c>
      <c r="L702" t="s">
        <v>5846</v>
      </c>
      <c r="M702" t="s">
        <v>5847</v>
      </c>
      <c r="N702" t="s">
        <v>5848</v>
      </c>
      <c r="O702" t="s">
        <v>12376</v>
      </c>
      <c r="P702" t="s">
        <v>5849</v>
      </c>
      <c r="Q702" t="s">
        <v>5850</v>
      </c>
    </row>
    <row r="703" spans="1:17" x14ac:dyDescent="0.45">
      <c r="A703" t="s">
        <v>7557</v>
      </c>
      <c r="B703" t="s">
        <v>7558</v>
      </c>
      <c r="C703" t="s">
        <v>12068</v>
      </c>
      <c r="D703" t="s">
        <v>12329</v>
      </c>
      <c r="E703">
        <v>598</v>
      </c>
      <c r="F703">
        <v>1150</v>
      </c>
      <c r="G703" s="2">
        <v>0.48</v>
      </c>
      <c r="H703">
        <v>4.0999999999999996</v>
      </c>
      <c r="I703" s="5">
        <v>2535</v>
      </c>
      <c r="J703" t="s">
        <v>7559</v>
      </c>
      <c r="K703" t="s">
        <v>7560</v>
      </c>
      <c r="L703" t="s">
        <v>7561</v>
      </c>
      <c r="M703" t="s">
        <v>7562</v>
      </c>
      <c r="N703" t="s">
        <v>7563</v>
      </c>
      <c r="O703" t="s">
        <v>7564</v>
      </c>
      <c r="P703" t="s">
        <v>7565</v>
      </c>
      <c r="Q703" t="s">
        <v>7566</v>
      </c>
    </row>
    <row r="704" spans="1:17" x14ac:dyDescent="0.45">
      <c r="A704" t="s">
        <v>11729</v>
      </c>
      <c r="B704" t="s">
        <v>11730</v>
      </c>
      <c r="C704" t="s">
        <v>12321</v>
      </c>
      <c r="D704" t="s">
        <v>12464</v>
      </c>
      <c r="E704">
        <v>18999</v>
      </c>
      <c r="F704">
        <v>29999</v>
      </c>
      <c r="G704" s="2">
        <v>0.37</v>
      </c>
      <c r="H704">
        <v>4.0999999999999996</v>
      </c>
      <c r="I704" s="5">
        <v>2536</v>
      </c>
      <c r="J704" t="s">
        <v>11731</v>
      </c>
      <c r="K704" t="s">
        <v>11732</v>
      </c>
      <c r="L704" t="s">
        <v>11733</v>
      </c>
      <c r="M704" t="s">
        <v>11734</v>
      </c>
      <c r="N704" t="s">
        <v>11735</v>
      </c>
      <c r="O704" t="s">
        <v>11736</v>
      </c>
      <c r="P704" t="s">
        <v>11737</v>
      </c>
      <c r="Q704" t="s">
        <v>11738</v>
      </c>
    </row>
    <row r="705" spans="1:17" x14ac:dyDescent="0.45">
      <c r="A705" t="s">
        <v>955</v>
      </c>
      <c r="B705" t="s">
        <v>956</v>
      </c>
      <c r="C705" t="s">
        <v>12076</v>
      </c>
      <c r="D705" t="s">
        <v>12077</v>
      </c>
      <c r="E705">
        <v>7390</v>
      </c>
      <c r="F705">
        <v>20000</v>
      </c>
      <c r="G705" s="2">
        <v>0.63</v>
      </c>
      <c r="H705">
        <v>4.0999999999999996</v>
      </c>
      <c r="I705" s="5">
        <v>2581</v>
      </c>
      <c r="J705" t="s">
        <v>957</v>
      </c>
      <c r="K705" t="s">
        <v>958</v>
      </c>
      <c r="L705" t="s">
        <v>959</v>
      </c>
      <c r="M705" t="s">
        <v>960</v>
      </c>
      <c r="N705" t="s">
        <v>12117</v>
      </c>
      <c r="O705" t="s">
        <v>961</v>
      </c>
      <c r="P705" t="s">
        <v>962</v>
      </c>
      <c r="Q705" t="s">
        <v>963</v>
      </c>
    </row>
    <row r="706" spans="1:17" x14ac:dyDescent="0.45">
      <c r="A706" t="s">
        <v>1202</v>
      </c>
      <c r="B706" t="s">
        <v>1203</v>
      </c>
      <c r="C706" t="s">
        <v>12068</v>
      </c>
      <c r="D706" t="s">
        <v>12069</v>
      </c>
      <c r="E706">
        <v>399</v>
      </c>
      <c r="F706">
        <v>1099</v>
      </c>
      <c r="G706" s="2">
        <v>0.64</v>
      </c>
      <c r="H706">
        <v>4.0999999999999996</v>
      </c>
      <c r="I706" s="5">
        <v>2685</v>
      </c>
      <c r="J706" t="s">
        <v>12130</v>
      </c>
      <c r="K706" t="s">
        <v>1204</v>
      </c>
      <c r="L706" t="s">
        <v>1205</v>
      </c>
      <c r="M706" t="s">
        <v>1206</v>
      </c>
      <c r="N706" t="s">
        <v>1207</v>
      </c>
      <c r="O706" t="s">
        <v>1208</v>
      </c>
      <c r="P706" t="s">
        <v>1209</v>
      </c>
      <c r="Q706" t="s">
        <v>1210</v>
      </c>
    </row>
    <row r="707" spans="1:17" x14ac:dyDescent="0.45">
      <c r="A707" t="s">
        <v>1508</v>
      </c>
      <c r="B707" t="s">
        <v>1509</v>
      </c>
      <c r="C707" t="s">
        <v>12068</v>
      </c>
      <c r="D707" t="s">
        <v>12069</v>
      </c>
      <c r="E707">
        <v>399</v>
      </c>
      <c r="F707">
        <v>1099</v>
      </c>
      <c r="G707" s="2">
        <v>0.64</v>
      </c>
      <c r="H707">
        <v>4.0999999999999996</v>
      </c>
      <c r="I707" s="5">
        <v>2685</v>
      </c>
      <c r="J707" t="s">
        <v>12138</v>
      </c>
      <c r="K707" t="s">
        <v>1204</v>
      </c>
      <c r="L707" t="s">
        <v>1205</v>
      </c>
      <c r="M707" t="s">
        <v>1206</v>
      </c>
      <c r="N707" t="s">
        <v>1207</v>
      </c>
      <c r="O707" t="s">
        <v>1208</v>
      </c>
      <c r="P707" t="s">
        <v>1510</v>
      </c>
      <c r="Q707" t="s">
        <v>1511</v>
      </c>
    </row>
    <row r="708" spans="1:17" x14ac:dyDescent="0.45">
      <c r="A708" t="s">
        <v>7577</v>
      </c>
      <c r="B708" t="s">
        <v>7578</v>
      </c>
      <c r="C708" t="s">
        <v>12068</v>
      </c>
      <c r="D708" t="s">
        <v>12069</v>
      </c>
      <c r="E708">
        <v>499</v>
      </c>
      <c r="F708">
        <v>1299</v>
      </c>
      <c r="G708" s="2">
        <v>0.62</v>
      </c>
      <c r="H708">
        <v>4.0999999999999996</v>
      </c>
      <c r="I708" s="5">
        <v>2740</v>
      </c>
      <c r="J708" t="s">
        <v>7579</v>
      </c>
      <c r="K708" t="s">
        <v>7580</v>
      </c>
      <c r="L708" t="s">
        <v>7581</v>
      </c>
      <c r="M708" t="s">
        <v>7582</v>
      </c>
      <c r="N708" t="s">
        <v>7583</v>
      </c>
      <c r="O708" t="s">
        <v>7584</v>
      </c>
      <c r="P708" t="s">
        <v>7585</v>
      </c>
      <c r="Q708" t="s">
        <v>7586</v>
      </c>
    </row>
    <row r="709" spans="1:17" x14ac:dyDescent="0.45">
      <c r="A709" t="s">
        <v>5890</v>
      </c>
      <c r="B709" t="s">
        <v>5891</v>
      </c>
      <c r="C709" t="s">
        <v>12068</v>
      </c>
      <c r="D709" t="s">
        <v>12069</v>
      </c>
      <c r="E709">
        <v>399</v>
      </c>
      <c r="F709">
        <v>1190</v>
      </c>
      <c r="G709" s="2">
        <v>0.66</v>
      </c>
      <c r="H709">
        <v>4.0999999999999996</v>
      </c>
      <c r="I709" s="5">
        <v>2809</v>
      </c>
      <c r="J709" t="s">
        <v>5892</v>
      </c>
      <c r="K709" t="s">
        <v>5893</v>
      </c>
      <c r="L709" t="s">
        <v>5894</v>
      </c>
      <c r="M709" t="s">
        <v>5895</v>
      </c>
      <c r="N709" t="s">
        <v>5896</v>
      </c>
      <c r="O709" t="s">
        <v>5897</v>
      </c>
      <c r="P709" t="s">
        <v>5898</v>
      </c>
      <c r="Q709" t="s">
        <v>5899</v>
      </c>
    </row>
    <row r="710" spans="1:17" x14ac:dyDescent="0.45">
      <c r="A710" t="s">
        <v>1537</v>
      </c>
      <c r="B710" t="s">
        <v>1538</v>
      </c>
      <c r="C710" t="s">
        <v>12068</v>
      </c>
      <c r="D710" t="s">
        <v>12069</v>
      </c>
      <c r="E710">
        <v>299</v>
      </c>
      <c r="F710">
        <v>699</v>
      </c>
      <c r="G710" s="2">
        <v>0.56999999999999995</v>
      </c>
      <c r="H710">
        <v>4.0999999999999996</v>
      </c>
      <c r="I710" s="5">
        <v>2957</v>
      </c>
      <c r="J710" t="s">
        <v>1539</v>
      </c>
      <c r="K710" t="s">
        <v>1540</v>
      </c>
      <c r="L710" t="s">
        <v>1541</v>
      </c>
      <c r="M710" t="s">
        <v>1542</v>
      </c>
      <c r="N710" t="s">
        <v>1543</v>
      </c>
      <c r="O710" t="s">
        <v>1544</v>
      </c>
      <c r="P710" t="s">
        <v>1545</v>
      </c>
      <c r="Q710" t="s">
        <v>1546</v>
      </c>
    </row>
    <row r="711" spans="1:17" x14ac:dyDescent="0.45">
      <c r="A711" t="s">
        <v>9154</v>
      </c>
      <c r="B711" t="s">
        <v>9155</v>
      </c>
      <c r="C711" t="s">
        <v>12321</v>
      </c>
      <c r="D711" t="s">
        <v>12464</v>
      </c>
      <c r="E711">
        <v>499</v>
      </c>
      <c r="F711">
        <v>940</v>
      </c>
      <c r="G711" s="2">
        <v>0.47</v>
      </c>
      <c r="H711">
        <v>4.0999999999999996</v>
      </c>
      <c r="I711" s="5">
        <v>3036</v>
      </c>
      <c r="J711" t="s">
        <v>8583</v>
      </c>
      <c r="K711" t="s">
        <v>9156</v>
      </c>
      <c r="L711" t="s">
        <v>9157</v>
      </c>
      <c r="M711" t="s">
        <v>9158</v>
      </c>
      <c r="N711" t="s">
        <v>9159</v>
      </c>
      <c r="O711" t="s">
        <v>9160</v>
      </c>
      <c r="P711" t="s">
        <v>9161</v>
      </c>
      <c r="Q711" t="s">
        <v>9162</v>
      </c>
    </row>
    <row r="712" spans="1:17" x14ac:dyDescent="0.45">
      <c r="A712" t="s">
        <v>4433</v>
      </c>
      <c r="B712" t="s">
        <v>4434</v>
      </c>
      <c r="C712" t="s">
        <v>12076</v>
      </c>
      <c r="D712" t="s">
        <v>12206</v>
      </c>
      <c r="E712">
        <v>2499</v>
      </c>
      <c r="F712">
        <v>2999</v>
      </c>
      <c r="G712" s="2">
        <v>0.17</v>
      </c>
      <c r="H712">
        <v>4.0999999999999996</v>
      </c>
      <c r="I712" s="5">
        <v>3156</v>
      </c>
      <c r="J712" t="s">
        <v>4435</v>
      </c>
      <c r="K712" t="s">
        <v>4436</v>
      </c>
      <c r="L712" t="s">
        <v>4437</v>
      </c>
      <c r="M712" t="s">
        <v>4438</v>
      </c>
      <c r="N712" t="s">
        <v>4439</v>
      </c>
      <c r="O712" t="s">
        <v>4440</v>
      </c>
      <c r="P712" t="s">
        <v>4441</v>
      </c>
      <c r="Q712" t="s">
        <v>4442</v>
      </c>
    </row>
    <row r="713" spans="1:17" x14ac:dyDescent="0.45">
      <c r="A713" t="s">
        <v>8352</v>
      </c>
      <c r="B713" t="s">
        <v>8353</v>
      </c>
      <c r="C713" t="s">
        <v>12321</v>
      </c>
      <c r="D713" t="s">
        <v>12465</v>
      </c>
      <c r="E713">
        <v>6299</v>
      </c>
      <c r="F713">
        <v>15270</v>
      </c>
      <c r="G713" s="2">
        <v>0.59</v>
      </c>
      <c r="H713">
        <v>4.0999999999999996</v>
      </c>
      <c r="I713" s="5">
        <v>3233</v>
      </c>
      <c r="J713" t="s">
        <v>8354</v>
      </c>
      <c r="K713" t="s">
        <v>8355</v>
      </c>
      <c r="L713" t="s">
        <v>8356</v>
      </c>
      <c r="M713" t="s">
        <v>8357</v>
      </c>
      <c r="N713" t="s">
        <v>8358</v>
      </c>
      <c r="O713" t="s">
        <v>8359</v>
      </c>
      <c r="P713" t="s">
        <v>8360</v>
      </c>
      <c r="Q713" t="s">
        <v>8361</v>
      </c>
    </row>
    <row r="714" spans="1:17" x14ac:dyDescent="0.45">
      <c r="A714" t="s">
        <v>8591</v>
      </c>
      <c r="B714" t="s">
        <v>8592</v>
      </c>
      <c r="C714" t="s">
        <v>12321</v>
      </c>
      <c r="D714" t="s">
        <v>12465</v>
      </c>
      <c r="E714">
        <v>653</v>
      </c>
      <c r="F714">
        <v>1020</v>
      </c>
      <c r="G714" s="2">
        <v>0.36</v>
      </c>
      <c r="H714">
        <v>4.0999999999999996</v>
      </c>
      <c r="I714" s="5">
        <v>3366</v>
      </c>
      <c r="J714" t="s">
        <v>8593</v>
      </c>
      <c r="K714" t="s">
        <v>8594</v>
      </c>
      <c r="L714" t="s">
        <v>8595</v>
      </c>
      <c r="M714" t="s">
        <v>8596</v>
      </c>
      <c r="N714" t="s">
        <v>8597</v>
      </c>
      <c r="O714" t="s">
        <v>12505</v>
      </c>
      <c r="P714" t="s">
        <v>8598</v>
      </c>
      <c r="Q714" t="s">
        <v>8599</v>
      </c>
    </row>
    <row r="715" spans="1:17" x14ac:dyDescent="0.45">
      <c r="A715" t="s">
        <v>6445</v>
      </c>
      <c r="B715" t="s">
        <v>6446</v>
      </c>
      <c r="C715" t="s">
        <v>12068</v>
      </c>
      <c r="D715" t="s">
        <v>12069</v>
      </c>
      <c r="E715">
        <v>328</v>
      </c>
      <c r="F715">
        <v>399</v>
      </c>
      <c r="G715" s="2">
        <v>0.18</v>
      </c>
      <c r="H715">
        <v>4.0999999999999996</v>
      </c>
      <c r="I715" s="5">
        <v>3441</v>
      </c>
      <c r="J715" t="s">
        <v>6447</v>
      </c>
      <c r="K715" t="s">
        <v>6448</v>
      </c>
      <c r="L715" t="s">
        <v>6449</v>
      </c>
      <c r="M715" t="s">
        <v>6450</v>
      </c>
      <c r="N715" t="s">
        <v>6451</v>
      </c>
      <c r="O715" t="s">
        <v>6452</v>
      </c>
      <c r="P715" t="s">
        <v>6453</v>
      </c>
      <c r="Q715" t="s">
        <v>6454</v>
      </c>
    </row>
    <row r="716" spans="1:17" x14ac:dyDescent="0.45">
      <c r="A716" t="s">
        <v>11653</v>
      </c>
      <c r="B716" t="s">
        <v>11654</v>
      </c>
      <c r="C716" t="s">
        <v>12321</v>
      </c>
      <c r="D716" t="s">
        <v>12465</v>
      </c>
      <c r="E716">
        <v>699</v>
      </c>
      <c r="F716">
        <v>1690</v>
      </c>
      <c r="G716" s="2">
        <v>0.59</v>
      </c>
      <c r="H716">
        <v>4.0999999999999996</v>
      </c>
      <c r="I716" s="5">
        <v>3524</v>
      </c>
      <c r="J716" t="s">
        <v>11655</v>
      </c>
      <c r="K716" t="s">
        <v>11656</v>
      </c>
      <c r="L716" t="s">
        <v>11657</v>
      </c>
      <c r="M716" t="s">
        <v>11658</v>
      </c>
      <c r="N716" t="s">
        <v>11659</v>
      </c>
      <c r="O716" t="s">
        <v>11660</v>
      </c>
      <c r="P716" t="s">
        <v>11661</v>
      </c>
      <c r="Q716" t="s">
        <v>11662</v>
      </c>
    </row>
    <row r="717" spans="1:17" x14ac:dyDescent="0.45">
      <c r="A717" t="s">
        <v>9983</v>
      </c>
      <c r="B717" t="s">
        <v>9984</v>
      </c>
      <c r="C717" t="s">
        <v>12321</v>
      </c>
      <c r="D717" t="s">
        <v>12464</v>
      </c>
      <c r="E717">
        <v>6236</v>
      </c>
      <c r="F717">
        <v>9999</v>
      </c>
      <c r="G717" s="2">
        <v>0.38</v>
      </c>
      <c r="H717">
        <v>4.0999999999999996</v>
      </c>
      <c r="I717" s="5">
        <v>3552</v>
      </c>
      <c r="J717" t="s">
        <v>9985</v>
      </c>
      <c r="K717" t="s">
        <v>9986</v>
      </c>
      <c r="L717" t="s">
        <v>9987</v>
      </c>
      <c r="M717" t="s">
        <v>9988</v>
      </c>
      <c r="N717" t="s">
        <v>9989</v>
      </c>
      <c r="O717" t="s">
        <v>9990</v>
      </c>
      <c r="P717" t="s">
        <v>9991</v>
      </c>
      <c r="Q717" t="s">
        <v>9992</v>
      </c>
    </row>
    <row r="718" spans="1:17" x14ac:dyDescent="0.45">
      <c r="A718" t="s">
        <v>7846</v>
      </c>
      <c r="B718" t="s">
        <v>7847</v>
      </c>
      <c r="C718" t="s">
        <v>12321</v>
      </c>
      <c r="D718" t="s">
        <v>12464</v>
      </c>
      <c r="E718">
        <v>455</v>
      </c>
      <c r="F718">
        <v>999</v>
      </c>
      <c r="G718" s="2">
        <v>0.54</v>
      </c>
      <c r="H718">
        <v>4.0999999999999996</v>
      </c>
      <c r="I718" s="5">
        <v>3578</v>
      </c>
      <c r="J718" t="s">
        <v>7848</v>
      </c>
      <c r="K718" t="s">
        <v>7849</v>
      </c>
      <c r="L718" t="s">
        <v>7850</v>
      </c>
      <c r="M718" t="s">
        <v>7851</v>
      </c>
      <c r="N718" t="s">
        <v>7852</v>
      </c>
      <c r="O718" t="s">
        <v>12468</v>
      </c>
      <c r="P718" t="s">
        <v>7853</v>
      </c>
      <c r="Q718" t="s">
        <v>7854</v>
      </c>
    </row>
    <row r="719" spans="1:17" x14ac:dyDescent="0.45">
      <c r="A719" t="s">
        <v>6898</v>
      </c>
      <c r="B719" t="s">
        <v>6899</v>
      </c>
      <c r="C719" t="s">
        <v>12076</v>
      </c>
      <c r="D719" t="s">
        <v>12324</v>
      </c>
      <c r="E719">
        <v>2490</v>
      </c>
      <c r="F719">
        <v>3990</v>
      </c>
      <c r="G719" s="2">
        <v>0.38</v>
      </c>
      <c r="H719">
        <v>4.0999999999999996</v>
      </c>
      <c r="I719" s="5">
        <v>3606</v>
      </c>
      <c r="J719" t="s">
        <v>6900</v>
      </c>
      <c r="K719" t="s">
        <v>6901</v>
      </c>
      <c r="L719" t="s">
        <v>6902</v>
      </c>
      <c r="M719" t="s">
        <v>6903</v>
      </c>
      <c r="N719" t="s">
        <v>6904</v>
      </c>
      <c r="O719" t="s">
        <v>6905</v>
      </c>
      <c r="P719" t="s">
        <v>6906</v>
      </c>
      <c r="Q719" t="s">
        <v>6907</v>
      </c>
    </row>
    <row r="720" spans="1:17" x14ac:dyDescent="0.45">
      <c r="A720" t="s">
        <v>8707</v>
      </c>
      <c r="B720" t="s">
        <v>8708</v>
      </c>
      <c r="C720" t="s">
        <v>12321</v>
      </c>
      <c r="D720" t="s">
        <v>12483</v>
      </c>
      <c r="E720">
        <v>177</v>
      </c>
      <c r="F720">
        <v>199</v>
      </c>
      <c r="G720" s="2">
        <v>0.11</v>
      </c>
      <c r="H720">
        <v>4.0999999999999996</v>
      </c>
      <c r="I720" s="5">
        <v>3688</v>
      </c>
      <c r="J720" t="s">
        <v>8709</v>
      </c>
      <c r="K720" t="s">
        <v>8710</v>
      </c>
      <c r="L720" t="s">
        <v>8711</v>
      </c>
      <c r="M720" t="s">
        <v>8712</v>
      </c>
      <c r="N720" t="s">
        <v>8713</v>
      </c>
      <c r="O720" t="s">
        <v>8714</v>
      </c>
      <c r="P720" t="s">
        <v>8715</v>
      </c>
      <c r="Q720" t="s">
        <v>8716</v>
      </c>
    </row>
    <row r="721" spans="1:17" x14ac:dyDescent="0.45">
      <c r="A721" t="s">
        <v>11526</v>
      </c>
      <c r="B721" t="s">
        <v>11527</v>
      </c>
      <c r="C721" t="s">
        <v>12321</v>
      </c>
      <c r="D721" t="s">
        <v>12464</v>
      </c>
      <c r="E721">
        <v>149</v>
      </c>
      <c r="F721">
        <v>300</v>
      </c>
      <c r="G721" s="2">
        <v>0.5</v>
      </c>
      <c r="H721">
        <v>4.0999999999999996</v>
      </c>
      <c r="I721" s="5">
        <v>4074</v>
      </c>
      <c r="J721" t="s">
        <v>11528</v>
      </c>
      <c r="K721" t="s">
        <v>11529</v>
      </c>
      <c r="L721" t="s">
        <v>11530</v>
      </c>
      <c r="M721" t="s">
        <v>11531</v>
      </c>
      <c r="N721" t="s">
        <v>11532</v>
      </c>
      <c r="O721" t="s">
        <v>11533</v>
      </c>
      <c r="P721" t="s">
        <v>11534</v>
      </c>
      <c r="Q721" t="s">
        <v>11535</v>
      </c>
    </row>
    <row r="722" spans="1:17" x14ac:dyDescent="0.45">
      <c r="A722" t="s">
        <v>12028</v>
      </c>
      <c r="B722" t="s">
        <v>12029</v>
      </c>
      <c r="C722" t="s">
        <v>12321</v>
      </c>
      <c r="D722" t="s">
        <v>12464</v>
      </c>
      <c r="E722">
        <v>2280</v>
      </c>
      <c r="F722">
        <v>3045</v>
      </c>
      <c r="G722" s="2">
        <v>0.25</v>
      </c>
      <c r="H722">
        <v>4.0999999999999996</v>
      </c>
      <c r="I722" s="5">
        <v>4118</v>
      </c>
      <c r="J722" t="s">
        <v>12030</v>
      </c>
      <c r="K722" t="s">
        <v>12031</v>
      </c>
      <c r="L722" t="s">
        <v>12032</v>
      </c>
      <c r="M722" t="s">
        <v>12033</v>
      </c>
      <c r="N722" t="s">
        <v>12034</v>
      </c>
      <c r="O722" t="s">
        <v>12035</v>
      </c>
      <c r="P722" t="s">
        <v>12036</v>
      </c>
      <c r="Q722" t="s">
        <v>12037</v>
      </c>
    </row>
    <row r="723" spans="1:17" x14ac:dyDescent="0.45">
      <c r="A723" t="s">
        <v>9675</v>
      </c>
      <c r="B723" t="s">
        <v>9676</v>
      </c>
      <c r="C723" t="s">
        <v>12321</v>
      </c>
      <c r="D723" t="s">
        <v>12465</v>
      </c>
      <c r="E723">
        <v>8799</v>
      </c>
      <c r="F723">
        <v>11995</v>
      </c>
      <c r="G723" s="2">
        <v>0.27</v>
      </c>
      <c r="H723">
        <v>4.0999999999999996</v>
      </c>
      <c r="I723" s="5">
        <v>4157</v>
      </c>
      <c r="J723" t="s">
        <v>9677</v>
      </c>
      <c r="K723" t="s">
        <v>9678</v>
      </c>
      <c r="L723" t="s">
        <v>9679</v>
      </c>
      <c r="M723" t="s">
        <v>9680</v>
      </c>
      <c r="N723" t="s">
        <v>9681</v>
      </c>
      <c r="O723" t="s">
        <v>9682</v>
      </c>
      <c r="P723" t="s">
        <v>9683</v>
      </c>
      <c r="Q723" t="s">
        <v>9684</v>
      </c>
    </row>
    <row r="724" spans="1:17" x14ac:dyDescent="0.45">
      <c r="A724" t="s">
        <v>8812</v>
      </c>
      <c r="B724" t="s">
        <v>8813</v>
      </c>
      <c r="C724" t="s">
        <v>12321</v>
      </c>
      <c r="D724" t="s">
        <v>12464</v>
      </c>
      <c r="E724">
        <v>292</v>
      </c>
      <c r="F724">
        <v>499</v>
      </c>
      <c r="G724" s="2">
        <v>0.41</v>
      </c>
      <c r="H724">
        <v>4.0999999999999996</v>
      </c>
      <c r="I724" s="5">
        <v>4238</v>
      </c>
      <c r="J724" t="s">
        <v>8814</v>
      </c>
      <c r="K724" t="s">
        <v>8815</v>
      </c>
      <c r="L724" t="s">
        <v>8816</v>
      </c>
      <c r="M724" t="s">
        <v>8817</v>
      </c>
      <c r="N724" t="s">
        <v>8818</v>
      </c>
      <c r="O724" t="s">
        <v>8819</v>
      </c>
      <c r="P724" t="s">
        <v>8820</v>
      </c>
      <c r="Q724" t="s">
        <v>8821</v>
      </c>
    </row>
    <row r="725" spans="1:17" x14ac:dyDescent="0.45">
      <c r="A725" t="s">
        <v>6494</v>
      </c>
      <c r="B725" t="s">
        <v>6495</v>
      </c>
      <c r="C725" t="s">
        <v>12319</v>
      </c>
      <c r="D725" t="s">
        <v>12320</v>
      </c>
      <c r="E725">
        <v>120</v>
      </c>
      <c r="F725">
        <v>120</v>
      </c>
      <c r="G725" s="2">
        <v>0</v>
      </c>
      <c r="H725">
        <v>4.0999999999999996</v>
      </c>
      <c r="I725" s="5">
        <v>4308</v>
      </c>
      <c r="J725" t="s">
        <v>6496</v>
      </c>
      <c r="K725" t="s">
        <v>6497</v>
      </c>
      <c r="L725" t="s">
        <v>6498</v>
      </c>
      <c r="M725" t="s">
        <v>6499</v>
      </c>
      <c r="N725" t="s">
        <v>6500</v>
      </c>
      <c r="O725" t="s">
        <v>6501</v>
      </c>
      <c r="P725" t="s">
        <v>6502</v>
      </c>
      <c r="Q725" t="s">
        <v>6503</v>
      </c>
    </row>
    <row r="726" spans="1:17" x14ac:dyDescent="0.45">
      <c r="A726" t="s">
        <v>10119</v>
      </c>
      <c r="B726" t="s">
        <v>10120</v>
      </c>
      <c r="C726" t="s">
        <v>12321</v>
      </c>
      <c r="D726" t="s">
        <v>12465</v>
      </c>
      <c r="E726">
        <v>948</v>
      </c>
      <c r="F726">
        <v>1620</v>
      </c>
      <c r="G726" s="2">
        <v>0.41</v>
      </c>
      <c r="H726">
        <v>4.0999999999999996</v>
      </c>
      <c r="I726" s="5">
        <v>4370</v>
      </c>
      <c r="J726" t="s">
        <v>10121</v>
      </c>
      <c r="K726" t="s">
        <v>10122</v>
      </c>
      <c r="L726" t="s">
        <v>10123</v>
      </c>
      <c r="M726" t="s">
        <v>10124</v>
      </c>
      <c r="N726" t="s">
        <v>10125</v>
      </c>
      <c r="O726" t="s">
        <v>10126</v>
      </c>
      <c r="P726" t="s">
        <v>10127</v>
      </c>
      <c r="Q726" t="s">
        <v>10128</v>
      </c>
    </row>
    <row r="727" spans="1:17" x14ac:dyDescent="0.45">
      <c r="A727" t="s">
        <v>10758</v>
      </c>
      <c r="B727" t="s">
        <v>10759</v>
      </c>
      <c r="C727" t="s">
        <v>12321</v>
      </c>
      <c r="D727" t="s">
        <v>12464</v>
      </c>
      <c r="E727">
        <v>1099</v>
      </c>
      <c r="F727">
        <v>1499</v>
      </c>
      <c r="G727" s="2">
        <v>0.27</v>
      </c>
      <c r="H727">
        <v>4.0999999999999996</v>
      </c>
      <c r="I727" s="5">
        <v>4401</v>
      </c>
      <c r="J727" t="s">
        <v>10760</v>
      </c>
      <c r="K727" t="s">
        <v>10761</v>
      </c>
      <c r="L727" t="s">
        <v>10762</v>
      </c>
      <c r="M727" t="s">
        <v>10763</v>
      </c>
      <c r="N727" t="s">
        <v>10764</v>
      </c>
      <c r="O727" t="s">
        <v>10765</v>
      </c>
      <c r="P727" t="s">
        <v>10766</v>
      </c>
      <c r="Q727" t="s">
        <v>10767</v>
      </c>
    </row>
    <row r="728" spans="1:17" x14ac:dyDescent="0.45">
      <c r="A728" t="s">
        <v>10286</v>
      </c>
      <c r="B728" t="s">
        <v>10287</v>
      </c>
      <c r="C728" t="s">
        <v>12321</v>
      </c>
      <c r="D728" t="s">
        <v>12464</v>
      </c>
      <c r="E728">
        <v>1699</v>
      </c>
      <c r="F728">
        <v>1975</v>
      </c>
      <c r="G728" s="2">
        <v>0.14000000000000001</v>
      </c>
      <c r="H728">
        <v>4.0999999999999996</v>
      </c>
      <c r="I728" s="5">
        <v>4716</v>
      </c>
      <c r="J728" t="s">
        <v>10288</v>
      </c>
      <c r="K728" t="s">
        <v>10289</v>
      </c>
      <c r="L728" t="s">
        <v>10290</v>
      </c>
      <c r="M728" t="s">
        <v>10291</v>
      </c>
      <c r="N728" t="s">
        <v>12582</v>
      </c>
      <c r="O728" t="s">
        <v>10292</v>
      </c>
      <c r="P728" t="s">
        <v>10293</v>
      </c>
      <c r="Q728" t="s">
        <v>10294</v>
      </c>
    </row>
    <row r="729" spans="1:17" x14ac:dyDescent="0.45">
      <c r="A729" t="s">
        <v>139</v>
      </c>
      <c r="B729" t="s">
        <v>140</v>
      </c>
      <c r="C729" t="s">
        <v>12068</v>
      </c>
      <c r="D729" t="s">
        <v>12069</v>
      </c>
      <c r="E729">
        <v>159</v>
      </c>
      <c r="F729">
        <v>399</v>
      </c>
      <c r="G729" s="2">
        <v>0.6</v>
      </c>
      <c r="H729">
        <v>4.0999999999999996</v>
      </c>
      <c r="I729" s="5">
        <v>4768</v>
      </c>
      <c r="J729" t="s">
        <v>54</v>
      </c>
      <c r="K729" t="s">
        <v>141</v>
      </c>
      <c r="L729" t="s">
        <v>142</v>
      </c>
      <c r="M729" t="s">
        <v>143</v>
      </c>
      <c r="N729" t="s">
        <v>144</v>
      </c>
      <c r="O729" t="s">
        <v>145</v>
      </c>
      <c r="P729" t="s">
        <v>146</v>
      </c>
      <c r="Q729" t="s">
        <v>147</v>
      </c>
    </row>
    <row r="730" spans="1:17" x14ac:dyDescent="0.45">
      <c r="A730" t="s">
        <v>7701</v>
      </c>
      <c r="B730" t="s">
        <v>7702</v>
      </c>
      <c r="C730" t="s">
        <v>12319</v>
      </c>
      <c r="D730" t="s">
        <v>12320</v>
      </c>
      <c r="E730">
        <v>225</v>
      </c>
      <c r="F730">
        <v>225</v>
      </c>
      <c r="G730" s="2">
        <v>0</v>
      </c>
      <c r="H730">
        <v>4.0999999999999996</v>
      </c>
      <c r="I730" s="5">
        <v>4798</v>
      </c>
      <c r="J730" t="s">
        <v>7703</v>
      </c>
      <c r="K730" t="s">
        <v>7704</v>
      </c>
      <c r="L730" t="s">
        <v>7705</v>
      </c>
      <c r="M730" t="s">
        <v>7706</v>
      </c>
      <c r="N730" t="s">
        <v>7707</v>
      </c>
      <c r="O730" t="s">
        <v>7708</v>
      </c>
      <c r="P730" t="s">
        <v>7709</v>
      </c>
      <c r="Q730" t="s">
        <v>7710</v>
      </c>
    </row>
    <row r="731" spans="1:17" x14ac:dyDescent="0.45">
      <c r="A731" t="s">
        <v>7932</v>
      </c>
      <c r="B731" t="s">
        <v>7933</v>
      </c>
      <c r="C731" t="s">
        <v>12321</v>
      </c>
      <c r="D731" t="s">
        <v>12464</v>
      </c>
      <c r="E731">
        <v>499</v>
      </c>
      <c r="F731">
        <v>999</v>
      </c>
      <c r="G731" s="2">
        <v>0.5</v>
      </c>
      <c r="H731">
        <v>4.0999999999999996</v>
      </c>
      <c r="I731" s="5">
        <v>4859</v>
      </c>
      <c r="J731" t="s">
        <v>7934</v>
      </c>
      <c r="K731" t="s">
        <v>7935</v>
      </c>
      <c r="L731" t="s">
        <v>7936</v>
      </c>
      <c r="M731" t="s">
        <v>7937</v>
      </c>
      <c r="N731" t="s">
        <v>7938</v>
      </c>
      <c r="O731" t="s">
        <v>7939</v>
      </c>
      <c r="P731" t="s">
        <v>7940</v>
      </c>
      <c r="Q731" t="s">
        <v>7941</v>
      </c>
    </row>
    <row r="732" spans="1:17" x14ac:dyDescent="0.45">
      <c r="A732" t="s">
        <v>8181</v>
      </c>
      <c r="B732" t="s">
        <v>8182</v>
      </c>
      <c r="C732" t="s">
        <v>12321</v>
      </c>
      <c r="D732" t="s">
        <v>12464</v>
      </c>
      <c r="E732">
        <v>1969</v>
      </c>
      <c r="F732">
        <v>5000</v>
      </c>
      <c r="G732" s="2">
        <v>0.61</v>
      </c>
      <c r="H732">
        <v>4.0999999999999996</v>
      </c>
      <c r="I732" s="5">
        <v>4927</v>
      </c>
      <c r="J732" t="s">
        <v>8183</v>
      </c>
      <c r="K732" t="s">
        <v>8184</v>
      </c>
      <c r="L732" t="s">
        <v>8185</v>
      </c>
      <c r="M732" t="s">
        <v>8186</v>
      </c>
      <c r="N732" t="s">
        <v>8187</v>
      </c>
      <c r="O732" t="s">
        <v>8188</v>
      </c>
      <c r="P732" t="s">
        <v>8189</v>
      </c>
      <c r="Q732" t="s">
        <v>8190</v>
      </c>
    </row>
    <row r="733" spans="1:17" x14ac:dyDescent="0.45">
      <c r="A733" t="s">
        <v>10855</v>
      </c>
      <c r="B733" t="s">
        <v>10856</v>
      </c>
      <c r="C733" t="s">
        <v>12321</v>
      </c>
      <c r="D733" t="s">
        <v>12465</v>
      </c>
      <c r="E733">
        <v>640</v>
      </c>
      <c r="F733">
        <v>1020</v>
      </c>
      <c r="G733" s="2">
        <v>0.37</v>
      </c>
      <c r="H733">
        <v>4.0999999999999996</v>
      </c>
      <c r="I733" s="5">
        <v>5059</v>
      </c>
      <c r="J733" t="s">
        <v>10857</v>
      </c>
      <c r="K733" t="s">
        <v>10858</v>
      </c>
      <c r="L733" t="s">
        <v>10859</v>
      </c>
      <c r="M733" t="s">
        <v>10860</v>
      </c>
      <c r="N733" t="s">
        <v>12602</v>
      </c>
      <c r="O733" t="s">
        <v>12603</v>
      </c>
      <c r="P733" t="s">
        <v>10861</v>
      </c>
      <c r="Q733" t="s">
        <v>10862</v>
      </c>
    </row>
    <row r="734" spans="1:17" x14ac:dyDescent="0.45">
      <c r="A734" t="s">
        <v>3120</v>
      </c>
      <c r="B734" t="s">
        <v>3121</v>
      </c>
      <c r="C734" t="s">
        <v>12076</v>
      </c>
      <c r="D734" t="s">
        <v>12198</v>
      </c>
      <c r="E734">
        <v>2998</v>
      </c>
      <c r="F734">
        <v>5999</v>
      </c>
      <c r="G734" s="2">
        <v>0.5</v>
      </c>
      <c r="H734">
        <v>4.0999999999999996</v>
      </c>
      <c r="I734" s="5">
        <v>5179</v>
      </c>
      <c r="J734" t="s">
        <v>3122</v>
      </c>
      <c r="K734" t="s">
        <v>3123</v>
      </c>
      <c r="L734" t="s">
        <v>3124</v>
      </c>
      <c r="M734" t="s">
        <v>3125</v>
      </c>
      <c r="N734" t="s">
        <v>3126</v>
      </c>
      <c r="O734" t="s">
        <v>3127</v>
      </c>
      <c r="P734" t="s">
        <v>3128</v>
      </c>
      <c r="Q734" t="s">
        <v>3129</v>
      </c>
    </row>
    <row r="735" spans="1:17" x14ac:dyDescent="0.45">
      <c r="A735" t="s">
        <v>7180</v>
      </c>
      <c r="B735" t="s">
        <v>7181</v>
      </c>
      <c r="C735" t="s">
        <v>12068</v>
      </c>
      <c r="D735" t="s">
        <v>12069</v>
      </c>
      <c r="E735">
        <v>649</v>
      </c>
      <c r="F735">
        <v>1300</v>
      </c>
      <c r="G735" s="2">
        <v>0.5</v>
      </c>
      <c r="H735">
        <v>4.0999999999999996</v>
      </c>
      <c r="I735" s="5">
        <v>5195</v>
      </c>
      <c r="J735" t="s">
        <v>7182</v>
      </c>
      <c r="K735" t="s">
        <v>7183</v>
      </c>
      <c r="L735" t="s">
        <v>7184</v>
      </c>
      <c r="M735" t="s">
        <v>7185</v>
      </c>
      <c r="N735" t="s">
        <v>7186</v>
      </c>
      <c r="O735" t="s">
        <v>7187</v>
      </c>
      <c r="P735" t="s">
        <v>7188</v>
      </c>
      <c r="Q735" t="s">
        <v>7189</v>
      </c>
    </row>
    <row r="736" spans="1:17" x14ac:dyDescent="0.45">
      <c r="A736" t="s">
        <v>7461</v>
      </c>
      <c r="B736" t="s">
        <v>7462</v>
      </c>
      <c r="C736" t="s">
        <v>12076</v>
      </c>
      <c r="D736" t="s">
        <v>12324</v>
      </c>
      <c r="E736">
        <v>2299</v>
      </c>
      <c r="F736">
        <v>7500</v>
      </c>
      <c r="G736" s="2">
        <v>0.69</v>
      </c>
      <c r="H736">
        <v>4.0999999999999996</v>
      </c>
      <c r="I736" s="5">
        <v>5554</v>
      </c>
      <c r="J736" t="s">
        <v>7463</v>
      </c>
      <c r="K736" t="s">
        <v>7464</v>
      </c>
      <c r="L736" t="s">
        <v>7465</v>
      </c>
      <c r="M736" t="s">
        <v>7466</v>
      </c>
      <c r="N736" t="s">
        <v>7467</v>
      </c>
      <c r="O736" t="s">
        <v>7468</v>
      </c>
      <c r="P736" t="s">
        <v>7469</v>
      </c>
      <c r="Q736" t="s">
        <v>7470</v>
      </c>
    </row>
    <row r="737" spans="1:17" x14ac:dyDescent="0.45">
      <c r="A737" t="s">
        <v>1939</v>
      </c>
      <c r="B737" t="s">
        <v>1940</v>
      </c>
      <c r="C737" t="s">
        <v>12068</v>
      </c>
      <c r="D737" t="s">
        <v>12069</v>
      </c>
      <c r="E737">
        <v>799</v>
      </c>
      <c r="F737">
        <v>1749</v>
      </c>
      <c r="G737" s="2">
        <v>0.54</v>
      </c>
      <c r="H737">
        <v>4.0999999999999996</v>
      </c>
      <c r="I737" s="5">
        <v>5626</v>
      </c>
      <c r="J737" t="s">
        <v>1941</v>
      </c>
      <c r="K737" t="s">
        <v>1942</v>
      </c>
      <c r="L737" t="s">
        <v>1943</v>
      </c>
      <c r="M737" t="s">
        <v>1944</v>
      </c>
      <c r="N737" t="s">
        <v>1945</v>
      </c>
      <c r="O737" t="s">
        <v>1946</v>
      </c>
      <c r="P737" t="s">
        <v>1947</v>
      </c>
      <c r="Q737" t="s">
        <v>1948</v>
      </c>
    </row>
    <row r="738" spans="1:17" x14ac:dyDescent="0.45">
      <c r="A738" t="s">
        <v>5496</v>
      </c>
      <c r="B738" t="s">
        <v>5497</v>
      </c>
      <c r="C738" t="s">
        <v>12068</v>
      </c>
      <c r="D738" t="s">
        <v>12069</v>
      </c>
      <c r="E738">
        <v>399</v>
      </c>
      <c r="F738">
        <v>1499</v>
      </c>
      <c r="G738" s="2">
        <v>0.73</v>
      </c>
      <c r="H738">
        <v>4.0999999999999996</v>
      </c>
      <c r="I738" s="5">
        <v>5730</v>
      </c>
      <c r="J738" t="s">
        <v>5498</v>
      </c>
      <c r="K738" t="s">
        <v>5499</v>
      </c>
      <c r="L738" t="s">
        <v>5500</v>
      </c>
      <c r="M738" t="s">
        <v>5501</v>
      </c>
      <c r="N738" t="s">
        <v>5502</v>
      </c>
      <c r="O738" t="s">
        <v>5503</v>
      </c>
      <c r="P738" t="s">
        <v>5504</v>
      </c>
      <c r="Q738" t="s">
        <v>5505</v>
      </c>
    </row>
    <row r="739" spans="1:17" x14ac:dyDescent="0.45">
      <c r="A739" t="s">
        <v>6579</v>
      </c>
      <c r="B739" t="s">
        <v>6580</v>
      </c>
      <c r="C739" t="s">
        <v>12076</v>
      </c>
      <c r="D739" t="s">
        <v>12198</v>
      </c>
      <c r="E739">
        <v>2499</v>
      </c>
      <c r="F739">
        <v>5999</v>
      </c>
      <c r="G739" s="2">
        <v>0.57999999999999996</v>
      </c>
      <c r="H739">
        <v>4.0999999999999996</v>
      </c>
      <c r="I739" s="5">
        <v>5852</v>
      </c>
      <c r="J739" t="s">
        <v>6581</v>
      </c>
      <c r="K739" t="s">
        <v>6582</v>
      </c>
      <c r="L739" t="s">
        <v>6583</v>
      </c>
      <c r="M739" t="s">
        <v>6584</v>
      </c>
      <c r="N739" t="s">
        <v>6585</v>
      </c>
      <c r="O739" t="s">
        <v>6586</v>
      </c>
      <c r="P739" t="s">
        <v>6587</v>
      </c>
      <c r="Q739" t="s">
        <v>6588</v>
      </c>
    </row>
    <row r="740" spans="1:17" x14ac:dyDescent="0.45">
      <c r="A740" t="s">
        <v>11814</v>
      </c>
      <c r="B740" t="s">
        <v>11815</v>
      </c>
      <c r="C740" t="s">
        <v>12321</v>
      </c>
      <c r="D740" t="s">
        <v>12465</v>
      </c>
      <c r="E740">
        <v>1983</v>
      </c>
      <c r="F740">
        <v>3300</v>
      </c>
      <c r="G740" s="2">
        <v>0.4</v>
      </c>
      <c r="H740">
        <v>4.0999999999999996</v>
      </c>
      <c r="I740" s="5">
        <v>5873</v>
      </c>
      <c r="J740" t="s">
        <v>11816</v>
      </c>
      <c r="K740" t="s">
        <v>11817</v>
      </c>
      <c r="L740" t="s">
        <v>11818</v>
      </c>
      <c r="M740" t="s">
        <v>11819</v>
      </c>
      <c r="N740" t="s">
        <v>11820</v>
      </c>
      <c r="O740" t="s">
        <v>12641</v>
      </c>
      <c r="P740" t="s">
        <v>11821</v>
      </c>
      <c r="Q740" t="s">
        <v>11822</v>
      </c>
    </row>
    <row r="741" spans="1:17" x14ac:dyDescent="0.45">
      <c r="A741" t="s">
        <v>3428</v>
      </c>
      <c r="B741" t="s">
        <v>3429</v>
      </c>
      <c r="C741" t="s">
        <v>12076</v>
      </c>
      <c r="D741" t="s">
        <v>12206</v>
      </c>
      <c r="E741">
        <v>119</v>
      </c>
      <c r="F741">
        <v>299</v>
      </c>
      <c r="G741" s="2">
        <v>0.6</v>
      </c>
      <c r="H741">
        <v>4.0999999999999996</v>
      </c>
      <c r="I741" s="5">
        <v>5999</v>
      </c>
      <c r="J741" t="s">
        <v>3430</v>
      </c>
      <c r="K741" t="s">
        <v>3431</v>
      </c>
      <c r="L741" t="s">
        <v>3432</v>
      </c>
      <c r="M741" t="s">
        <v>3433</v>
      </c>
      <c r="N741" t="s">
        <v>3434</v>
      </c>
      <c r="O741" t="s">
        <v>3435</v>
      </c>
      <c r="P741" t="s">
        <v>3436</v>
      </c>
      <c r="Q741" t="s">
        <v>3437</v>
      </c>
    </row>
    <row r="742" spans="1:17" x14ac:dyDescent="0.45">
      <c r="A742" t="s">
        <v>7597</v>
      </c>
      <c r="B742" t="s">
        <v>7598</v>
      </c>
      <c r="C742" t="s">
        <v>12319</v>
      </c>
      <c r="D742" t="s">
        <v>12320</v>
      </c>
      <c r="E742">
        <v>90</v>
      </c>
      <c r="F742">
        <v>100</v>
      </c>
      <c r="G742" s="2">
        <v>0.1</v>
      </c>
      <c r="H742">
        <v>4.0999999999999996</v>
      </c>
      <c r="I742" s="5">
        <v>6199</v>
      </c>
      <c r="J742" t="s">
        <v>7599</v>
      </c>
      <c r="K742" t="s">
        <v>7600</v>
      </c>
      <c r="L742" t="s">
        <v>7601</v>
      </c>
      <c r="M742" t="s">
        <v>7602</v>
      </c>
      <c r="N742" t="s">
        <v>7603</v>
      </c>
      <c r="O742" t="s">
        <v>12455</v>
      </c>
      <c r="P742" t="s">
        <v>7604</v>
      </c>
      <c r="Q742" t="s">
        <v>7605</v>
      </c>
    </row>
    <row r="743" spans="1:17" x14ac:dyDescent="0.45">
      <c r="A743" t="s">
        <v>8918</v>
      </c>
      <c r="B743" t="s">
        <v>8919</v>
      </c>
      <c r="C743" t="s">
        <v>12321</v>
      </c>
      <c r="D743" t="s">
        <v>12464</v>
      </c>
      <c r="E743">
        <v>1499</v>
      </c>
      <c r="F743">
        <v>2100</v>
      </c>
      <c r="G743" s="2">
        <v>0.28999999999999998</v>
      </c>
      <c r="H743">
        <v>4.0999999999999996</v>
      </c>
      <c r="I743" s="5">
        <v>6355</v>
      </c>
      <c r="J743" t="s">
        <v>8920</v>
      </c>
      <c r="K743" t="s">
        <v>8921</v>
      </c>
      <c r="L743" t="s">
        <v>8922</v>
      </c>
      <c r="M743" t="s">
        <v>8923</v>
      </c>
      <c r="N743" t="s">
        <v>8924</v>
      </c>
      <c r="O743" t="s">
        <v>8925</v>
      </c>
      <c r="P743" t="s">
        <v>8926</v>
      </c>
      <c r="Q743" t="s">
        <v>8927</v>
      </c>
    </row>
    <row r="744" spans="1:17" x14ac:dyDescent="0.45">
      <c r="A744" t="s">
        <v>4080</v>
      </c>
      <c r="B744" t="s">
        <v>4081</v>
      </c>
      <c r="C744" t="s">
        <v>12076</v>
      </c>
      <c r="D744" t="s">
        <v>12206</v>
      </c>
      <c r="E744">
        <v>8499</v>
      </c>
      <c r="F744">
        <v>12999</v>
      </c>
      <c r="G744" s="2">
        <v>0.35</v>
      </c>
      <c r="H744">
        <v>4.0999999999999996</v>
      </c>
      <c r="I744" s="5">
        <v>6662</v>
      </c>
      <c r="J744" t="s">
        <v>4082</v>
      </c>
      <c r="K744" t="s">
        <v>4083</v>
      </c>
      <c r="L744" t="s">
        <v>4084</v>
      </c>
      <c r="M744" t="s">
        <v>4085</v>
      </c>
      <c r="N744" t="s">
        <v>4086</v>
      </c>
      <c r="O744" t="s">
        <v>4087</v>
      </c>
      <c r="P744" t="s">
        <v>4088</v>
      </c>
      <c r="Q744" t="s">
        <v>4089</v>
      </c>
    </row>
    <row r="745" spans="1:17" x14ac:dyDescent="0.45">
      <c r="A745" t="s">
        <v>1547</v>
      </c>
      <c r="B745" t="s">
        <v>1548</v>
      </c>
      <c r="C745" t="s">
        <v>12068</v>
      </c>
      <c r="D745" t="s">
        <v>12069</v>
      </c>
      <c r="E745">
        <v>849</v>
      </c>
      <c r="F745">
        <v>999</v>
      </c>
      <c r="G745" s="2">
        <v>0.15</v>
      </c>
      <c r="H745">
        <v>4.0999999999999996</v>
      </c>
      <c r="I745" s="5">
        <v>6736</v>
      </c>
      <c r="J745" t="s">
        <v>1549</v>
      </c>
      <c r="K745" t="s">
        <v>1550</v>
      </c>
      <c r="L745" t="s">
        <v>1551</v>
      </c>
      <c r="M745" t="s">
        <v>1552</v>
      </c>
      <c r="N745" t="s">
        <v>1553</v>
      </c>
      <c r="O745" t="s">
        <v>1554</v>
      </c>
      <c r="P745" t="s">
        <v>1555</v>
      </c>
      <c r="Q745" t="s">
        <v>1556</v>
      </c>
    </row>
    <row r="746" spans="1:17" x14ac:dyDescent="0.45">
      <c r="A746" t="s">
        <v>1825</v>
      </c>
      <c r="B746" t="s">
        <v>1826</v>
      </c>
      <c r="C746" t="s">
        <v>12076</v>
      </c>
      <c r="D746" t="s">
        <v>12077</v>
      </c>
      <c r="E746">
        <v>42999</v>
      </c>
      <c r="F746">
        <v>59999</v>
      </c>
      <c r="G746" s="2">
        <v>0.28000000000000003</v>
      </c>
      <c r="H746">
        <v>4.0999999999999996</v>
      </c>
      <c r="I746" s="5">
        <v>6753</v>
      </c>
      <c r="J746" t="s">
        <v>1827</v>
      </c>
      <c r="K746" t="s">
        <v>1828</v>
      </c>
      <c r="L746" t="s">
        <v>1829</v>
      </c>
      <c r="M746" t="s">
        <v>1830</v>
      </c>
      <c r="N746" t="s">
        <v>1831</v>
      </c>
      <c r="O746" t="s">
        <v>1832</v>
      </c>
      <c r="P746" t="s">
        <v>1833</v>
      </c>
      <c r="Q746" t="s">
        <v>1834</v>
      </c>
    </row>
    <row r="747" spans="1:17" x14ac:dyDescent="0.45">
      <c r="A747" t="s">
        <v>2746</v>
      </c>
      <c r="B747" t="s">
        <v>2747</v>
      </c>
      <c r="C747" t="s">
        <v>12076</v>
      </c>
      <c r="D747" t="s">
        <v>12077</v>
      </c>
      <c r="E747">
        <v>61999</v>
      </c>
      <c r="F747">
        <v>69999</v>
      </c>
      <c r="G747" s="2">
        <v>0.11</v>
      </c>
      <c r="H747">
        <v>4.0999999999999996</v>
      </c>
      <c r="I747" s="5">
        <v>6753</v>
      </c>
      <c r="J747" t="s">
        <v>2748</v>
      </c>
      <c r="K747" t="s">
        <v>1828</v>
      </c>
      <c r="L747" t="s">
        <v>1829</v>
      </c>
      <c r="M747" t="s">
        <v>1830</v>
      </c>
      <c r="N747" t="s">
        <v>1831</v>
      </c>
      <c r="O747" t="s">
        <v>1832</v>
      </c>
      <c r="P747" t="s">
        <v>2749</v>
      </c>
      <c r="Q747" t="s">
        <v>2750</v>
      </c>
    </row>
    <row r="748" spans="1:17" x14ac:dyDescent="0.45">
      <c r="A748" t="s">
        <v>3910</v>
      </c>
      <c r="B748" t="s">
        <v>3911</v>
      </c>
      <c r="C748" t="s">
        <v>12076</v>
      </c>
      <c r="D748" t="s">
        <v>12198</v>
      </c>
      <c r="E748">
        <v>2999</v>
      </c>
      <c r="F748">
        <v>5999</v>
      </c>
      <c r="G748" s="2">
        <v>0.5</v>
      </c>
      <c r="H748">
        <v>4.0999999999999996</v>
      </c>
      <c r="I748" s="5">
        <v>7148</v>
      </c>
      <c r="J748" t="s">
        <v>3912</v>
      </c>
      <c r="K748" t="s">
        <v>3913</v>
      </c>
      <c r="L748" t="s">
        <v>3914</v>
      </c>
      <c r="M748" t="s">
        <v>3915</v>
      </c>
      <c r="N748" t="s">
        <v>3916</v>
      </c>
      <c r="O748" t="s">
        <v>3917</v>
      </c>
      <c r="P748" t="s">
        <v>3918</v>
      </c>
      <c r="Q748" t="s">
        <v>3919</v>
      </c>
    </row>
    <row r="749" spans="1:17" x14ac:dyDescent="0.45">
      <c r="A749" t="s">
        <v>9770</v>
      </c>
      <c r="B749" t="s">
        <v>9771</v>
      </c>
      <c r="C749" t="s">
        <v>12321</v>
      </c>
      <c r="D749" t="s">
        <v>12465</v>
      </c>
      <c r="E749">
        <v>510</v>
      </c>
      <c r="F749">
        <v>640</v>
      </c>
      <c r="G749" s="2">
        <v>0.2</v>
      </c>
      <c r="H749">
        <v>4.0999999999999996</v>
      </c>
      <c r="I749" s="5">
        <v>7229</v>
      </c>
      <c r="J749" t="s">
        <v>9772</v>
      </c>
      <c r="K749" t="s">
        <v>9773</v>
      </c>
      <c r="L749" t="s">
        <v>9774</v>
      </c>
      <c r="M749" t="s">
        <v>9775</v>
      </c>
      <c r="N749" t="s">
        <v>9776</v>
      </c>
      <c r="O749" t="s">
        <v>9777</v>
      </c>
      <c r="P749" t="s">
        <v>9778</v>
      </c>
      <c r="Q749" t="s">
        <v>9779</v>
      </c>
    </row>
    <row r="750" spans="1:17" x14ac:dyDescent="0.45">
      <c r="A750" t="s">
        <v>7711</v>
      </c>
      <c r="B750" t="s">
        <v>7712</v>
      </c>
      <c r="C750" t="s">
        <v>12068</v>
      </c>
      <c r="D750" t="s">
        <v>12069</v>
      </c>
      <c r="E750">
        <v>199</v>
      </c>
      <c r="F750">
        <v>799</v>
      </c>
      <c r="G750" s="2">
        <v>0.75</v>
      </c>
      <c r="H750">
        <v>4.0999999999999996</v>
      </c>
      <c r="I750" s="5">
        <v>7333</v>
      </c>
      <c r="J750" t="s">
        <v>7713</v>
      </c>
      <c r="K750" t="s">
        <v>7714</v>
      </c>
      <c r="L750" t="s">
        <v>7715</v>
      </c>
      <c r="M750" t="s">
        <v>7716</v>
      </c>
      <c r="N750" t="s">
        <v>7717</v>
      </c>
      <c r="O750" t="s">
        <v>7718</v>
      </c>
      <c r="P750" t="s">
        <v>7719</v>
      </c>
      <c r="Q750" t="s">
        <v>7720</v>
      </c>
    </row>
    <row r="751" spans="1:17" x14ac:dyDescent="0.45">
      <c r="A751" t="s">
        <v>10129</v>
      </c>
      <c r="B751" t="s">
        <v>10130</v>
      </c>
      <c r="C751" t="s">
        <v>12321</v>
      </c>
      <c r="D751" t="s">
        <v>12464</v>
      </c>
      <c r="E751">
        <v>850</v>
      </c>
      <c r="F751">
        <v>1000</v>
      </c>
      <c r="G751" s="2">
        <v>0.15</v>
      </c>
      <c r="H751">
        <v>4.0999999999999996</v>
      </c>
      <c r="I751" s="5">
        <v>7619</v>
      </c>
      <c r="J751" t="s">
        <v>12579</v>
      </c>
      <c r="K751" t="s">
        <v>10131</v>
      </c>
      <c r="L751" t="s">
        <v>10132</v>
      </c>
      <c r="M751" t="s">
        <v>10133</v>
      </c>
      <c r="N751" t="s">
        <v>12580</v>
      </c>
      <c r="O751" t="s">
        <v>10134</v>
      </c>
      <c r="P751" t="s">
        <v>10135</v>
      </c>
      <c r="Q751" t="s">
        <v>10136</v>
      </c>
    </row>
    <row r="752" spans="1:17" x14ac:dyDescent="0.45">
      <c r="A752" t="s">
        <v>10547</v>
      </c>
      <c r="B752" t="s">
        <v>10548</v>
      </c>
      <c r="C752" t="s">
        <v>12321</v>
      </c>
      <c r="D752" t="s">
        <v>12464</v>
      </c>
      <c r="E752">
        <v>649</v>
      </c>
      <c r="F752">
        <v>670</v>
      </c>
      <c r="G752" s="2">
        <v>0.03</v>
      </c>
      <c r="H752">
        <v>4.0999999999999996</v>
      </c>
      <c r="I752" s="5">
        <v>7786</v>
      </c>
      <c r="J752" t="s">
        <v>10549</v>
      </c>
      <c r="K752" t="s">
        <v>10550</v>
      </c>
      <c r="L752" t="s">
        <v>10551</v>
      </c>
      <c r="M752" t="s">
        <v>10552</v>
      </c>
      <c r="N752" t="s">
        <v>12591</v>
      </c>
      <c r="O752" t="s">
        <v>12592</v>
      </c>
      <c r="P752" t="s">
        <v>10553</v>
      </c>
      <c r="Q752" t="s">
        <v>10554</v>
      </c>
    </row>
    <row r="753" spans="1:17" x14ac:dyDescent="0.45">
      <c r="A753" t="s">
        <v>8102</v>
      </c>
      <c r="B753" t="s">
        <v>8103</v>
      </c>
      <c r="C753" t="s">
        <v>12321</v>
      </c>
      <c r="D753" t="s">
        <v>12464</v>
      </c>
      <c r="E753">
        <v>699</v>
      </c>
      <c r="F753">
        <v>1595</v>
      </c>
      <c r="G753" s="2">
        <v>0.56000000000000005</v>
      </c>
      <c r="H753">
        <v>4.0999999999999996</v>
      </c>
      <c r="I753" s="5">
        <v>8090</v>
      </c>
      <c r="J753" t="s">
        <v>8104</v>
      </c>
      <c r="K753" t="s">
        <v>8105</v>
      </c>
      <c r="L753" t="s">
        <v>8106</v>
      </c>
      <c r="M753" t="s">
        <v>8107</v>
      </c>
      <c r="N753" t="s">
        <v>8108</v>
      </c>
      <c r="O753" t="s">
        <v>8109</v>
      </c>
      <c r="P753" t="s">
        <v>8110</v>
      </c>
      <c r="Q753" t="s">
        <v>8111</v>
      </c>
    </row>
    <row r="754" spans="1:17" x14ac:dyDescent="0.45">
      <c r="A754" t="s">
        <v>430</v>
      </c>
      <c r="B754" t="s">
        <v>431</v>
      </c>
      <c r="C754" t="s">
        <v>12068</v>
      </c>
      <c r="D754" t="s">
        <v>12074</v>
      </c>
      <c r="E754">
        <v>507</v>
      </c>
      <c r="F754">
        <v>1208</v>
      </c>
      <c r="G754" s="2">
        <v>0.57999999999999996</v>
      </c>
      <c r="H754">
        <v>4.0999999999999996</v>
      </c>
      <c r="I754" s="5">
        <v>8131</v>
      </c>
      <c r="J754" t="s">
        <v>432</v>
      </c>
      <c r="K754" t="s">
        <v>433</v>
      </c>
      <c r="L754" t="s">
        <v>434</v>
      </c>
      <c r="M754" t="s">
        <v>435</v>
      </c>
      <c r="N754" t="s">
        <v>436</v>
      </c>
      <c r="O754" t="s">
        <v>437</v>
      </c>
      <c r="P754" t="s">
        <v>438</v>
      </c>
      <c r="Q754" t="s">
        <v>439</v>
      </c>
    </row>
    <row r="755" spans="1:17" x14ac:dyDescent="0.45">
      <c r="A755" t="s">
        <v>3265</v>
      </c>
      <c r="B755" t="s">
        <v>3266</v>
      </c>
      <c r="C755" t="s">
        <v>12076</v>
      </c>
      <c r="D755" t="s">
        <v>12206</v>
      </c>
      <c r="E755">
        <v>529</v>
      </c>
      <c r="F755">
        <v>1499</v>
      </c>
      <c r="G755" s="2">
        <v>0.65</v>
      </c>
      <c r="H755">
        <v>4.0999999999999996</v>
      </c>
      <c r="I755" s="5">
        <v>8599</v>
      </c>
      <c r="J755" t="s">
        <v>3267</v>
      </c>
      <c r="K755" t="s">
        <v>3268</v>
      </c>
      <c r="L755" t="s">
        <v>3269</v>
      </c>
      <c r="M755" t="s">
        <v>3270</v>
      </c>
      <c r="N755" t="s">
        <v>3271</v>
      </c>
      <c r="O755" t="s">
        <v>3272</v>
      </c>
      <c r="P755" t="s">
        <v>3273</v>
      </c>
      <c r="Q755" t="s">
        <v>3274</v>
      </c>
    </row>
    <row r="756" spans="1:17" x14ac:dyDescent="0.45">
      <c r="A756" t="s">
        <v>4596</v>
      </c>
      <c r="B756" t="s">
        <v>4597</v>
      </c>
      <c r="C756" t="s">
        <v>12068</v>
      </c>
      <c r="D756" t="s">
        <v>12069</v>
      </c>
      <c r="E756">
        <v>99</v>
      </c>
      <c r="F756">
        <v>999</v>
      </c>
      <c r="G756" s="2">
        <v>0.9</v>
      </c>
      <c r="H756">
        <v>4.0999999999999996</v>
      </c>
      <c r="I756" s="5">
        <v>8751</v>
      </c>
      <c r="J756" t="s">
        <v>4303</v>
      </c>
      <c r="K756" t="s">
        <v>4598</v>
      </c>
      <c r="L756" t="s">
        <v>4599</v>
      </c>
      <c r="M756" t="s">
        <v>4600</v>
      </c>
      <c r="N756" t="s">
        <v>4601</v>
      </c>
      <c r="O756" t="s">
        <v>4602</v>
      </c>
      <c r="P756" t="s">
        <v>4603</v>
      </c>
      <c r="Q756" t="s">
        <v>4604</v>
      </c>
    </row>
    <row r="757" spans="1:17" x14ac:dyDescent="0.45">
      <c r="A757" t="s">
        <v>8974</v>
      </c>
      <c r="B757" t="s">
        <v>8975</v>
      </c>
      <c r="C757" t="s">
        <v>12321</v>
      </c>
      <c r="D757" t="s">
        <v>12464</v>
      </c>
      <c r="E757">
        <v>2464</v>
      </c>
      <c r="F757">
        <v>6000</v>
      </c>
      <c r="G757" s="2">
        <v>0.59</v>
      </c>
      <c r="H757">
        <v>4.0999999999999996</v>
      </c>
      <c r="I757" s="5">
        <v>8866</v>
      </c>
      <c r="J757" t="s">
        <v>8976</v>
      </c>
      <c r="K757" t="s">
        <v>8977</v>
      </c>
      <c r="L757" t="s">
        <v>8978</v>
      </c>
      <c r="M757" t="s">
        <v>8979</v>
      </c>
      <c r="N757" t="s">
        <v>8980</v>
      </c>
      <c r="O757" t="s">
        <v>12522</v>
      </c>
      <c r="P757" t="s">
        <v>8981</v>
      </c>
      <c r="Q757" t="s">
        <v>8982</v>
      </c>
    </row>
    <row r="758" spans="1:17" x14ac:dyDescent="0.45">
      <c r="A758" t="s">
        <v>9573</v>
      </c>
      <c r="B758" t="s">
        <v>9574</v>
      </c>
      <c r="C758" t="s">
        <v>12321</v>
      </c>
      <c r="D758" t="s">
        <v>12464</v>
      </c>
      <c r="E758">
        <v>1699</v>
      </c>
      <c r="F758">
        <v>1999</v>
      </c>
      <c r="G758" s="2">
        <v>0.15</v>
      </c>
      <c r="H758">
        <v>4.0999999999999996</v>
      </c>
      <c r="I758" s="5">
        <v>8873</v>
      </c>
      <c r="J758" t="s">
        <v>9575</v>
      </c>
      <c r="K758" t="s">
        <v>9576</v>
      </c>
      <c r="L758" t="s">
        <v>9577</v>
      </c>
      <c r="M758" t="s">
        <v>9578</v>
      </c>
      <c r="N758" t="s">
        <v>12554</v>
      </c>
      <c r="O758" t="s">
        <v>12555</v>
      </c>
      <c r="P758" t="s">
        <v>9579</v>
      </c>
      <c r="Q758" t="s">
        <v>9580</v>
      </c>
    </row>
    <row r="759" spans="1:17" x14ac:dyDescent="0.45">
      <c r="A759" t="s">
        <v>10052</v>
      </c>
      <c r="B759" t="s">
        <v>10053</v>
      </c>
      <c r="C759" t="s">
        <v>12321</v>
      </c>
      <c r="D759" t="s">
        <v>12465</v>
      </c>
      <c r="E759">
        <v>999</v>
      </c>
      <c r="F759">
        <v>1075</v>
      </c>
      <c r="G759" s="2">
        <v>7.0000000000000007E-2</v>
      </c>
      <c r="H759">
        <v>4.0999999999999996</v>
      </c>
      <c r="I759" s="5">
        <v>9275</v>
      </c>
      <c r="J759" t="s">
        <v>10054</v>
      </c>
      <c r="K759" t="s">
        <v>10055</v>
      </c>
      <c r="L759" t="s">
        <v>10056</v>
      </c>
      <c r="M759" t="s">
        <v>10057</v>
      </c>
      <c r="N759" t="s">
        <v>12576</v>
      </c>
      <c r="O759" t="s">
        <v>10058</v>
      </c>
      <c r="P759" t="s">
        <v>10059</v>
      </c>
      <c r="Q759" t="s">
        <v>10060</v>
      </c>
    </row>
    <row r="760" spans="1:17" x14ac:dyDescent="0.45">
      <c r="A760" t="s">
        <v>4443</v>
      </c>
      <c r="B760" t="s">
        <v>4444</v>
      </c>
      <c r="C760" t="s">
        <v>12076</v>
      </c>
      <c r="D760" t="s">
        <v>12206</v>
      </c>
      <c r="E760">
        <v>89</v>
      </c>
      <c r="F760">
        <v>499</v>
      </c>
      <c r="G760" s="2">
        <v>0.82</v>
      </c>
      <c r="H760">
        <v>4.0999999999999996</v>
      </c>
      <c r="I760" s="5">
        <v>9340</v>
      </c>
      <c r="J760" t="s">
        <v>4445</v>
      </c>
      <c r="K760" t="s">
        <v>4446</v>
      </c>
      <c r="L760" t="s">
        <v>4447</v>
      </c>
      <c r="M760" t="s">
        <v>4448</v>
      </c>
      <c r="N760" t="s">
        <v>4449</v>
      </c>
      <c r="O760" t="s">
        <v>4450</v>
      </c>
      <c r="P760" t="s">
        <v>4451</v>
      </c>
      <c r="Q760" t="s">
        <v>4452</v>
      </c>
    </row>
    <row r="761" spans="1:17" x14ac:dyDescent="0.45">
      <c r="A761" t="s">
        <v>5282</v>
      </c>
      <c r="B761" t="s">
        <v>5283</v>
      </c>
      <c r="C761" t="s">
        <v>12319</v>
      </c>
      <c r="D761" t="s">
        <v>12320</v>
      </c>
      <c r="E761">
        <v>198</v>
      </c>
      <c r="F761">
        <v>800</v>
      </c>
      <c r="G761" s="2">
        <v>0.75</v>
      </c>
      <c r="H761">
        <v>4.0999999999999996</v>
      </c>
      <c r="I761" s="5">
        <v>9344</v>
      </c>
      <c r="J761" t="s">
        <v>5284</v>
      </c>
      <c r="K761" t="s">
        <v>5285</v>
      </c>
      <c r="L761" t="s">
        <v>5286</v>
      </c>
      <c r="M761" t="s">
        <v>5287</v>
      </c>
      <c r="N761" t="s">
        <v>12347</v>
      </c>
      <c r="O761" t="s">
        <v>5288</v>
      </c>
      <c r="P761" t="s">
        <v>5289</v>
      </c>
      <c r="Q761" t="s">
        <v>5290</v>
      </c>
    </row>
    <row r="762" spans="1:17" x14ac:dyDescent="0.45">
      <c r="A762" t="s">
        <v>9314</v>
      </c>
      <c r="B762" t="s">
        <v>9315</v>
      </c>
      <c r="C762" t="s">
        <v>12321</v>
      </c>
      <c r="D762" t="s">
        <v>12465</v>
      </c>
      <c r="E762">
        <v>1399</v>
      </c>
      <c r="F762">
        <v>2660</v>
      </c>
      <c r="G762" s="2">
        <v>0.47</v>
      </c>
      <c r="H762">
        <v>4.0999999999999996</v>
      </c>
      <c r="I762" s="5">
        <v>9349</v>
      </c>
      <c r="J762" t="s">
        <v>9316</v>
      </c>
      <c r="K762" t="s">
        <v>9317</v>
      </c>
      <c r="L762" t="s">
        <v>9318</v>
      </c>
      <c r="M762" t="s">
        <v>9319</v>
      </c>
      <c r="N762" t="s">
        <v>9320</v>
      </c>
      <c r="O762" t="s">
        <v>9321</v>
      </c>
      <c r="P762" t="s">
        <v>9322</v>
      </c>
      <c r="Q762" t="s">
        <v>9323</v>
      </c>
    </row>
    <row r="763" spans="1:17" x14ac:dyDescent="0.45">
      <c r="A763" t="s">
        <v>6333</v>
      </c>
      <c r="B763" t="s">
        <v>6334</v>
      </c>
      <c r="C763" t="s">
        <v>12068</v>
      </c>
      <c r="D763" t="s">
        <v>12069</v>
      </c>
      <c r="E763">
        <v>179</v>
      </c>
      <c r="F763">
        <v>499</v>
      </c>
      <c r="G763" s="2">
        <v>0.64</v>
      </c>
      <c r="H763">
        <v>4.0999999999999996</v>
      </c>
      <c r="I763" s="5">
        <v>10174</v>
      </c>
      <c r="J763" t="s">
        <v>6335</v>
      </c>
      <c r="K763" t="s">
        <v>6336</v>
      </c>
      <c r="L763" t="s">
        <v>6337</v>
      </c>
      <c r="M763" t="s">
        <v>6338</v>
      </c>
      <c r="N763" t="s">
        <v>6339</v>
      </c>
      <c r="O763" t="s">
        <v>6340</v>
      </c>
      <c r="P763" t="s">
        <v>6341</v>
      </c>
      <c r="Q763" t="s">
        <v>6342</v>
      </c>
    </row>
    <row r="764" spans="1:17" x14ac:dyDescent="0.45">
      <c r="A764" t="s">
        <v>4275</v>
      </c>
      <c r="B764" t="s">
        <v>4276</v>
      </c>
      <c r="C764" t="s">
        <v>12076</v>
      </c>
      <c r="D764" t="s">
        <v>12198</v>
      </c>
      <c r="E764">
        <v>3999</v>
      </c>
      <c r="F764">
        <v>6999</v>
      </c>
      <c r="G764" s="2">
        <v>0.43</v>
      </c>
      <c r="H764">
        <v>4.0999999999999996</v>
      </c>
      <c r="I764" s="5">
        <v>10229</v>
      </c>
      <c r="J764" t="s">
        <v>4277</v>
      </c>
      <c r="K764" t="s">
        <v>4278</v>
      </c>
      <c r="L764" t="s">
        <v>4279</v>
      </c>
      <c r="M764" t="s">
        <v>4280</v>
      </c>
      <c r="N764" t="s">
        <v>4281</v>
      </c>
      <c r="O764" t="s">
        <v>4282</v>
      </c>
      <c r="P764" t="s">
        <v>4283</v>
      </c>
      <c r="Q764" t="s">
        <v>4284</v>
      </c>
    </row>
    <row r="765" spans="1:17" x14ac:dyDescent="0.45">
      <c r="A765" t="s">
        <v>10266</v>
      </c>
      <c r="B765" t="s">
        <v>10267</v>
      </c>
      <c r="C765" t="s">
        <v>12321</v>
      </c>
      <c r="D765" t="s">
        <v>12465</v>
      </c>
      <c r="E765">
        <v>6800</v>
      </c>
      <c r="F765">
        <v>11500</v>
      </c>
      <c r="G765" s="2">
        <v>0.41</v>
      </c>
      <c r="H765">
        <v>4.0999999999999996</v>
      </c>
      <c r="I765" s="5">
        <v>10308</v>
      </c>
      <c r="J765" t="s">
        <v>10268</v>
      </c>
      <c r="K765" t="s">
        <v>10269</v>
      </c>
      <c r="L765" t="s">
        <v>10270</v>
      </c>
      <c r="M765" t="s">
        <v>10271</v>
      </c>
      <c r="N765" t="s">
        <v>10272</v>
      </c>
      <c r="O765" t="s">
        <v>10273</v>
      </c>
      <c r="P765" t="s">
        <v>10274</v>
      </c>
      <c r="Q765" t="s">
        <v>10275</v>
      </c>
    </row>
    <row r="766" spans="1:17" x14ac:dyDescent="0.45">
      <c r="A766" t="s">
        <v>6799</v>
      </c>
      <c r="B766" t="s">
        <v>6800</v>
      </c>
      <c r="C766" t="s">
        <v>12068</v>
      </c>
      <c r="D766" t="s">
        <v>12069</v>
      </c>
      <c r="E766">
        <v>1149</v>
      </c>
      <c r="F766">
        <v>1499</v>
      </c>
      <c r="G766" s="2">
        <v>0.23</v>
      </c>
      <c r="H766">
        <v>4.0999999999999996</v>
      </c>
      <c r="I766" s="5">
        <v>10443</v>
      </c>
      <c r="J766" t="s">
        <v>6801</v>
      </c>
      <c r="K766" t="s">
        <v>6802</v>
      </c>
      <c r="L766" t="s">
        <v>6803</v>
      </c>
      <c r="M766" t="s">
        <v>6804</v>
      </c>
      <c r="N766" t="s">
        <v>12420</v>
      </c>
      <c r="O766" t="s">
        <v>6805</v>
      </c>
      <c r="P766" t="s">
        <v>6806</v>
      </c>
      <c r="Q766" t="s">
        <v>6807</v>
      </c>
    </row>
    <row r="767" spans="1:17" x14ac:dyDescent="0.45">
      <c r="A767" t="s">
        <v>2886</v>
      </c>
      <c r="B767" t="s">
        <v>2887</v>
      </c>
      <c r="C767" t="s">
        <v>12076</v>
      </c>
      <c r="D767" t="s">
        <v>12198</v>
      </c>
      <c r="E767">
        <v>1898</v>
      </c>
      <c r="F767">
        <v>4999</v>
      </c>
      <c r="G767" s="2">
        <v>0.62</v>
      </c>
      <c r="H767">
        <v>4.0999999999999996</v>
      </c>
      <c r="I767" s="5">
        <v>10689</v>
      </c>
      <c r="J767" t="s">
        <v>2888</v>
      </c>
      <c r="K767" t="s">
        <v>2889</v>
      </c>
      <c r="L767" t="s">
        <v>2890</v>
      </c>
      <c r="M767" t="s">
        <v>2891</v>
      </c>
      <c r="N767" t="s">
        <v>2892</v>
      </c>
      <c r="O767" t="s">
        <v>2893</v>
      </c>
      <c r="P767" t="s">
        <v>2894</v>
      </c>
      <c r="Q767" t="s">
        <v>2895</v>
      </c>
    </row>
    <row r="768" spans="1:17" x14ac:dyDescent="0.45">
      <c r="A768" t="s">
        <v>7094</v>
      </c>
      <c r="B768" t="s">
        <v>7095</v>
      </c>
      <c r="C768" t="s">
        <v>12068</v>
      </c>
      <c r="D768" t="s">
        <v>12074</v>
      </c>
      <c r="E768">
        <v>1199</v>
      </c>
      <c r="F768">
        <v>2999</v>
      </c>
      <c r="G768" s="2">
        <v>0.6</v>
      </c>
      <c r="H768">
        <v>4.0999999999999996</v>
      </c>
      <c r="I768" s="5">
        <v>10725</v>
      </c>
      <c r="J768" t="s">
        <v>7096</v>
      </c>
      <c r="K768" t="s">
        <v>7097</v>
      </c>
      <c r="L768" t="s">
        <v>7098</v>
      </c>
      <c r="M768" t="s">
        <v>7099</v>
      </c>
      <c r="N768" t="s">
        <v>7100</v>
      </c>
      <c r="O768" t="s">
        <v>7101</v>
      </c>
      <c r="P768" t="s">
        <v>7102</v>
      </c>
      <c r="Q768" t="s">
        <v>7103</v>
      </c>
    </row>
    <row r="769" spans="1:17" x14ac:dyDescent="0.45">
      <c r="A769" t="s">
        <v>8832</v>
      </c>
      <c r="B769" t="s">
        <v>8833</v>
      </c>
      <c r="C769" t="s">
        <v>12321</v>
      </c>
      <c r="D769" t="s">
        <v>12464</v>
      </c>
      <c r="E769">
        <v>600</v>
      </c>
      <c r="F769">
        <v>600</v>
      </c>
      <c r="G769" s="2">
        <v>0</v>
      </c>
      <c r="H769">
        <v>4.0999999999999996</v>
      </c>
      <c r="I769" s="5">
        <v>10907</v>
      </c>
      <c r="J769" t="s">
        <v>8834</v>
      </c>
      <c r="K769" t="s">
        <v>8835</v>
      </c>
      <c r="L769" t="s">
        <v>8836</v>
      </c>
      <c r="M769" t="s">
        <v>8837</v>
      </c>
      <c r="N769" t="s">
        <v>8838</v>
      </c>
      <c r="O769" t="s">
        <v>8839</v>
      </c>
      <c r="P769" t="s">
        <v>8840</v>
      </c>
      <c r="Q769" t="s">
        <v>8841</v>
      </c>
    </row>
    <row r="770" spans="1:17" x14ac:dyDescent="0.45">
      <c r="A770" t="s">
        <v>6712</v>
      </c>
      <c r="B770" t="s">
        <v>6713</v>
      </c>
      <c r="C770" t="s">
        <v>12068</v>
      </c>
      <c r="D770" t="s">
        <v>12069</v>
      </c>
      <c r="E770">
        <v>1890</v>
      </c>
      <c r="F770">
        <v>5490</v>
      </c>
      <c r="G770" s="2">
        <v>0.66</v>
      </c>
      <c r="H770">
        <v>4.0999999999999996</v>
      </c>
      <c r="I770" s="5">
        <v>10976</v>
      </c>
      <c r="J770" t="s">
        <v>6714</v>
      </c>
      <c r="K770" t="s">
        <v>6715</v>
      </c>
      <c r="L770" t="s">
        <v>6716</v>
      </c>
      <c r="M770" t="s">
        <v>6717</v>
      </c>
      <c r="N770" t="s">
        <v>6718</v>
      </c>
      <c r="O770" t="s">
        <v>12417</v>
      </c>
      <c r="P770" t="s">
        <v>6719</v>
      </c>
      <c r="Q770" t="s">
        <v>6720</v>
      </c>
    </row>
    <row r="771" spans="1:17" x14ac:dyDescent="0.45">
      <c r="A771" t="s">
        <v>5005</v>
      </c>
      <c r="B771" t="s">
        <v>5006</v>
      </c>
      <c r="C771" t="s">
        <v>12068</v>
      </c>
      <c r="D771" t="s">
        <v>12074</v>
      </c>
      <c r="E771">
        <v>1199</v>
      </c>
      <c r="F771">
        <v>3490</v>
      </c>
      <c r="G771" s="2">
        <v>0.66</v>
      </c>
      <c r="H771">
        <v>4.0999999999999996</v>
      </c>
      <c r="I771" s="5">
        <v>11716</v>
      </c>
      <c r="J771" t="s">
        <v>5007</v>
      </c>
      <c r="K771" t="s">
        <v>5008</v>
      </c>
      <c r="L771" t="s">
        <v>5009</v>
      </c>
      <c r="M771" t="s">
        <v>5010</v>
      </c>
      <c r="N771" t="s">
        <v>5011</v>
      </c>
      <c r="O771" t="s">
        <v>5012</v>
      </c>
      <c r="P771" t="s">
        <v>5013</v>
      </c>
      <c r="Q771" t="s">
        <v>5014</v>
      </c>
    </row>
    <row r="772" spans="1:17" x14ac:dyDescent="0.45">
      <c r="A772" t="s">
        <v>8862</v>
      </c>
      <c r="B772" t="s">
        <v>8863</v>
      </c>
      <c r="C772" t="s">
        <v>12321</v>
      </c>
      <c r="D772" t="s">
        <v>12464</v>
      </c>
      <c r="E772">
        <v>3599</v>
      </c>
      <c r="F772">
        <v>9455</v>
      </c>
      <c r="G772" s="2">
        <v>0.62</v>
      </c>
      <c r="H772">
        <v>4.0999999999999996</v>
      </c>
      <c r="I772" s="5">
        <v>11828</v>
      </c>
      <c r="J772" t="s">
        <v>8864</v>
      </c>
      <c r="K772" t="s">
        <v>8865</v>
      </c>
      <c r="L772" t="s">
        <v>8866</v>
      </c>
      <c r="M772" t="s">
        <v>8867</v>
      </c>
      <c r="N772" t="s">
        <v>8868</v>
      </c>
      <c r="O772" t="s">
        <v>8869</v>
      </c>
      <c r="P772" t="s">
        <v>8870</v>
      </c>
      <c r="Q772" t="s">
        <v>8871</v>
      </c>
    </row>
    <row r="773" spans="1:17" x14ac:dyDescent="0.45">
      <c r="A773" t="s">
        <v>8792</v>
      </c>
      <c r="B773" t="s">
        <v>8793</v>
      </c>
      <c r="C773" t="s">
        <v>12321</v>
      </c>
      <c r="D773" t="s">
        <v>12465</v>
      </c>
      <c r="E773">
        <v>999</v>
      </c>
      <c r="F773">
        <v>1490</v>
      </c>
      <c r="G773" s="2">
        <v>0.33</v>
      </c>
      <c r="H773">
        <v>4.0999999999999996</v>
      </c>
      <c r="I773" s="5">
        <v>12999</v>
      </c>
      <c r="J773" t="s">
        <v>8794</v>
      </c>
      <c r="K773" t="s">
        <v>8795</v>
      </c>
      <c r="L773" t="s">
        <v>8796</v>
      </c>
      <c r="M773" t="s">
        <v>8797</v>
      </c>
      <c r="N773" t="s">
        <v>8798</v>
      </c>
      <c r="O773" t="s">
        <v>8799</v>
      </c>
      <c r="P773" t="s">
        <v>8800</v>
      </c>
      <c r="Q773" t="s">
        <v>8801</v>
      </c>
    </row>
    <row r="774" spans="1:17" x14ac:dyDescent="0.45">
      <c r="A774" t="s">
        <v>171</v>
      </c>
      <c r="B774" t="s">
        <v>172</v>
      </c>
      <c r="C774" t="s">
        <v>12068</v>
      </c>
      <c r="D774" t="s">
        <v>12069</v>
      </c>
      <c r="E774">
        <v>199</v>
      </c>
      <c r="F774">
        <v>499</v>
      </c>
      <c r="G774" s="2">
        <v>0.6</v>
      </c>
      <c r="H774">
        <v>4.0999999999999996</v>
      </c>
      <c r="I774" s="5">
        <v>13045</v>
      </c>
      <c r="J774" t="s">
        <v>173</v>
      </c>
      <c r="K774" t="s">
        <v>174</v>
      </c>
      <c r="L774" t="s">
        <v>175</v>
      </c>
      <c r="M774" t="s">
        <v>176</v>
      </c>
      <c r="N774" t="s">
        <v>177</v>
      </c>
      <c r="O774" t="s">
        <v>178</v>
      </c>
      <c r="P774" t="s">
        <v>179</v>
      </c>
      <c r="Q774" t="s">
        <v>180</v>
      </c>
    </row>
    <row r="775" spans="1:17" x14ac:dyDescent="0.45">
      <c r="A775" t="s">
        <v>8938</v>
      </c>
      <c r="B775" t="s">
        <v>8939</v>
      </c>
      <c r="C775" t="s">
        <v>12321</v>
      </c>
      <c r="D775" t="s">
        <v>12465</v>
      </c>
      <c r="E775">
        <v>610</v>
      </c>
      <c r="F775">
        <v>825</v>
      </c>
      <c r="G775" s="2">
        <v>0.26</v>
      </c>
      <c r="H775">
        <v>4.0999999999999996</v>
      </c>
      <c r="I775" s="5">
        <v>13165</v>
      </c>
      <c r="J775" t="s">
        <v>8940</v>
      </c>
      <c r="K775" t="s">
        <v>8941</v>
      </c>
      <c r="L775" t="s">
        <v>8942</v>
      </c>
      <c r="M775" t="s">
        <v>8943</v>
      </c>
      <c r="N775" t="s">
        <v>8944</v>
      </c>
      <c r="O775" t="s">
        <v>8945</v>
      </c>
      <c r="P775" t="s">
        <v>8946</v>
      </c>
      <c r="Q775" t="s">
        <v>8947</v>
      </c>
    </row>
    <row r="776" spans="1:17" x14ac:dyDescent="0.45">
      <c r="A776" t="s">
        <v>7942</v>
      </c>
      <c r="B776" t="s">
        <v>7943</v>
      </c>
      <c r="C776" t="s">
        <v>12321</v>
      </c>
      <c r="D776" t="s">
        <v>12465</v>
      </c>
      <c r="E776">
        <v>1464</v>
      </c>
      <c r="F776">
        <v>1650</v>
      </c>
      <c r="G776" s="2">
        <v>0.11</v>
      </c>
      <c r="H776">
        <v>4.0999999999999996</v>
      </c>
      <c r="I776" s="5">
        <v>14120</v>
      </c>
      <c r="J776" t="s">
        <v>7944</v>
      </c>
      <c r="K776" t="s">
        <v>7945</v>
      </c>
      <c r="L776" t="s">
        <v>7946</v>
      </c>
      <c r="M776" t="s">
        <v>7947</v>
      </c>
      <c r="N776" t="s">
        <v>12473</v>
      </c>
      <c r="O776" t="s">
        <v>12474</v>
      </c>
      <c r="P776" t="s">
        <v>7948</v>
      </c>
      <c r="Q776" t="s">
        <v>7949</v>
      </c>
    </row>
    <row r="777" spans="1:17" x14ac:dyDescent="0.45">
      <c r="A777" t="s">
        <v>5976</v>
      </c>
      <c r="B777" t="s">
        <v>5977</v>
      </c>
      <c r="C777" t="s">
        <v>12076</v>
      </c>
      <c r="D777" t="s">
        <v>12206</v>
      </c>
      <c r="E777">
        <v>1699</v>
      </c>
      <c r="F777">
        <v>3495</v>
      </c>
      <c r="G777" s="2">
        <v>0.51</v>
      </c>
      <c r="H777">
        <v>4.0999999999999996</v>
      </c>
      <c r="I777" s="5">
        <v>14371</v>
      </c>
      <c r="J777" t="s">
        <v>5978</v>
      </c>
      <c r="K777" t="s">
        <v>5979</v>
      </c>
      <c r="L777" t="s">
        <v>5980</v>
      </c>
      <c r="M777" t="s">
        <v>5981</v>
      </c>
      <c r="N777" t="s">
        <v>5982</v>
      </c>
      <c r="O777" t="s">
        <v>5983</v>
      </c>
      <c r="P777" t="s">
        <v>5984</v>
      </c>
      <c r="Q777" t="s">
        <v>5985</v>
      </c>
    </row>
    <row r="778" spans="1:17" x14ac:dyDescent="0.45">
      <c r="A778" t="s">
        <v>8410</v>
      </c>
      <c r="B778" t="s">
        <v>8411</v>
      </c>
      <c r="C778" t="s">
        <v>12321</v>
      </c>
      <c r="D778" t="s">
        <v>12465</v>
      </c>
      <c r="E778">
        <v>6199</v>
      </c>
      <c r="F778">
        <v>10400</v>
      </c>
      <c r="G778" s="2">
        <v>0.4</v>
      </c>
      <c r="H778">
        <v>4.0999999999999996</v>
      </c>
      <c r="I778" s="5">
        <v>14391</v>
      </c>
      <c r="J778" t="s">
        <v>8412</v>
      </c>
      <c r="K778" t="s">
        <v>8413</v>
      </c>
      <c r="L778" t="s">
        <v>8414</v>
      </c>
      <c r="M778" t="s">
        <v>8415</v>
      </c>
      <c r="N778" t="s">
        <v>8416</v>
      </c>
      <c r="O778" t="s">
        <v>8417</v>
      </c>
      <c r="P778" t="s">
        <v>8418</v>
      </c>
      <c r="Q778" t="s">
        <v>8419</v>
      </c>
    </row>
    <row r="779" spans="1:17" x14ac:dyDescent="0.45">
      <c r="A779" t="s">
        <v>4424</v>
      </c>
      <c r="B779" t="s">
        <v>4425</v>
      </c>
      <c r="C779" t="s">
        <v>12076</v>
      </c>
      <c r="D779" t="s">
        <v>12206</v>
      </c>
      <c r="E779">
        <v>599</v>
      </c>
      <c r="F779">
        <v>1399</v>
      </c>
      <c r="G779" s="2">
        <v>0.56999999999999995</v>
      </c>
      <c r="H779">
        <v>4.0999999999999996</v>
      </c>
      <c r="I779" s="5">
        <v>14560</v>
      </c>
      <c r="J779" t="s">
        <v>12302</v>
      </c>
      <c r="K779" t="s">
        <v>4426</v>
      </c>
      <c r="L779" t="s">
        <v>4427</v>
      </c>
      <c r="M779" t="s">
        <v>4428</v>
      </c>
      <c r="N779" t="s">
        <v>4429</v>
      </c>
      <c r="O779" t="s">
        <v>4430</v>
      </c>
      <c r="P779" t="s">
        <v>4431</v>
      </c>
      <c r="Q779" t="s">
        <v>4432</v>
      </c>
    </row>
    <row r="780" spans="1:17" x14ac:dyDescent="0.45">
      <c r="A780" t="s">
        <v>2471</v>
      </c>
      <c r="B780" t="s">
        <v>2472</v>
      </c>
      <c r="C780" t="s">
        <v>12068</v>
      </c>
      <c r="D780" t="s">
        <v>12069</v>
      </c>
      <c r="E780">
        <v>349</v>
      </c>
      <c r="F780">
        <v>899</v>
      </c>
      <c r="G780" s="2">
        <v>0.61</v>
      </c>
      <c r="H780">
        <v>4.0999999999999996</v>
      </c>
      <c r="I780" s="5">
        <v>14896</v>
      </c>
      <c r="J780" t="s">
        <v>2473</v>
      </c>
      <c r="K780" t="s">
        <v>2474</v>
      </c>
      <c r="L780" t="s">
        <v>2475</v>
      </c>
      <c r="M780" t="s">
        <v>2476</v>
      </c>
      <c r="N780" t="s">
        <v>2477</v>
      </c>
      <c r="O780" t="s">
        <v>12175</v>
      </c>
      <c r="P780" t="s">
        <v>2478</v>
      </c>
      <c r="Q780" t="s">
        <v>2479</v>
      </c>
    </row>
    <row r="781" spans="1:17" x14ac:dyDescent="0.45">
      <c r="A781" t="s">
        <v>9042</v>
      </c>
      <c r="B781" t="s">
        <v>9043</v>
      </c>
      <c r="C781" t="s">
        <v>12321</v>
      </c>
      <c r="D781" t="s">
        <v>12465</v>
      </c>
      <c r="E781">
        <v>2599</v>
      </c>
      <c r="F781">
        <v>4400</v>
      </c>
      <c r="G781" s="2">
        <v>0.41</v>
      </c>
      <c r="H781">
        <v>4.0999999999999996</v>
      </c>
      <c r="I781" s="5">
        <v>14947</v>
      </c>
      <c r="J781" t="s">
        <v>9044</v>
      </c>
      <c r="K781" t="s">
        <v>9045</v>
      </c>
      <c r="L781" t="s">
        <v>9046</v>
      </c>
      <c r="M781" t="s">
        <v>9047</v>
      </c>
      <c r="N781" t="s">
        <v>9048</v>
      </c>
      <c r="O781" t="s">
        <v>9049</v>
      </c>
      <c r="P781" t="s">
        <v>9050</v>
      </c>
      <c r="Q781" t="s">
        <v>9051</v>
      </c>
    </row>
    <row r="782" spans="1:17" x14ac:dyDescent="0.45">
      <c r="A782" t="s">
        <v>72</v>
      </c>
      <c r="B782" t="s">
        <v>73</v>
      </c>
      <c r="C782" t="s">
        <v>12068</v>
      </c>
      <c r="D782" t="s">
        <v>12069</v>
      </c>
      <c r="E782">
        <v>177</v>
      </c>
      <c r="F782">
        <v>499</v>
      </c>
      <c r="G782" s="2">
        <v>0.65</v>
      </c>
      <c r="H782">
        <v>4.0999999999999996</v>
      </c>
      <c r="I782" s="5">
        <v>15188</v>
      </c>
      <c r="J782" t="s">
        <v>74</v>
      </c>
      <c r="K782" t="s">
        <v>75</v>
      </c>
      <c r="L782" t="s">
        <v>76</v>
      </c>
      <c r="M782" t="s">
        <v>77</v>
      </c>
      <c r="N782" t="s">
        <v>12072</v>
      </c>
      <c r="O782" t="s">
        <v>12073</v>
      </c>
      <c r="P782" t="s">
        <v>78</v>
      </c>
      <c r="Q782" t="s">
        <v>79</v>
      </c>
    </row>
    <row r="783" spans="1:17" x14ac:dyDescent="0.45">
      <c r="A783" t="s">
        <v>3511</v>
      </c>
      <c r="B783" t="s">
        <v>3512</v>
      </c>
      <c r="C783" t="s">
        <v>12076</v>
      </c>
      <c r="D783" t="s">
        <v>12206</v>
      </c>
      <c r="E783">
        <v>134</v>
      </c>
      <c r="F783">
        <v>699</v>
      </c>
      <c r="G783" s="2">
        <v>0.81</v>
      </c>
      <c r="H783">
        <v>4.0999999999999996</v>
      </c>
      <c r="I783" s="5">
        <v>16685</v>
      </c>
      <c r="J783" t="s">
        <v>12246</v>
      </c>
      <c r="K783" t="s">
        <v>3513</v>
      </c>
      <c r="L783" t="s">
        <v>3514</v>
      </c>
      <c r="M783" t="s">
        <v>3515</v>
      </c>
      <c r="N783" t="s">
        <v>12247</v>
      </c>
      <c r="O783" t="s">
        <v>12248</v>
      </c>
      <c r="P783" t="s">
        <v>3516</v>
      </c>
      <c r="Q783" t="s">
        <v>3517</v>
      </c>
    </row>
    <row r="784" spans="1:17" x14ac:dyDescent="0.45">
      <c r="A784" t="s">
        <v>10652</v>
      </c>
      <c r="B784" t="s">
        <v>10653</v>
      </c>
      <c r="C784" t="s">
        <v>12321</v>
      </c>
      <c r="D784" t="s">
        <v>12464</v>
      </c>
      <c r="E784">
        <v>559</v>
      </c>
      <c r="F784">
        <v>1010</v>
      </c>
      <c r="G784" s="2">
        <v>0.45</v>
      </c>
      <c r="H784">
        <v>4.0999999999999996</v>
      </c>
      <c r="I784" s="5">
        <v>17325</v>
      </c>
      <c r="J784" t="s">
        <v>10654</v>
      </c>
      <c r="K784" t="s">
        <v>10655</v>
      </c>
      <c r="L784" t="s">
        <v>10656</v>
      </c>
      <c r="M784" t="s">
        <v>10657</v>
      </c>
      <c r="N784" t="s">
        <v>10658</v>
      </c>
      <c r="O784" t="s">
        <v>10659</v>
      </c>
      <c r="P784" t="s">
        <v>10660</v>
      </c>
      <c r="Q784" t="s">
        <v>10661</v>
      </c>
    </row>
    <row r="785" spans="1:17" x14ac:dyDescent="0.45">
      <c r="A785" t="s">
        <v>6130</v>
      </c>
      <c r="B785" t="s">
        <v>6131</v>
      </c>
      <c r="C785" t="s">
        <v>12076</v>
      </c>
      <c r="D785" t="s">
        <v>12127</v>
      </c>
      <c r="E785">
        <v>999</v>
      </c>
      <c r="F785">
        <v>2490</v>
      </c>
      <c r="G785" s="2">
        <v>0.6</v>
      </c>
      <c r="H785">
        <v>4.0999999999999996</v>
      </c>
      <c r="I785" s="5">
        <v>18331</v>
      </c>
      <c r="J785" t="s">
        <v>6132</v>
      </c>
      <c r="K785" t="s">
        <v>6133</v>
      </c>
      <c r="L785" t="s">
        <v>6134</v>
      </c>
      <c r="M785" t="s">
        <v>6135</v>
      </c>
      <c r="N785" t="s">
        <v>6136</v>
      </c>
      <c r="O785" t="s">
        <v>6137</v>
      </c>
      <c r="P785" t="s">
        <v>6138</v>
      </c>
      <c r="Q785" t="s">
        <v>6139</v>
      </c>
    </row>
    <row r="786" spans="1:17" x14ac:dyDescent="0.45">
      <c r="A786" t="s">
        <v>6370</v>
      </c>
      <c r="B786" t="s">
        <v>6371</v>
      </c>
      <c r="C786" t="s">
        <v>12068</v>
      </c>
      <c r="D786" t="s">
        <v>12306</v>
      </c>
      <c r="E786">
        <v>349</v>
      </c>
      <c r="F786">
        <v>450</v>
      </c>
      <c r="G786" s="2">
        <v>0.22</v>
      </c>
      <c r="H786">
        <v>4.0999999999999996</v>
      </c>
      <c r="I786" s="5">
        <v>18656</v>
      </c>
      <c r="J786" t="s">
        <v>6372</v>
      </c>
      <c r="K786" t="s">
        <v>6373</v>
      </c>
      <c r="L786" t="s">
        <v>6374</v>
      </c>
      <c r="M786" t="s">
        <v>6375</v>
      </c>
      <c r="N786" t="s">
        <v>6376</v>
      </c>
      <c r="O786" t="s">
        <v>6377</v>
      </c>
      <c r="P786" t="s">
        <v>6378</v>
      </c>
      <c r="Q786" t="s">
        <v>6379</v>
      </c>
    </row>
    <row r="787" spans="1:17" x14ac:dyDescent="0.45">
      <c r="A787" t="s">
        <v>3394</v>
      </c>
      <c r="B787" t="s">
        <v>3395</v>
      </c>
      <c r="C787" t="s">
        <v>12076</v>
      </c>
      <c r="D787" t="s">
        <v>12206</v>
      </c>
      <c r="E787">
        <v>1799</v>
      </c>
      <c r="F787">
        <v>2499</v>
      </c>
      <c r="G787" s="2">
        <v>0.28000000000000003</v>
      </c>
      <c r="H787">
        <v>4.0999999999999996</v>
      </c>
      <c r="I787" s="5">
        <v>18678</v>
      </c>
      <c r="J787" t="s">
        <v>3396</v>
      </c>
      <c r="K787" t="s">
        <v>3397</v>
      </c>
      <c r="L787" t="s">
        <v>3398</v>
      </c>
      <c r="M787" t="s">
        <v>3399</v>
      </c>
      <c r="N787" t="s">
        <v>3400</v>
      </c>
      <c r="O787" t="s">
        <v>12237</v>
      </c>
      <c r="P787" t="s">
        <v>3401</v>
      </c>
      <c r="Q787" t="s">
        <v>3402</v>
      </c>
    </row>
    <row r="788" spans="1:17" x14ac:dyDescent="0.45">
      <c r="A788" t="s">
        <v>3043</v>
      </c>
      <c r="B788" t="s">
        <v>3044</v>
      </c>
      <c r="C788" t="s">
        <v>12076</v>
      </c>
      <c r="D788" t="s">
        <v>12206</v>
      </c>
      <c r="E788">
        <v>12999</v>
      </c>
      <c r="F788">
        <v>17999</v>
      </c>
      <c r="G788" s="2">
        <v>0.28000000000000003</v>
      </c>
      <c r="H788">
        <v>4.0999999999999996</v>
      </c>
      <c r="I788" s="5">
        <v>18998</v>
      </c>
      <c r="J788" t="s">
        <v>3045</v>
      </c>
      <c r="K788" t="s">
        <v>3046</v>
      </c>
      <c r="L788" t="s">
        <v>3047</v>
      </c>
      <c r="M788" t="s">
        <v>3048</v>
      </c>
      <c r="N788" t="s">
        <v>3049</v>
      </c>
      <c r="O788" t="s">
        <v>3050</v>
      </c>
      <c r="P788" t="s">
        <v>3051</v>
      </c>
      <c r="Q788" t="s">
        <v>3052</v>
      </c>
    </row>
    <row r="789" spans="1:17" x14ac:dyDescent="0.45">
      <c r="A789" t="s">
        <v>3275</v>
      </c>
      <c r="B789" t="s">
        <v>3276</v>
      </c>
      <c r="C789" t="s">
        <v>12076</v>
      </c>
      <c r="D789" t="s">
        <v>12206</v>
      </c>
      <c r="E789">
        <v>13999</v>
      </c>
      <c r="F789">
        <v>19499</v>
      </c>
      <c r="G789" s="2">
        <v>0.28000000000000003</v>
      </c>
      <c r="H789">
        <v>4.0999999999999996</v>
      </c>
      <c r="I789" s="5">
        <v>18998</v>
      </c>
      <c r="J789" t="s">
        <v>3277</v>
      </c>
      <c r="K789" t="s">
        <v>3046</v>
      </c>
      <c r="L789" t="s">
        <v>3047</v>
      </c>
      <c r="M789" t="s">
        <v>3048</v>
      </c>
      <c r="N789" t="s">
        <v>3049</v>
      </c>
      <c r="O789" t="s">
        <v>3050</v>
      </c>
      <c r="P789" t="s">
        <v>3278</v>
      </c>
      <c r="Q789" t="s">
        <v>3279</v>
      </c>
    </row>
    <row r="790" spans="1:17" x14ac:dyDescent="0.45">
      <c r="A790" t="s">
        <v>3342</v>
      </c>
      <c r="B790" t="s">
        <v>3343</v>
      </c>
      <c r="C790" t="s">
        <v>12076</v>
      </c>
      <c r="D790" t="s">
        <v>12206</v>
      </c>
      <c r="E790">
        <v>10999</v>
      </c>
      <c r="F790">
        <v>14999</v>
      </c>
      <c r="G790" s="2">
        <v>0.27</v>
      </c>
      <c r="H790">
        <v>4.0999999999999996</v>
      </c>
      <c r="I790" s="5">
        <v>18998</v>
      </c>
      <c r="J790" t="s">
        <v>3344</v>
      </c>
      <c r="K790" t="s">
        <v>3046</v>
      </c>
      <c r="L790" t="s">
        <v>3047</v>
      </c>
      <c r="M790" t="s">
        <v>3048</v>
      </c>
      <c r="N790" t="s">
        <v>3049</v>
      </c>
      <c r="O790" t="s">
        <v>3050</v>
      </c>
      <c r="P790" t="s">
        <v>3051</v>
      </c>
      <c r="Q790" t="s">
        <v>3345</v>
      </c>
    </row>
    <row r="791" spans="1:17" x14ac:dyDescent="0.45">
      <c r="A791" t="s">
        <v>3403</v>
      </c>
      <c r="B791" t="s">
        <v>3404</v>
      </c>
      <c r="C791" t="s">
        <v>12076</v>
      </c>
      <c r="D791" t="s">
        <v>12206</v>
      </c>
      <c r="E791">
        <v>10999</v>
      </c>
      <c r="F791">
        <v>14999</v>
      </c>
      <c r="G791" s="2">
        <v>0.27</v>
      </c>
      <c r="H791">
        <v>4.0999999999999996</v>
      </c>
      <c r="I791" s="5">
        <v>18998</v>
      </c>
      <c r="J791" t="s">
        <v>3344</v>
      </c>
      <c r="K791" t="s">
        <v>3046</v>
      </c>
      <c r="L791" t="s">
        <v>3047</v>
      </c>
      <c r="M791" t="s">
        <v>3048</v>
      </c>
      <c r="N791" t="s">
        <v>3049</v>
      </c>
      <c r="O791" t="s">
        <v>3050</v>
      </c>
      <c r="P791" t="s">
        <v>3405</v>
      </c>
      <c r="Q791" t="s">
        <v>3406</v>
      </c>
    </row>
    <row r="792" spans="1:17" x14ac:dyDescent="0.45">
      <c r="A792" t="s">
        <v>3426</v>
      </c>
      <c r="B792" t="s">
        <v>3276</v>
      </c>
      <c r="C792" t="s">
        <v>12076</v>
      </c>
      <c r="D792" t="s">
        <v>12206</v>
      </c>
      <c r="E792">
        <v>13999</v>
      </c>
      <c r="F792">
        <v>19499</v>
      </c>
      <c r="G792" s="2">
        <v>0.28000000000000003</v>
      </c>
      <c r="H792">
        <v>4.0999999999999996</v>
      </c>
      <c r="I792" s="5">
        <v>18998</v>
      </c>
      <c r="J792" t="s">
        <v>3277</v>
      </c>
      <c r="K792" t="s">
        <v>3046</v>
      </c>
      <c r="L792" t="s">
        <v>3047</v>
      </c>
      <c r="M792" t="s">
        <v>3048</v>
      </c>
      <c r="N792" t="s">
        <v>3049</v>
      </c>
      <c r="O792" t="s">
        <v>3050</v>
      </c>
      <c r="P792" t="s">
        <v>3278</v>
      </c>
      <c r="Q792" t="s">
        <v>3427</v>
      </c>
    </row>
    <row r="793" spans="1:17" x14ac:dyDescent="0.45">
      <c r="A793" t="s">
        <v>3546</v>
      </c>
      <c r="B793" t="s">
        <v>3547</v>
      </c>
      <c r="C793" t="s">
        <v>12076</v>
      </c>
      <c r="D793" t="s">
        <v>12206</v>
      </c>
      <c r="E793">
        <v>12999</v>
      </c>
      <c r="F793">
        <v>17999</v>
      </c>
      <c r="G793" s="2">
        <v>0.28000000000000003</v>
      </c>
      <c r="H793">
        <v>4.0999999999999996</v>
      </c>
      <c r="I793" s="5">
        <v>18998</v>
      </c>
      <c r="J793" t="s">
        <v>3045</v>
      </c>
      <c r="K793" t="s">
        <v>3046</v>
      </c>
      <c r="L793" t="s">
        <v>3047</v>
      </c>
      <c r="M793" t="s">
        <v>3048</v>
      </c>
      <c r="N793" t="s">
        <v>3049</v>
      </c>
      <c r="O793" t="s">
        <v>3050</v>
      </c>
      <c r="P793" t="s">
        <v>3548</v>
      </c>
      <c r="Q793" t="s">
        <v>3549</v>
      </c>
    </row>
    <row r="794" spans="1:17" x14ac:dyDescent="0.45">
      <c r="A794" t="s">
        <v>3767</v>
      </c>
      <c r="B794" t="s">
        <v>3276</v>
      </c>
      <c r="C794" t="s">
        <v>12076</v>
      </c>
      <c r="D794" t="s">
        <v>12206</v>
      </c>
      <c r="E794">
        <v>13999</v>
      </c>
      <c r="F794">
        <v>19499</v>
      </c>
      <c r="G794" s="2">
        <v>0.28000000000000003</v>
      </c>
      <c r="H794">
        <v>4.0999999999999996</v>
      </c>
      <c r="I794" s="5">
        <v>18998</v>
      </c>
      <c r="J794" t="s">
        <v>3277</v>
      </c>
      <c r="K794" t="s">
        <v>3046</v>
      </c>
      <c r="L794" t="s">
        <v>3047</v>
      </c>
      <c r="M794" t="s">
        <v>3048</v>
      </c>
      <c r="N794" t="s">
        <v>3049</v>
      </c>
      <c r="O794" t="s">
        <v>3050</v>
      </c>
      <c r="P794" t="s">
        <v>3278</v>
      </c>
      <c r="Q794" t="s">
        <v>3768</v>
      </c>
    </row>
    <row r="795" spans="1:17" x14ac:dyDescent="0.45">
      <c r="A795" t="s">
        <v>4467</v>
      </c>
      <c r="B795" t="s">
        <v>4468</v>
      </c>
      <c r="C795" t="s">
        <v>12076</v>
      </c>
      <c r="D795" t="s">
        <v>12206</v>
      </c>
      <c r="E795">
        <v>13999</v>
      </c>
      <c r="F795">
        <v>19499</v>
      </c>
      <c r="G795" s="2">
        <v>0.28000000000000003</v>
      </c>
      <c r="H795">
        <v>4.0999999999999996</v>
      </c>
      <c r="I795" s="5">
        <v>18998</v>
      </c>
      <c r="J795" t="s">
        <v>3277</v>
      </c>
      <c r="K795" t="s">
        <v>3046</v>
      </c>
      <c r="L795" t="s">
        <v>3047</v>
      </c>
      <c r="M795" t="s">
        <v>3048</v>
      </c>
      <c r="N795" t="s">
        <v>3049</v>
      </c>
      <c r="O795" t="s">
        <v>3050</v>
      </c>
      <c r="P795" t="s">
        <v>4469</v>
      </c>
      <c r="Q795" t="s">
        <v>4470</v>
      </c>
    </row>
    <row r="796" spans="1:17" x14ac:dyDescent="0.45">
      <c r="A796" t="s">
        <v>3130</v>
      </c>
      <c r="B796" t="s">
        <v>3131</v>
      </c>
      <c r="C796" t="s">
        <v>12076</v>
      </c>
      <c r="D796" t="s">
        <v>12206</v>
      </c>
      <c r="E796">
        <v>15499</v>
      </c>
      <c r="F796">
        <v>18999</v>
      </c>
      <c r="G796" s="2">
        <v>0.18</v>
      </c>
      <c r="H796">
        <v>4.0999999999999996</v>
      </c>
      <c r="I796" s="5">
        <v>19252</v>
      </c>
      <c r="J796" t="s">
        <v>3132</v>
      </c>
      <c r="K796" t="s">
        <v>3133</v>
      </c>
      <c r="L796" t="s">
        <v>3134</v>
      </c>
      <c r="M796" t="s">
        <v>3135</v>
      </c>
      <c r="N796" t="s">
        <v>3136</v>
      </c>
      <c r="O796" t="s">
        <v>3137</v>
      </c>
      <c r="P796" t="s">
        <v>3138</v>
      </c>
      <c r="Q796" t="s">
        <v>3139</v>
      </c>
    </row>
    <row r="797" spans="1:17" x14ac:dyDescent="0.45">
      <c r="A797" t="s">
        <v>3285</v>
      </c>
      <c r="B797" t="s">
        <v>3286</v>
      </c>
      <c r="C797" t="s">
        <v>12076</v>
      </c>
      <c r="D797" t="s">
        <v>12206</v>
      </c>
      <c r="E797">
        <v>13999</v>
      </c>
      <c r="F797">
        <v>19999</v>
      </c>
      <c r="G797" s="2">
        <v>0.3</v>
      </c>
      <c r="H797">
        <v>4.0999999999999996</v>
      </c>
      <c r="I797" s="5">
        <v>19252</v>
      </c>
      <c r="J797" t="s">
        <v>3287</v>
      </c>
      <c r="K797" t="s">
        <v>3133</v>
      </c>
      <c r="L797" t="s">
        <v>3134</v>
      </c>
      <c r="M797" t="s">
        <v>3135</v>
      </c>
      <c r="N797" t="s">
        <v>3136</v>
      </c>
      <c r="O797" t="s">
        <v>3137</v>
      </c>
      <c r="P797" t="s">
        <v>3288</v>
      </c>
      <c r="Q797" t="s">
        <v>3289</v>
      </c>
    </row>
    <row r="798" spans="1:17" x14ac:dyDescent="0.45">
      <c r="A798" t="s">
        <v>3490</v>
      </c>
      <c r="B798" t="s">
        <v>3491</v>
      </c>
      <c r="C798" t="s">
        <v>12076</v>
      </c>
      <c r="D798" t="s">
        <v>12206</v>
      </c>
      <c r="E798">
        <v>15499</v>
      </c>
      <c r="F798">
        <v>20999</v>
      </c>
      <c r="G798" s="2">
        <v>0.26</v>
      </c>
      <c r="H798">
        <v>4.0999999999999996</v>
      </c>
      <c r="I798" s="5">
        <v>19252</v>
      </c>
      <c r="J798" t="s">
        <v>3492</v>
      </c>
      <c r="K798" t="s">
        <v>3133</v>
      </c>
      <c r="L798" t="s">
        <v>3134</v>
      </c>
      <c r="M798" t="s">
        <v>3135</v>
      </c>
      <c r="N798" t="s">
        <v>3136</v>
      </c>
      <c r="O798" t="s">
        <v>3137</v>
      </c>
      <c r="P798" t="s">
        <v>3288</v>
      </c>
      <c r="Q798" t="s">
        <v>3493</v>
      </c>
    </row>
    <row r="799" spans="1:17" x14ac:dyDescent="0.45">
      <c r="A799" t="s">
        <v>3494</v>
      </c>
      <c r="B799" t="s">
        <v>3495</v>
      </c>
      <c r="C799" t="s">
        <v>12076</v>
      </c>
      <c r="D799" t="s">
        <v>12206</v>
      </c>
      <c r="E799">
        <v>15499</v>
      </c>
      <c r="F799">
        <v>18999</v>
      </c>
      <c r="G799" s="2">
        <v>0.18</v>
      </c>
      <c r="H799">
        <v>4.0999999999999996</v>
      </c>
      <c r="I799" s="5">
        <v>19252</v>
      </c>
      <c r="J799" t="s">
        <v>3132</v>
      </c>
      <c r="K799" t="s">
        <v>3133</v>
      </c>
      <c r="L799" t="s">
        <v>3134</v>
      </c>
      <c r="M799" t="s">
        <v>3135</v>
      </c>
      <c r="N799" t="s">
        <v>3136</v>
      </c>
      <c r="O799" t="s">
        <v>3137</v>
      </c>
      <c r="P799" t="s">
        <v>3496</v>
      </c>
      <c r="Q799" t="s">
        <v>3497</v>
      </c>
    </row>
    <row r="800" spans="1:17" x14ac:dyDescent="0.45">
      <c r="A800" t="s">
        <v>3537</v>
      </c>
      <c r="B800" t="s">
        <v>3538</v>
      </c>
      <c r="C800" t="s">
        <v>12076</v>
      </c>
      <c r="D800" t="s">
        <v>12206</v>
      </c>
      <c r="E800">
        <v>13999</v>
      </c>
      <c r="F800">
        <v>19999</v>
      </c>
      <c r="G800" s="2">
        <v>0.3</v>
      </c>
      <c r="H800">
        <v>4.0999999999999996</v>
      </c>
      <c r="I800" s="5">
        <v>19252</v>
      </c>
      <c r="J800" t="s">
        <v>3492</v>
      </c>
      <c r="K800" t="s">
        <v>3133</v>
      </c>
      <c r="L800" t="s">
        <v>3134</v>
      </c>
      <c r="M800" t="s">
        <v>3135</v>
      </c>
      <c r="N800" t="s">
        <v>3136</v>
      </c>
      <c r="O800" t="s">
        <v>3137</v>
      </c>
      <c r="P800" t="s">
        <v>3539</v>
      </c>
      <c r="Q800" t="s">
        <v>3540</v>
      </c>
    </row>
    <row r="801" spans="1:17" x14ac:dyDescent="0.45">
      <c r="A801" t="s">
        <v>3818</v>
      </c>
      <c r="B801" t="s">
        <v>3819</v>
      </c>
      <c r="C801" t="s">
        <v>12076</v>
      </c>
      <c r="D801" t="s">
        <v>12206</v>
      </c>
      <c r="E801">
        <v>15499</v>
      </c>
      <c r="F801">
        <v>20999</v>
      </c>
      <c r="G801" s="2">
        <v>0.26</v>
      </c>
      <c r="H801">
        <v>4.0999999999999996</v>
      </c>
      <c r="I801" s="5">
        <v>19253</v>
      </c>
      <c r="J801" t="s">
        <v>3492</v>
      </c>
      <c r="K801" t="s">
        <v>3133</v>
      </c>
      <c r="L801" t="s">
        <v>3134</v>
      </c>
      <c r="M801" t="s">
        <v>3135</v>
      </c>
      <c r="N801" t="s">
        <v>3136</v>
      </c>
      <c r="O801" t="s">
        <v>3137</v>
      </c>
      <c r="P801" t="s">
        <v>3539</v>
      </c>
      <c r="Q801" t="s">
        <v>3820</v>
      </c>
    </row>
    <row r="802" spans="1:17" x14ac:dyDescent="0.45">
      <c r="A802" t="s">
        <v>8515</v>
      </c>
      <c r="B802" t="s">
        <v>8516</v>
      </c>
      <c r="C802" t="s">
        <v>12321</v>
      </c>
      <c r="D802" t="s">
        <v>12465</v>
      </c>
      <c r="E802">
        <v>1400</v>
      </c>
      <c r="F802">
        <v>2485</v>
      </c>
      <c r="G802" s="2">
        <v>0.44</v>
      </c>
      <c r="H802">
        <v>4.0999999999999996</v>
      </c>
      <c r="I802" s="5">
        <v>19998</v>
      </c>
      <c r="J802" t="s">
        <v>8517</v>
      </c>
      <c r="K802" t="s">
        <v>8518</v>
      </c>
      <c r="L802" t="s">
        <v>8519</v>
      </c>
      <c r="M802" t="s">
        <v>8520</v>
      </c>
      <c r="N802" t="s">
        <v>12501</v>
      </c>
      <c r="O802" t="s">
        <v>12502</v>
      </c>
      <c r="P802" t="s">
        <v>8521</v>
      </c>
      <c r="Q802" t="s">
        <v>8522</v>
      </c>
    </row>
    <row r="803" spans="1:17" x14ac:dyDescent="0.45">
      <c r="A803" t="s">
        <v>8006</v>
      </c>
      <c r="B803" t="s">
        <v>8007</v>
      </c>
      <c r="C803" t="s">
        <v>12321</v>
      </c>
      <c r="D803" t="s">
        <v>12465</v>
      </c>
      <c r="E803">
        <v>2599</v>
      </c>
      <c r="F803">
        <v>5890</v>
      </c>
      <c r="G803" s="2">
        <v>0.56000000000000005</v>
      </c>
      <c r="H803">
        <v>4.0999999999999996</v>
      </c>
      <c r="I803" s="5">
        <v>21783</v>
      </c>
      <c r="J803" t="s">
        <v>8008</v>
      </c>
      <c r="K803" t="s">
        <v>8009</v>
      </c>
      <c r="L803" t="s">
        <v>8010</v>
      </c>
      <c r="M803" t="s">
        <v>8011</v>
      </c>
      <c r="N803" t="s">
        <v>8012</v>
      </c>
      <c r="O803" t="s">
        <v>8013</v>
      </c>
      <c r="P803" t="s">
        <v>8014</v>
      </c>
      <c r="Q803" t="s">
        <v>8015</v>
      </c>
    </row>
    <row r="804" spans="1:17" x14ac:dyDescent="0.45">
      <c r="A804" t="s">
        <v>3029</v>
      </c>
      <c r="B804" t="s">
        <v>3030</v>
      </c>
      <c r="C804" t="s">
        <v>12076</v>
      </c>
      <c r="D804" t="s">
        <v>12206</v>
      </c>
      <c r="E804">
        <v>18499</v>
      </c>
      <c r="F804">
        <v>25999</v>
      </c>
      <c r="G804" s="2">
        <v>0.28999999999999998</v>
      </c>
      <c r="H804">
        <v>4.0999999999999996</v>
      </c>
      <c r="I804" s="5">
        <v>22318</v>
      </c>
      <c r="J804" t="s">
        <v>3031</v>
      </c>
      <c r="K804" t="s">
        <v>3032</v>
      </c>
      <c r="L804" t="s">
        <v>12223</v>
      </c>
      <c r="M804" t="s">
        <v>3033</v>
      </c>
      <c r="N804" t="s">
        <v>3034</v>
      </c>
      <c r="O804" t="s">
        <v>3035</v>
      </c>
      <c r="P804" t="s">
        <v>3036</v>
      </c>
      <c r="Q804" t="s">
        <v>3037</v>
      </c>
    </row>
    <row r="805" spans="1:17" x14ac:dyDescent="0.45">
      <c r="A805" t="s">
        <v>3065</v>
      </c>
      <c r="B805" t="s">
        <v>3066</v>
      </c>
      <c r="C805" t="s">
        <v>12076</v>
      </c>
      <c r="D805" t="s">
        <v>12206</v>
      </c>
      <c r="E805">
        <v>16999</v>
      </c>
      <c r="F805">
        <v>24999</v>
      </c>
      <c r="G805" s="2">
        <v>0.32</v>
      </c>
      <c r="H805">
        <v>4.0999999999999996</v>
      </c>
      <c r="I805" s="5">
        <v>22318</v>
      </c>
      <c r="J805" t="s">
        <v>3067</v>
      </c>
      <c r="K805" t="s">
        <v>3032</v>
      </c>
      <c r="L805" t="s">
        <v>12223</v>
      </c>
      <c r="M805" t="s">
        <v>3033</v>
      </c>
      <c r="N805" t="s">
        <v>3034</v>
      </c>
      <c r="O805" t="s">
        <v>3035</v>
      </c>
      <c r="P805" t="s">
        <v>3068</v>
      </c>
      <c r="Q805" t="s">
        <v>3069</v>
      </c>
    </row>
    <row r="806" spans="1:17" x14ac:dyDescent="0.45">
      <c r="A806" t="s">
        <v>3356</v>
      </c>
      <c r="B806" t="s">
        <v>3066</v>
      </c>
      <c r="C806" t="s">
        <v>12076</v>
      </c>
      <c r="D806" t="s">
        <v>12206</v>
      </c>
      <c r="E806">
        <v>16999</v>
      </c>
      <c r="F806">
        <v>24999</v>
      </c>
      <c r="G806" s="2">
        <v>0.32</v>
      </c>
      <c r="H806">
        <v>4.0999999999999996</v>
      </c>
      <c r="I806" s="5">
        <v>22318</v>
      </c>
      <c r="J806" t="s">
        <v>3067</v>
      </c>
      <c r="K806" t="s">
        <v>3032</v>
      </c>
      <c r="L806" t="s">
        <v>12223</v>
      </c>
      <c r="M806" t="s">
        <v>3033</v>
      </c>
      <c r="N806" t="s">
        <v>3034</v>
      </c>
      <c r="O806" t="s">
        <v>3035</v>
      </c>
      <c r="P806" t="s">
        <v>3068</v>
      </c>
      <c r="Q806" t="s">
        <v>3357</v>
      </c>
    </row>
    <row r="807" spans="1:17" x14ac:dyDescent="0.45">
      <c r="A807" t="s">
        <v>6682</v>
      </c>
      <c r="B807" t="s">
        <v>6683</v>
      </c>
      <c r="C807" t="s">
        <v>12068</v>
      </c>
      <c r="D807" t="s">
        <v>12074</v>
      </c>
      <c r="E807">
        <v>899</v>
      </c>
      <c r="F807">
        <v>1800</v>
      </c>
      <c r="G807" s="2">
        <v>0.5</v>
      </c>
      <c r="H807">
        <v>4.0999999999999996</v>
      </c>
      <c r="I807" s="5">
        <v>22375</v>
      </c>
      <c r="J807" t="s">
        <v>6684</v>
      </c>
      <c r="K807" t="s">
        <v>6685</v>
      </c>
      <c r="L807" t="s">
        <v>6686</v>
      </c>
      <c r="M807" t="s">
        <v>6687</v>
      </c>
      <c r="N807" t="s">
        <v>6688</v>
      </c>
      <c r="O807" t="s">
        <v>6689</v>
      </c>
      <c r="P807" t="s">
        <v>6690</v>
      </c>
      <c r="Q807" t="s">
        <v>6691</v>
      </c>
    </row>
    <row r="808" spans="1:17" x14ac:dyDescent="0.45">
      <c r="A808" t="s">
        <v>7808</v>
      </c>
      <c r="B808" t="s">
        <v>7809</v>
      </c>
      <c r="C808" t="s">
        <v>12076</v>
      </c>
      <c r="D808" t="s">
        <v>12127</v>
      </c>
      <c r="E808">
        <v>1499</v>
      </c>
      <c r="F808">
        <v>2999</v>
      </c>
      <c r="G808" s="2">
        <v>0.5</v>
      </c>
      <c r="H808">
        <v>4.0999999999999996</v>
      </c>
      <c r="I808" s="5">
        <v>25262</v>
      </c>
      <c r="J808" t="s">
        <v>7810</v>
      </c>
      <c r="K808" t="s">
        <v>7811</v>
      </c>
      <c r="L808" t="s">
        <v>7812</v>
      </c>
      <c r="M808" t="s">
        <v>7813</v>
      </c>
      <c r="N808" t="s">
        <v>7814</v>
      </c>
      <c r="O808" t="s">
        <v>7815</v>
      </c>
      <c r="P808" t="s">
        <v>7816</v>
      </c>
      <c r="Q808" t="s">
        <v>7817</v>
      </c>
    </row>
    <row r="809" spans="1:17" x14ac:dyDescent="0.45">
      <c r="A809" t="s">
        <v>6100</v>
      </c>
      <c r="B809" t="s">
        <v>6101</v>
      </c>
      <c r="C809" t="s">
        <v>12068</v>
      </c>
      <c r="D809" t="s">
        <v>12069</v>
      </c>
      <c r="E809">
        <v>149</v>
      </c>
      <c r="F809">
        <v>499</v>
      </c>
      <c r="G809" s="2">
        <v>0.7</v>
      </c>
      <c r="H809">
        <v>4.0999999999999996</v>
      </c>
      <c r="I809" s="5">
        <v>25607</v>
      </c>
      <c r="J809" t="s">
        <v>6102</v>
      </c>
      <c r="K809" t="s">
        <v>6103</v>
      </c>
      <c r="L809" t="s">
        <v>6104</v>
      </c>
      <c r="M809" t="s">
        <v>6105</v>
      </c>
      <c r="N809" t="s">
        <v>6106</v>
      </c>
      <c r="O809" t="s">
        <v>6107</v>
      </c>
      <c r="P809" t="s">
        <v>6108</v>
      </c>
      <c r="Q809" t="s">
        <v>6109</v>
      </c>
    </row>
    <row r="810" spans="1:17" x14ac:dyDescent="0.45">
      <c r="A810" t="s">
        <v>5731</v>
      </c>
      <c r="B810" t="s">
        <v>5732</v>
      </c>
      <c r="C810" t="s">
        <v>12068</v>
      </c>
      <c r="D810" t="s">
        <v>12069</v>
      </c>
      <c r="E810">
        <v>1295</v>
      </c>
      <c r="F810">
        <v>1795</v>
      </c>
      <c r="G810" s="2">
        <v>0.28000000000000003</v>
      </c>
      <c r="H810">
        <v>4.0999999999999996</v>
      </c>
      <c r="I810" s="5">
        <v>25771</v>
      </c>
      <c r="J810" t="s">
        <v>5733</v>
      </c>
      <c r="K810" t="s">
        <v>5734</v>
      </c>
      <c r="L810" t="s">
        <v>5735</v>
      </c>
      <c r="M810" t="s">
        <v>5736</v>
      </c>
      <c r="N810" t="s">
        <v>5737</v>
      </c>
      <c r="O810" t="s">
        <v>5738</v>
      </c>
      <c r="P810" t="s">
        <v>5739</v>
      </c>
      <c r="Q810" t="s">
        <v>5740</v>
      </c>
    </row>
    <row r="811" spans="1:17" x14ac:dyDescent="0.45">
      <c r="A811" t="s">
        <v>8697</v>
      </c>
      <c r="B811" t="s">
        <v>8698</v>
      </c>
      <c r="C811" t="s">
        <v>12321</v>
      </c>
      <c r="D811" t="s">
        <v>12464</v>
      </c>
      <c r="E811">
        <v>3699</v>
      </c>
      <c r="F811">
        <v>4295</v>
      </c>
      <c r="G811" s="2">
        <v>0.14000000000000001</v>
      </c>
      <c r="H811">
        <v>4.0999999999999996</v>
      </c>
      <c r="I811" s="5">
        <v>26543</v>
      </c>
      <c r="J811" t="s">
        <v>8699</v>
      </c>
      <c r="K811" t="s">
        <v>8700</v>
      </c>
      <c r="L811" t="s">
        <v>8701</v>
      </c>
      <c r="M811" t="s">
        <v>8702</v>
      </c>
      <c r="N811" t="s">
        <v>8703</v>
      </c>
      <c r="O811" t="s">
        <v>8704</v>
      </c>
      <c r="P811" t="s">
        <v>8705</v>
      </c>
      <c r="Q811" t="s">
        <v>8706</v>
      </c>
    </row>
    <row r="812" spans="1:17" x14ac:dyDescent="0.45">
      <c r="A812" t="s">
        <v>1078</v>
      </c>
      <c r="B812" t="s">
        <v>1079</v>
      </c>
      <c r="C812" t="s">
        <v>12076</v>
      </c>
      <c r="D812" t="s">
        <v>12077</v>
      </c>
      <c r="E812">
        <v>799</v>
      </c>
      <c r="F812">
        <v>1700</v>
      </c>
      <c r="G812" s="2">
        <v>0.53</v>
      </c>
      <c r="H812">
        <v>4.0999999999999996</v>
      </c>
      <c r="I812" s="5">
        <v>28638</v>
      </c>
      <c r="J812" t="s">
        <v>1080</v>
      </c>
      <c r="K812" t="s">
        <v>1081</v>
      </c>
      <c r="L812" t="s">
        <v>1082</v>
      </c>
      <c r="M812" t="s">
        <v>1083</v>
      </c>
      <c r="N812" t="s">
        <v>12124</v>
      </c>
      <c r="O812" t="s">
        <v>1084</v>
      </c>
      <c r="P812" t="s">
        <v>1085</v>
      </c>
      <c r="Q812" t="s">
        <v>1086</v>
      </c>
    </row>
    <row r="813" spans="1:17" x14ac:dyDescent="0.45">
      <c r="A813" t="s">
        <v>5673</v>
      </c>
      <c r="B813" t="s">
        <v>5674</v>
      </c>
      <c r="C813" t="s">
        <v>12076</v>
      </c>
      <c r="D813" t="s">
        <v>12127</v>
      </c>
      <c r="E813">
        <v>899</v>
      </c>
      <c r="F813">
        <v>1999</v>
      </c>
      <c r="G813" s="2">
        <v>0.55000000000000004</v>
      </c>
      <c r="H813">
        <v>4.0999999999999996</v>
      </c>
      <c r="I813" s="5">
        <v>30469</v>
      </c>
      <c r="J813" t="s">
        <v>5675</v>
      </c>
      <c r="K813" t="s">
        <v>5676</v>
      </c>
      <c r="L813" t="s">
        <v>5677</v>
      </c>
      <c r="M813" t="s">
        <v>5678</v>
      </c>
      <c r="N813" t="s">
        <v>5679</v>
      </c>
      <c r="O813" t="s">
        <v>5680</v>
      </c>
      <c r="P813" t="s">
        <v>5681</v>
      </c>
      <c r="Q813" t="s">
        <v>5682</v>
      </c>
    </row>
    <row r="814" spans="1:17" x14ac:dyDescent="0.45">
      <c r="A814" t="s">
        <v>8112</v>
      </c>
      <c r="B814" t="s">
        <v>8113</v>
      </c>
      <c r="C814" t="s">
        <v>12321</v>
      </c>
      <c r="D814" t="s">
        <v>12464</v>
      </c>
      <c r="E814">
        <v>2148</v>
      </c>
      <c r="F814">
        <v>3645</v>
      </c>
      <c r="G814" s="2">
        <v>0.41</v>
      </c>
      <c r="H814">
        <v>4.0999999999999996</v>
      </c>
      <c r="I814" s="5">
        <v>31388</v>
      </c>
      <c r="J814" t="s">
        <v>8114</v>
      </c>
      <c r="K814" t="s">
        <v>8115</v>
      </c>
      <c r="L814" t="s">
        <v>8116</v>
      </c>
      <c r="M814" t="s">
        <v>8117</v>
      </c>
      <c r="N814" t="s">
        <v>8118</v>
      </c>
      <c r="O814" t="s">
        <v>8119</v>
      </c>
      <c r="P814" t="s">
        <v>8120</v>
      </c>
      <c r="Q814" t="s">
        <v>8121</v>
      </c>
    </row>
    <row r="815" spans="1:17" x14ac:dyDescent="0.45">
      <c r="A815" t="s">
        <v>3891</v>
      </c>
      <c r="B815" t="s">
        <v>3892</v>
      </c>
      <c r="C815" t="s">
        <v>12076</v>
      </c>
      <c r="D815" t="s">
        <v>12206</v>
      </c>
      <c r="E815">
        <v>16999</v>
      </c>
      <c r="F815">
        <v>20999</v>
      </c>
      <c r="G815" s="2">
        <v>0.19</v>
      </c>
      <c r="H815">
        <v>4.0999999999999996</v>
      </c>
      <c r="I815" s="5">
        <v>31822</v>
      </c>
      <c r="J815" t="s">
        <v>3893</v>
      </c>
      <c r="K815" t="s">
        <v>3894</v>
      </c>
      <c r="L815" t="s">
        <v>3895</v>
      </c>
      <c r="M815" t="s">
        <v>3896</v>
      </c>
      <c r="N815" t="s">
        <v>3897</v>
      </c>
      <c r="O815" t="s">
        <v>3898</v>
      </c>
      <c r="P815" t="s">
        <v>3899</v>
      </c>
      <c r="Q815" t="s">
        <v>3900</v>
      </c>
    </row>
    <row r="816" spans="1:17" x14ac:dyDescent="0.45">
      <c r="A816" t="s">
        <v>3953</v>
      </c>
      <c r="B816" t="s">
        <v>3954</v>
      </c>
      <c r="C816" t="s">
        <v>12076</v>
      </c>
      <c r="D816" t="s">
        <v>12206</v>
      </c>
      <c r="E816">
        <v>16999</v>
      </c>
      <c r="F816">
        <v>20999</v>
      </c>
      <c r="G816" s="2">
        <v>0.19</v>
      </c>
      <c r="H816">
        <v>4.0999999999999996</v>
      </c>
      <c r="I816" s="5">
        <v>31822</v>
      </c>
      <c r="J816" t="s">
        <v>3955</v>
      </c>
      <c r="K816" t="s">
        <v>3894</v>
      </c>
      <c r="L816" t="s">
        <v>3895</v>
      </c>
      <c r="M816" t="s">
        <v>3896</v>
      </c>
      <c r="N816" t="s">
        <v>3897</v>
      </c>
      <c r="O816" t="s">
        <v>3898</v>
      </c>
      <c r="P816" t="s">
        <v>3956</v>
      </c>
      <c r="Q816" t="s">
        <v>3957</v>
      </c>
    </row>
    <row r="817" spans="1:17" x14ac:dyDescent="0.45">
      <c r="A817" t="s">
        <v>4100</v>
      </c>
      <c r="B817" t="s">
        <v>4101</v>
      </c>
      <c r="C817" t="s">
        <v>12076</v>
      </c>
      <c r="D817" t="s">
        <v>12206</v>
      </c>
      <c r="E817">
        <v>16999</v>
      </c>
      <c r="F817">
        <v>20999</v>
      </c>
      <c r="G817" s="2">
        <v>0.19</v>
      </c>
      <c r="H817">
        <v>4.0999999999999996</v>
      </c>
      <c r="I817" s="5">
        <v>31822</v>
      </c>
      <c r="J817" t="s">
        <v>4102</v>
      </c>
      <c r="K817" t="s">
        <v>3894</v>
      </c>
      <c r="L817" t="s">
        <v>3895</v>
      </c>
      <c r="M817" t="s">
        <v>3896</v>
      </c>
      <c r="N817" t="s">
        <v>3897</v>
      </c>
      <c r="O817" t="s">
        <v>3898</v>
      </c>
      <c r="P817" t="s">
        <v>4103</v>
      </c>
      <c r="Q817" t="s">
        <v>4104</v>
      </c>
    </row>
    <row r="818" spans="1:17" x14ac:dyDescent="0.45">
      <c r="A818" t="s">
        <v>8092</v>
      </c>
      <c r="B818" t="s">
        <v>8093</v>
      </c>
      <c r="C818" t="s">
        <v>12321</v>
      </c>
      <c r="D818" t="s">
        <v>12465</v>
      </c>
      <c r="E818">
        <v>539</v>
      </c>
      <c r="F818">
        <v>720</v>
      </c>
      <c r="G818" s="2">
        <v>0.25</v>
      </c>
      <c r="H818">
        <v>4.0999999999999996</v>
      </c>
      <c r="I818" s="5">
        <v>36017</v>
      </c>
      <c r="J818" t="s">
        <v>8094</v>
      </c>
      <c r="K818" t="s">
        <v>8095</v>
      </c>
      <c r="L818" t="s">
        <v>8096</v>
      </c>
      <c r="M818" t="s">
        <v>8097</v>
      </c>
      <c r="N818" t="s">
        <v>8098</v>
      </c>
      <c r="O818" t="s">
        <v>8099</v>
      </c>
      <c r="P818" t="s">
        <v>8100</v>
      </c>
      <c r="Q818" t="s">
        <v>8101</v>
      </c>
    </row>
    <row r="819" spans="1:17" x14ac:dyDescent="0.45">
      <c r="A819" t="s">
        <v>8909</v>
      </c>
      <c r="B819" t="s">
        <v>8910</v>
      </c>
      <c r="C819" t="s">
        <v>12321</v>
      </c>
      <c r="D819" t="s">
        <v>12464</v>
      </c>
      <c r="E819">
        <v>616</v>
      </c>
      <c r="F819">
        <v>1190</v>
      </c>
      <c r="G819" s="2">
        <v>0.48</v>
      </c>
      <c r="H819">
        <v>4.0999999999999996</v>
      </c>
      <c r="I819" s="5">
        <v>37126</v>
      </c>
      <c r="J819" t="s">
        <v>12517</v>
      </c>
      <c r="K819" t="s">
        <v>8911</v>
      </c>
      <c r="L819" t="s">
        <v>8912</v>
      </c>
      <c r="M819" t="s">
        <v>8913</v>
      </c>
      <c r="N819" t="s">
        <v>8914</v>
      </c>
      <c r="O819" t="s">
        <v>8915</v>
      </c>
      <c r="P819" t="s">
        <v>8916</v>
      </c>
      <c r="Q819" t="s">
        <v>8917</v>
      </c>
    </row>
    <row r="820" spans="1:17" x14ac:dyDescent="0.45">
      <c r="A820" t="s">
        <v>4125</v>
      </c>
      <c r="B820" t="s">
        <v>4126</v>
      </c>
      <c r="C820" t="s">
        <v>12076</v>
      </c>
      <c r="D820" t="s">
        <v>12198</v>
      </c>
      <c r="E820">
        <v>2799</v>
      </c>
      <c r="F820">
        <v>6499</v>
      </c>
      <c r="G820" s="2">
        <v>0.56999999999999995</v>
      </c>
      <c r="H820">
        <v>4.0999999999999996</v>
      </c>
      <c r="I820" s="5">
        <v>38879</v>
      </c>
      <c r="J820" t="s">
        <v>12282</v>
      </c>
      <c r="K820" t="s">
        <v>4127</v>
      </c>
      <c r="L820" t="s">
        <v>4128</v>
      </c>
      <c r="M820" t="s">
        <v>4129</v>
      </c>
      <c r="N820" t="s">
        <v>12283</v>
      </c>
      <c r="O820" t="s">
        <v>4130</v>
      </c>
      <c r="P820" t="s">
        <v>4131</v>
      </c>
      <c r="Q820" t="s">
        <v>4132</v>
      </c>
    </row>
    <row r="821" spans="1:17" x14ac:dyDescent="0.45">
      <c r="A821" t="s">
        <v>6966</v>
      </c>
      <c r="B821" t="s">
        <v>6967</v>
      </c>
      <c r="C821" t="s">
        <v>12076</v>
      </c>
      <c r="D821" t="s">
        <v>12198</v>
      </c>
      <c r="E821">
        <v>2499</v>
      </c>
      <c r="F821">
        <v>5999</v>
      </c>
      <c r="G821" s="2">
        <v>0.57999999999999996</v>
      </c>
      <c r="H821">
        <v>4.0999999999999996</v>
      </c>
      <c r="I821" s="5">
        <v>38879</v>
      </c>
      <c r="J821" t="s">
        <v>12428</v>
      </c>
      <c r="K821" t="s">
        <v>4127</v>
      </c>
      <c r="L821" t="s">
        <v>4128</v>
      </c>
      <c r="M821" t="s">
        <v>4129</v>
      </c>
      <c r="N821" t="s">
        <v>12283</v>
      </c>
      <c r="O821" t="s">
        <v>4130</v>
      </c>
      <c r="P821" t="s">
        <v>6968</v>
      </c>
      <c r="Q821" t="s">
        <v>6969</v>
      </c>
    </row>
    <row r="822" spans="1:17" x14ac:dyDescent="0.45">
      <c r="A822" t="s">
        <v>5635</v>
      </c>
      <c r="B822" t="s">
        <v>12365</v>
      </c>
      <c r="C822" t="s">
        <v>12076</v>
      </c>
      <c r="D822" t="s">
        <v>12198</v>
      </c>
      <c r="E822">
        <v>2499</v>
      </c>
      <c r="F822">
        <v>9999</v>
      </c>
      <c r="G822" s="2">
        <v>0.75</v>
      </c>
      <c r="H822">
        <v>4.0999999999999996</v>
      </c>
      <c r="I822" s="5">
        <v>42139</v>
      </c>
      <c r="J822" t="s">
        <v>12366</v>
      </c>
      <c r="K822" t="s">
        <v>5636</v>
      </c>
      <c r="L822" t="s">
        <v>5637</v>
      </c>
      <c r="M822" t="s">
        <v>5638</v>
      </c>
      <c r="N822" t="s">
        <v>5639</v>
      </c>
      <c r="O822" t="s">
        <v>5640</v>
      </c>
      <c r="P822" t="s">
        <v>5641</v>
      </c>
      <c r="Q822" t="s">
        <v>5642</v>
      </c>
    </row>
    <row r="823" spans="1:17" x14ac:dyDescent="0.45">
      <c r="A823" t="s">
        <v>3407</v>
      </c>
      <c r="B823" t="s">
        <v>12238</v>
      </c>
      <c r="C823" t="s">
        <v>12076</v>
      </c>
      <c r="D823" t="s">
        <v>12198</v>
      </c>
      <c r="E823">
        <v>2999</v>
      </c>
      <c r="F823">
        <v>7990</v>
      </c>
      <c r="G823" s="2">
        <v>0.62</v>
      </c>
      <c r="H823">
        <v>4.0999999999999996</v>
      </c>
      <c r="I823" s="5">
        <v>48449</v>
      </c>
      <c r="J823" t="s">
        <v>3237</v>
      </c>
      <c r="K823" t="s">
        <v>3408</v>
      </c>
      <c r="L823" t="s">
        <v>3409</v>
      </c>
      <c r="M823" t="s">
        <v>3410</v>
      </c>
      <c r="N823" t="s">
        <v>12239</v>
      </c>
      <c r="O823" t="s">
        <v>12240</v>
      </c>
      <c r="P823" t="s">
        <v>3411</v>
      </c>
      <c r="Q823" t="s">
        <v>3412</v>
      </c>
    </row>
    <row r="824" spans="1:17" x14ac:dyDescent="0.45">
      <c r="A824" t="s">
        <v>3438</v>
      </c>
      <c r="B824" t="s">
        <v>3439</v>
      </c>
      <c r="C824" t="s">
        <v>12076</v>
      </c>
      <c r="D824" t="s">
        <v>12206</v>
      </c>
      <c r="E824">
        <v>12999</v>
      </c>
      <c r="F824">
        <v>17999</v>
      </c>
      <c r="G824" s="2">
        <v>0.28000000000000003</v>
      </c>
      <c r="H824">
        <v>4.0999999999999996</v>
      </c>
      <c r="I824" s="5">
        <v>50772</v>
      </c>
      <c r="J824" t="s">
        <v>3440</v>
      </c>
      <c r="K824" t="s">
        <v>3441</v>
      </c>
      <c r="L824" t="s">
        <v>3442</v>
      </c>
      <c r="M824" t="s">
        <v>3443</v>
      </c>
      <c r="N824" t="s">
        <v>3444</v>
      </c>
      <c r="O824" t="s">
        <v>3445</v>
      </c>
      <c r="P824" t="s">
        <v>3446</v>
      </c>
      <c r="Q824" t="s">
        <v>3447</v>
      </c>
    </row>
    <row r="825" spans="1:17" x14ac:dyDescent="0.45">
      <c r="A825" t="s">
        <v>3905</v>
      </c>
      <c r="B825" t="s">
        <v>3906</v>
      </c>
      <c r="C825" t="s">
        <v>12076</v>
      </c>
      <c r="D825" t="s">
        <v>12206</v>
      </c>
      <c r="E825">
        <v>12999</v>
      </c>
      <c r="F825">
        <v>18999</v>
      </c>
      <c r="G825" s="2">
        <v>0.32</v>
      </c>
      <c r="H825">
        <v>4.0999999999999996</v>
      </c>
      <c r="I825" s="5">
        <v>50772</v>
      </c>
      <c r="J825" t="s">
        <v>3907</v>
      </c>
      <c r="K825" t="s">
        <v>3441</v>
      </c>
      <c r="L825" t="s">
        <v>3442</v>
      </c>
      <c r="M825" t="s">
        <v>3443</v>
      </c>
      <c r="N825" t="s">
        <v>3444</v>
      </c>
      <c r="O825" t="s">
        <v>3445</v>
      </c>
      <c r="P825" t="s">
        <v>3908</v>
      </c>
      <c r="Q825" t="s">
        <v>3909</v>
      </c>
    </row>
    <row r="826" spans="1:17" x14ac:dyDescent="0.45">
      <c r="A826" t="s">
        <v>3942</v>
      </c>
      <c r="B826" t="s">
        <v>3943</v>
      </c>
      <c r="C826" t="s">
        <v>12076</v>
      </c>
      <c r="D826" t="s">
        <v>12206</v>
      </c>
      <c r="E826">
        <v>12999</v>
      </c>
      <c r="F826">
        <v>18999</v>
      </c>
      <c r="G826" s="2">
        <v>0.32</v>
      </c>
      <c r="H826">
        <v>4.0999999999999996</v>
      </c>
      <c r="I826" s="5">
        <v>50772</v>
      </c>
      <c r="J826" t="s">
        <v>3907</v>
      </c>
      <c r="K826" t="s">
        <v>3441</v>
      </c>
      <c r="L826" t="s">
        <v>3442</v>
      </c>
      <c r="M826" t="s">
        <v>3443</v>
      </c>
      <c r="N826" t="s">
        <v>3444</v>
      </c>
      <c r="O826" t="s">
        <v>3445</v>
      </c>
      <c r="P826" t="s">
        <v>3446</v>
      </c>
      <c r="Q826" t="s">
        <v>3944</v>
      </c>
    </row>
    <row r="827" spans="1:17" x14ac:dyDescent="0.45">
      <c r="A827" t="s">
        <v>4285</v>
      </c>
      <c r="B827" t="s">
        <v>3906</v>
      </c>
      <c r="C827" t="s">
        <v>12076</v>
      </c>
      <c r="D827" t="s">
        <v>12206</v>
      </c>
      <c r="E827">
        <v>12999</v>
      </c>
      <c r="F827">
        <v>18999</v>
      </c>
      <c r="G827" s="2">
        <v>0.32</v>
      </c>
      <c r="H827">
        <v>4.0999999999999996</v>
      </c>
      <c r="I827" s="5">
        <v>50772</v>
      </c>
      <c r="J827" t="s">
        <v>3907</v>
      </c>
      <c r="K827" t="s">
        <v>3441</v>
      </c>
      <c r="L827" t="s">
        <v>3442</v>
      </c>
      <c r="M827" t="s">
        <v>3443</v>
      </c>
      <c r="N827" t="s">
        <v>3444</v>
      </c>
      <c r="O827" t="s">
        <v>3445</v>
      </c>
      <c r="P827" t="s">
        <v>3908</v>
      </c>
      <c r="Q827" t="s">
        <v>4286</v>
      </c>
    </row>
    <row r="828" spans="1:17" x14ac:dyDescent="0.45">
      <c r="A828" t="s">
        <v>5331</v>
      </c>
      <c r="B828" t="s">
        <v>5332</v>
      </c>
      <c r="C828" t="s">
        <v>12076</v>
      </c>
      <c r="D828" t="s">
        <v>12215</v>
      </c>
      <c r="E828">
        <v>799</v>
      </c>
      <c r="F828">
        <v>1499</v>
      </c>
      <c r="G828" s="2">
        <v>0.47</v>
      </c>
      <c r="H828">
        <v>4.0999999999999996</v>
      </c>
      <c r="I828" s="5">
        <v>53648</v>
      </c>
      <c r="J828" t="s">
        <v>5333</v>
      </c>
      <c r="K828" t="s">
        <v>5334</v>
      </c>
      <c r="L828" t="s">
        <v>5335</v>
      </c>
      <c r="M828" t="s">
        <v>5336</v>
      </c>
      <c r="N828" t="s">
        <v>5337</v>
      </c>
      <c r="O828" t="s">
        <v>5338</v>
      </c>
      <c r="P828" t="s">
        <v>5339</v>
      </c>
      <c r="Q828" t="s">
        <v>5340</v>
      </c>
    </row>
    <row r="829" spans="1:17" x14ac:dyDescent="0.45">
      <c r="A829" t="s">
        <v>5025</v>
      </c>
      <c r="B829" t="s">
        <v>5026</v>
      </c>
      <c r="C829" t="s">
        <v>12076</v>
      </c>
      <c r="D829" t="s">
        <v>12215</v>
      </c>
      <c r="E829">
        <v>1799</v>
      </c>
      <c r="F829">
        <v>4999</v>
      </c>
      <c r="G829" s="2">
        <v>0.64</v>
      </c>
      <c r="H829">
        <v>4.0999999999999996</v>
      </c>
      <c r="I829" s="5">
        <v>55192</v>
      </c>
      <c r="J829" t="s">
        <v>5027</v>
      </c>
      <c r="K829" t="s">
        <v>5028</v>
      </c>
      <c r="L829" t="s">
        <v>5029</v>
      </c>
      <c r="M829" t="s">
        <v>5030</v>
      </c>
      <c r="N829" t="s">
        <v>5031</v>
      </c>
      <c r="O829" t="s">
        <v>12334</v>
      </c>
      <c r="P829" t="s">
        <v>5032</v>
      </c>
      <c r="Q829" t="s">
        <v>5033</v>
      </c>
    </row>
    <row r="830" spans="1:17" x14ac:dyDescent="0.45">
      <c r="A830" t="s">
        <v>3881</v>
      </c>
      <c r="B830" t="s">
        <v>3882</v>
      </c>
      <c r="C830" t="s">
        <v>12076</v>
      </c>
      <c r="D830" t="s">
        <v>12206</v>
      </c>
      <c r="E830">
        <v>12999</v>
      </c>
      <c r="F830">
        <v>13499</v>
      </c>
      <c r="G830" s="2">
        <v>0.04</v>
      </c>
      <c r="H830">
        <v>4.0999999999999996</v>
      </c>
      <c r="I830" s="5">
        <v>56098</v>
      </c>
      <c r="J830" t="s">
        <v>3883</v>
      </c>
      <c r="K830" t="s">
        <v>3884</v>
      </c>
      <c r="L830" t="s">
        <v>3885</v>
      </c>
      <c r="M830" t="s">
        <v>3886</v>
      </c>
      <c r="N830" t="s">
        <v>3887</v>
      </c>
      <c r="O830" t="s">
        <v>3888</v>
      </c>
      <c r="P830" t="s">
        <v>3889</v>
      </c>
      <c r="Q830" t="s">
        <v>3890</v>
      </c>
    </row>
    <row r="831" spans="1:17" x14ac:dyDescent="0.45">
      <c r="A831" t="s">
        <v>7124</v>
      </c>
      <c r="B831" t="s">
        <v>7125</v>
      </c>
      <c r="C831" t="s">
        <v>12076</v>
      </c>
      <c r="D831" t="s">
        <v>12215</v>
      </c>
      <c r="E831">
        <v>1679</v>
      </c>
      <c r="F831">
        <v>1999</v>
      </c>
      <c r="G831" s="2">
        <v>0.16</v>
      </c>
      <c r="H831">
        <v>4.0999999999999996</v>
      </c>
      <c r="I831" s="5">
        <v>72563</v>
      </c>
      <c r="J831" t="s">
        <v>7126</v>
      </c>
      <c r="K831" t="s">
        <v>7127</v>
      </c>
      <c r="L831" t="s">
        <v>7128</v>
      </c>
      <c r="M831" t="s">
        <v>7129</v>
      </c>
      <c r="N831" t="s">
        <v>12437</v>
      </c>
      <c r="O831" t="s">
        <v>12438</v>
      </c>
      <c r="P831" t="s">
        <v>7130</v>
      </c>
      <c r="Q831" t="s">
        <v>7131</v>
      </c>
    </row>
    <row r="832" spans="1:17" x14ac:dyDescent="0.45">
      <c r="A832" t="s">
        <v>4703</v>
      </c>
      <c r="B832" t="s">
        <v>4704</v>
      </c>
      <c r="C832" t="s">
        <v>12076</v>
      </c>
      <c r="D832" t="s">
        <v>12215</v>
      </c>
      <c r="E832">
        <v>449</v>
      </c>
      <c r="F832">
        <v>1290</v>
      </c>
      <c r="G832" s="2">
        <v>0.65</v>
      </c>
      <c r="H832">
        <v>4.0999999999999996</v>
      </c>
      <c r="I832" s="5">
        <v>91770</v>
      </c>
      <c r="J832" t="s">
        <v>4705</v>
      </c>
      <c r="K832" t="s">
        <v>4706</v>
      </c>
      <c r="L832" t="s">
        <v>4707</v>
      </c>
      <c r="M832" t="s">
        <v>4708</v>
      </c>
      <c r="N832" t="s">
        <v>4709</v>
      </c>
      <c r="O832" t="s">
        <v>4710</v>
      </c>
      <c r="P832" t="s">
        <v>4711</v>
      </c>
      <c r="Q832" t="s">
        <v>4712</v>
      </c>
    </row>
    <row r="833" spans="1:17" x14ac:dyDescent="0.45">
      <c r="A833" t="s">
        <v>4133</v>
      </c>
      <c r="B833" t="s">
        <v>4134</v>
      </c>
      <c r="C833" t="s">
        <v>12076</v>
      </c>
      <c r="D833" t="s">
        <v>12215</v>
      </c>
      <c r="E833">
        <v>1399</v>
      </c>
      <c r="F833">
        <v>2990</v>
      </c>
      <c r="G833" s="2">
        <v>0.53</v>
      </c>
      <c r="H833">
        <v>4.0999999999999996</v>
      </c>
      <c r="I833" s="5">
        <v>97175</v>
      </c>
      <c r="J833" t="s">
        <v>4135</v>
      </c>
      <c r="K833" t="s">
        <v>4136</v>
      </c>
      <c r="L833" t="s">
        <v>4137</v>
      </c>
      <c r="M833" t="s">
        <v>4138</v>
      </c>
      <c r="N833" t="s">
        <v>4139</v>
      </c>
      <c r="O833" t="s">
        <v>4140</v>
      </c>
      <c r="P833" t="s">
        <v>4141</v>
      </c>
      <c r="Q833" t="s">
        <v>4142</v>
      </c>
    </row>
    <row r="834" spans="1:17" x14ac:dyDescent="0.45">
      <c r="A834" t="s">
        <v>7491</v>
      </c>
      <c r="B834" t="s">
        <v>7492</v>
      </c>
      <c r="C834" t="s">
        <v>12076</v>
      </c>
      <c r="D834" t="s">
        <v>12215</v>
      </c>
      <c r="E834">
        <v>1490</v>
      </c>
      <c r="F834">
        <v>1990</v>
      </c>
      <c r="G834" s="2">
        <v>0.25</v>
      </c>
      <c r="H834">
        <v>4.0999999999999996</v>
      </c>
      <c r="I834" s="5">
        <v>98250</v>
      </c>
      <c r="J834" t="s">
        <v>7493</v>
      </c>
      <c r="K834" t="s">
        <v>7494</v>
      </c>
      <c r="L834" t="s">
        <v>7495</v>
      </c>
      <c r="M834" t="s">
        <v>7496</v>
      </c>
      <c r="N834" t="s">
        <v>7497</v>
      </c>
      <c r="O834" t="s">
        <v>12451</v>
      </c>
      <c r="P834" t="s">
        <v>7498</v>
      </c>
      <c r="Q834" t="s">
        <v>7499</v>
      </c>
    </row>
    <row r="835" spans="1:17" x14ac:dyDescent="0.45">
      <c r="A835" t="s">
        <v>4576</v>
      </c>
      <c r="B835" t="s">
        <v>4577</v>
      </c>
      <c r="C835" t="s">
        <v>12076</v>
      </c>
      <c r="D835" t="s">
        <v>12215</v>
      </c>
      <c r="E835">
        <v>1220</v>
      </c>
      <c r="F835">
        <v>3990</v>
      </c>
      <c r="G835" s="2">
        <v>0.69</v>
      </c>
      <c r="H835">
        <v>4.0999999999999996</v>
      </c>
      <c r="I835" s="5">
        <v>107151</v>
      </c>
      <c r="J835" t="s">
        <v>4578</v>
      </c>
      <c r="K835" t="s">
        <v>4579</v>
      </c>
      <c r="L835" t="s">
        <v>4580</v>
      </c>
      <c r="M835" t="s">
        <v>4581</v>
      </c>
      <c r="N835" t="s">
        <v>4582</v>
      </c>
      <c r="O835" t="s">
        <v>4583</v>
      </c>
      <c r="P835" t="s">
        <v>4584</v>
      </c>
      <c r="Q835" t="s">
        <v>4585</v>
      </c>
    </row>
    <row r="836" spans="1:17" x14ac:dyDescent="0.45">
      <c r="A836" t="s">
        <v>4801</v>
      </c>
      <c r="B836" t="s">
        <v>4802</v>
      </c>
      <c r="C836" t="s">
        <v>12076</v>
      </c>
      <c r="D836" t="s">
        <v>12215</v>
      </c>
      <c r="E836">
        <v>1499</v>
      </c>
      <c r="F836">
        <v>3990</v>
      </c>
      <c r="G836" s="2">
        <v>0.62</v>
      </c>
      <c r="H836">
        <v>4.0999999999999996</v>
      </c>
      <c r="I836" s="5">
        <v>109864</v>
      </c>
      <c r="J836" t="s">
        <v>4803</v>
      </c>
      <c r="K836" t="s">
        <v>4804</v>
      </c>
      <c r="L836" t="s">
        <v>4805</v>
      </c>
      <c r="M836" t="s">
        <v>4806</v>
      </c>
      <c r="N836" t="s">
        <v>4807</v>
      </c>
      <c r="O836" t="s">
        <v>4808</v>
      </c>
      <c r="P836" t="s">
        <v>4809</v>
      </c>
      <c r="Q836" t="s">
        <v>4810</v>
      </c>
    </row>
    <row r="837" spans="1:17" x14ac:dyDescent="0.45">
      <c r="A837" t="s">
        <v>5034</v>
      </c>
      <c r="B837" t="s">
        <v>5035</v>
      </c>
      <c r="C837" t="s">
        <v>12076</v>
      </c>
      <c r="D837" t="s">
        <v>12215</v>
      </c>
      <c r="E837">
        <v>429</v>
      </c>
      <c r="F837">
        <v>599</v>
      </c>
      <c r="G837" s="2">
        <v>0.28000000000000003</v>
      </c>
      <c r="H837">
        <v>4.0999999999999996</v>
      </c>
      <c r="I837" s="5">
        <v>119466</v>
      </c>
      <c r="J837" t="s">
        <v>5036</v>
      </c>
      <c r="K837" t="s">
        <v>5037</v>
      </c>
      <c r="L837" t="s">
        <v>5038</v>
      </c>
      <c r="M837" t="s">
        <v>5039</v>
      </c>
      <c r="N837" t="s">
        <v>5040</v>
      </c>
      <c r="O837" t="s">
        <v>5041</v>
      </c>
      <c r="P837" t="s">
        <v>5042</v>
      </c>
      <c r="Q837" t="s">
        <v>5043</v>
      </c>
    </row>
    <row r="838" spans="1:17" x14ac:dyDescent="0.45">
      <c r="A838" t="s">
        <v>4550</v>
      </c>
      <c r="B838" t="s">
        <v>4551</v>
      </c>
      <c r="C838" t="s">
        <v>12076</v>
      </c>
      <c r="D838" t="s">
        <v>12215</v>
      </c>
      <c r="E838">
        <v>1399</v>
      </c>
      <c r="F838">
        <v>3990</v>
      </c>
      <c r="G838" s="2">
        <v>0.65</v>
      </c>
      <c r="H838">
        <v>4.0999999999999996</v>
      </c>
      <c r="I838" s="5">
        <v>141841</v>
      </c>
      <c r="J838" t="s">
        <v>4552</v>
      </c>
      <c r="K838" t="s">
        <v>4553</v>
      </c>
      <c r="L838" t="s">
        <v>4554</v>
      </c>
      <c r="M838" t="s">
        <v>4555</v>
      </c>
      <c r="N838" t="s">
        <v>12310</v>
      </c>
      <c r="O838" t="s">
        <v>4556</v>
      </c>
      <c r="P838" t="s">
        <v>4557</v>
      </c>
      <c r="Q838" t="s">
        <v>4558</v>
      </c>
    </row>
    <row r="839" spans="1:17" x14ac:dyDescent="0.45">
      <c r="A839" t="s">
        <v>4831</v>
      </c>
      <c r="B839" t="s">
        <v>4832</v>
      </c>
      <c r="C839" t="s">
        <v>12076</v>
      </c>
      <c r="D839" t="s">
        <v>12215</v>
      </c>
      <c r="E839">
        <v>455</v>
      </c>
      <c r="F839">
        <v>1490</v>
      </c>
      <c r="G839" s="2">
        <v>0.69</v>
      </c>
      <c r="H839">
        <v>4.0999999999999996</v>
      </c>
      <c r="I839" s="5">
        <v>161677</v>
      </c>
      <c r="J839" t="s">
        <v>4833</v>
      </c>
      <c r="K839" t="s">
        <v>4834</v>
      </c>
      <c r="L839" t="s">
        <v>4835</v>
      </c>
      <c r="M839" t="s">
        <v>4836</v>
      </c>
      <c r="N839" t="s">
        <v>4837</v>
      </c>
      <c r="O839" t="s">
        <v>12327</v>
      </c>
      <c r="P839" t="s">
        <v>4838</v>
      </c>
      <c r="Q839" t="s">
        <v>4839</v>
      </c>
    </row>
    <row r="840" spans="1:17" x14ac:dyDescent="0.45">
      <c r="A840" t="s">
        <v>3502</v>
      </c>
      <c r="B840" t="s">
        <v>3503</v>
      </c>
      <c r="C840" t="s">
        <v>12076</v>
      </c>
      <c r="D840" t="s">
        <v>12215</v>
      </c>
      <c r="E840">
        <v>599</v>
      </c>
      <c r="F840">
        <v>1490</v>
      </c>
      <c r="G840" s="2">
        <v>0.6</v>
      </c>
      <c r="H840">
        <v>4.0999999999999996</v>
      </c>
      <c r="I840" s="5">
        <v>161679</v>
      </c>
      <c r="J840" t="s">
        <v>3504</v>
      </c>
      <c r="K840" t="s">
        <v>3505</v>
      </c>
      <c r="L840" t="s">
        <v>3506</v>
      </c>
      <c r="M840" t="s">
        <v>3507</v>
      </c>
      <c r="N840" t="s">
        <v>3508</v>
      </c>
      <c r="O840" t="s">
        <v>12245</v>
      </c>
      <c r="P840" t="s">
        <v>3509</v>
      </c>
      <c r="Q840" t="s">
        <v>3510</v>
      </c>
    </row>
    <row r="841" spans="1:17" x14ac:dyDescent="0.45">
      <c r="A841" t="s">
        <v>1608</v>
      </c>
      <c r="B841" t="s">
        <v>1609</v>
      </c>
      <c r="C841" t="s">
        <v>12068</v>
      </c>
      <c r="D841" t="s">
        <v>12069</v>
      </c>
      <c r="E841">
        <v>709</v>
      </c>
      <c r="F841">
        <v>1999</v>
      </c>
      <c r="G841" s="2">
        <v>0.65</v>
      </c>
      <c r="H841">
        <v>4.0999999999999996</v>
      </c>
      <c r="I841" s="5">
        <v>178817</v>
      </c>
      <c r="J841" t="s">
        <v>1610</v>
      </c>
      <c r="K841" t="s">
        <v>1611</v>
      </c>
      <c r="L841" t="s">
        <v>1612</v>
      </c>
      <c r="M841" t="s">
        <v>1613</v>
      </c>
      <c r="N841" t="s">
        <v>1614</v>
      </c>
      <c r="O841" t="s">
        <v>1615</v>
      </c>
      <c r="P841" t="s">
        <v>1616</v>
      </c>
      <c r="Q841" t="s">
        <v>1617</v>
      </c>
    </row>
    <row r="842" spans="1:17" x14ac:dyDescent="0.45">
      <c r="A842" t="s">
        <v>3752</v>
      </c>
      <c r="B842" t="s">
        <v>3753</v>
      </c>
      <c r="C842" t="s">
        <v>12076</v>
      </c>
      <c r="D842" t="s">
        <v>12215</v>
      </c>
      <c r="E842">
        <v>599</v>
      </c>
      <c r="F842">
        <v>1299</v>
      </c>
      <c r="G842" s="2">
        <v>0.54</v>
      </c>
      <c r="H842">
        <v>4.0999999999999996</v>
      </c>
      <c r="I842" s="5">
        <v>192589</v>
      </c>
      <c r="J842" t="s">
        <v>3754</v>
      </c>
      <c r="K842" t="s">
        <v>2916</v>
      </c>
      <c r="L842" t="s">
        <v>2917</v>
      </c>
      <c r="M842" t="s">
        <v>2918</v>
      </c>
      <c r="N842" t="s">
        <v>2919</v>
      </c>
      <c r="O842" t="s">
        <v>2920</v>
      </c>
      <c r="P842" t="s">
        <v>3755</v>
      </c>
      <c r="Q842" t="s">
        <v>3756</v>
      </c>
    </row>
    <row r="843" spans="1:17" x14ac:dyDescent="0.45">
      <c r="A843" t="s">
        <v>2913</v>
      </c>
      <c r="B843" t="s">
        <v>2914</v>
      </c>
      <c r="C843" t="s">
        <v>12076</v>
      </c>
      <c r="D843" t="s">
        <v>12215</v>
      </c>
      <c r="E843">
        <v>599</v>
      </c>
      <c r="F843">
        <v>999</v>
      </c>
      <c r="G843" s="2">
        <v>0.4</v>
      </c>
      <c r="H843">
        <v>4.0999999999999996</v>
      </c>
      <c r="I843" s="5">
        <v>192590</v>
      </c>
      <c r="J843" t="s">
        <v>2915</v>
      </c>
      <c r="K843" t="s">
        <v>2916</v>
      </c>
      <c r="L843" t="s">
        <v>2917</v>
      </c>
      <c r="M843" t="s">
        <v>2918</v>
      </c>
      <c r="N843" t="s">
        <v>2919</v>
      </c>
      <c r="O843" t="s">
        <v>2920</v>
      </c>
      <c r="P843" t="s">
        <v>2921</v>
      </c>
      <c r="Q843" t="s">
        <v>2922</v>
      </c>
    </row>
    <row r="844" spans="1:17" x14ac:dyDescent="0.45">
      <c r="A844" t="s">
        <v>7875</v>
      </c>
      <c r="B844" t="s">
        <v>7876</v>
      </c>
      <c r="C844" t="s">
        <v>12321</v>
      </c>
      <c r="D844" t="s">
        <v>12469</v>
      </c>
      <c r="E844">
        <v>199</v>
      </c>
      <c r="F844">
        <v>495</v>
      </c>
      <c r="G844" s="2">
        <v>0.6</v>
      </c>
      <c r="H844">
        <v>4.0999999999999996</v>
      </c>
      <c r="I844" s="5">
        <v>270563</v>
      </c>
      <c r="J844" t="s">
        <v>7877</v>
      </c>
      <c r="K844" t="s">
        <v>7878</v>
      </c>
      <c r="L844" t="s">
        <v>7879</v>
      </c>
      <c r="M844" t="s">
        <v>7880</v>
      </c>
      <c r="N844" t="s">
        <v>7881</v>
      </c>
      <c r="O844" t="s">
        <v>7882</v>
      </c>
      <c r="P844" t="s">
        <v>7883</v>
      </c>
      <c r="Q844" t="s">
        <v>7884</v>
      </c>
    </row>
    <row r="845" spans="1:17" x14ac:dyDescent="0.45">
      <c r="A845" t="s">
        <v>5741</v>
      </c>
      <c r="B845" t="s">
        <v>5742</v>
      </c>
      <c r="C845" t="s">
        <v>12076</v>
      </c>
      <c r="D845" t="s">
        <v>12215</v>
      </c>
      <c r="E845">
        <v>699</v>
      </c>
      <c r="F845">
        <v>999</v>
      </c>
      <c r="G845" s="2">
        <v>0.3</v>
      </c>
      <c r="H845">
        <v>4.0999999999999996</v>
      </c>
      <c r="I845" s="5">
        <v>273189</v>
      </c>
      <c r="J845" t="s">
        <v>5743</v>
      </c>
      <c r="K845" t="s">
        <v>5744</v>
      </c>
      <c r="L845" t="s">
        <v>5745</v>
      </c>
      <c r="M845" t="s">
        <v>5746</v>
      </c>
      <c r="N845" t="s">
        <v>5747</v>
      </c>
      <c r="O845" t="s">
        <v>5748</v>
      </c>
      <c r="P845" t="s">
        <v>5749</v>
      </c>
      <c r="Q845" t="s">
        <v>5750</v>
      </c>
    </row>
    <row r="846" spans="1:17" x14ac:dyDescent="0.45">
      <c r="A846" t="s">
        <v>3710</v>
      </c>
      <c r="B846" t="s">
        <v>3711</v>
      </c>
      <c r="C846" t="s">
        <v>12076</v>
      </c>
      <c r="D846" t="s">
        <v>12206</v>
      </c>
      <c r="E846">
        <v>6499</v>
      </c>
      <c r="F846">
        <v>7999</v>
      </c>
      <c r="G846" s="2">
        <v>0.19</v>
      </c>
      <c r="H846">
        <v>4.0999999999999996</v>
      </c>
      <c r="I846" s="5">
        <v>313832</v>
      </c>
      <c r="J846" t="s">
        <v>3712</v>
      </c>
      <c r="K846" t="s">
        <v>3086</v>
      </c>
      <c r="L846" t="s">
        <v>3087</v>
      </c>
      <c r="M846" t="s">
        <v>3088</v>
      </c>
      <c r="N846" t="s">
        <v>3089</v>
      </c>
      <c r="O846" t="s">
        <v>3090</v>
      </c>
      <c r="P846" t="s">
        <v>3713</v>
      </c>
      <c r="Q846" t="s">
        <v>3714</v>
      </c>
    </row>
    <row r="847" spans="1:17" x14ac:dyDescent="0.45">
      <c r="A847" t="s">
        <v>4358</v>
      </c>
      <c r="B847" t="s">
        <v>4359</v>
      </c>
      <c r="C847" t="s">
        <v>12076</v>
      </c>
      <c r="D847" t="s">
        <v>12206</v>
      </c>
      <c r="E847">
        <v>7499</v>
      </c>
      <c r="F847">
        <v>9499</v>
      </c>
      <c r="G847" s="2">
        <v>0.21</v>
      </c>
      <c r="H847">
        <v>4.0999999999999996</v>
      </c>
      <c r="I847" s="5">
        <v>313832</v>
      </c>
      <c r="J847" t="s">
        <v>4360</v>
      </c>
      <c r="K847" t="s">
        <v>3086</v>
      </c>
      <c r="L847" t="s">
        <v>3087</v>
      </c>
      <c r="M847" t="s">
        <v>3088</v>
      </c>
      <c r="N847" t="s">
        <v>3089</v>
      </c>
      <c r="O847" t="s">
        <v>3090</v>
      </c>
      <c r="P847" t="s">
        <v>3096</v>
      </c>
      <c r="Q847" t="s">
        <v>4361</v>
      </c>
    </row>
    <row r="848" spans="1:17" x14ac:dyDescent="0.45">
      <c r="A848" t="s">
        <v>3083</v>
      </c>
      <c r="B848" t="s">
        <v>3084</v>
      </c>
      <c r="C848" t="s">
        <v>12076</v>
      </c>
      <c r="D848" t="s">
        <v>12206</v>
      </c>
      <c r="E848">
        <v>8499</v>
      </c>
      <c r="F848">
        <v>10999</v>
      </c>
      <c r="G848" s="2">
        <v>0.23</v>
      </c>
      <c r="H848">
        <v>4.0999999999999996</v>
      </c>
      <c r="I848" s="5">
        <v>313836</v>
      </c>
      <c r="J848" t="s">
        <v>3085</v>
      </c>
      <c r="K848" t="s">
        <v>3086</v>
      </c>
      <c r="L848" t="s">
        <v>3087</v>
      </c>
      <c r="M848" t="s">
        <v>3088</v>
      </c>
      <c r="N848" t="s">
        <v>3089</v>
      </c>
      <c r="O848" t="s">
        <v>3090</v>
      </c>
      <c r="P848" t="s">
        <v>3091</v>
      </c>
      <c r="Q848" t="s">
        <v>3092</v>
      </c>
    </row>
    <row r="849" spans="1:17" x14ac:dyDescent="0.45">
      <c r="A849" t="s">
        <v>3093</v>
      </c>
      <c r="B849" t="s">
        <v>3094</v>
      </c>
      <c r="C849" t="s">
        <v>12076</v>
      </c>
      <c r="D849" t="s">
        <v>12206</v>
      </c>
      <c r="E849">
        <v>6499</v>
      </c>
      <c r="F849">
        <v>8499</v>
      </c>
      <c r="G849" s="2">
        <v>0.24</v>
      </c>
      <c r="H849">
        <v>4.0999999999999996</v>
      </c>
      <c r="I849" s="5">
        <v>313836</v>
      </c>
      <c r="J849" t="s">
        <v>3095</v>
      </c>
      <c r="K849" t="s">
        <v>3086</v>
      </c>
      <c r="L849" t="s">
        <v>3087</v>
      </c>
      <c r="M849" t="s">
        <v>3088</v>
      </c>
      <c r="N849" t="s">
        <v>3089</v>
      </c>
      <c r="O849" t="s">
        <v>3090</v>
      </c>
      <c r="P849" t="s">
        <v>3096</v>
      </c>
      <c r="Q849" t="s">
        <v>3097</v>
      </c>
    </row>
    <row r="850" spans="1:17" x14ac:dyDescent="0.45">
      <c r="A850" t="s">
        <v>4489</v>
      </c>
      <c r="B850" t="s">
        <v>4490</v>
      </c>
      <c r="C850" t="s">
        <v>12076</v>
      </c>
      <c r="D850" t="s">
        <v>12215</v>
      </c>
      <c r="E850">
        <v>365</v>
      </c>
      <c r="F850">
        <v>999</v>
      </c>
      <c r="G850" s="2">
        <v>0.63</v>
      </c>
      <c r="H850">
        <v>4.0999999999999996</v>
      </c>
      <c r="I850" s="5">
        <v>363711</v>
      </c>
      <c r="J850" t="s">
        <v>3282</v>
      </c>
      <c r="K850" t="s">
        <v>2961</v>
      </c>
      <c r="L850" t="s">
        <v>2962</v>
      </c>
      <c r="M850" t="s">
        <v>2963</v>
      </c>
      <c r="N850" t="s">
        <v>2964</v>
      </c>
      <c r="O850" t="s">
        <v>2965</v>
      </c>
      <c r="P850" t="s">
        <v>4491</v>
      </c>
      <c r="Q850" t="s">
        <v>4492</v>
      </c>
    </row>
    <row r="851" spans="1:17" x14ac:dyDescent="0.45">
      <c r="A851" t="s">
        <v>2958</v>
      </c>
      <c r="B851" t="s">
        <v>2959</v>
      </c>
      <c r="C851" t="s">
        <v>12076</v>
      </c>
      <c r="D851" t="s">
        <v>12215</v>
      </c>
      <c r="E851">
        <v>349</v>
      </c>
      <c r="F851">
        <v>999</v>
      </c>
      <c r="G851" s="2">
        <v>0.65</v>
      </c>
      <c r="H851">
        <v>4.0999999999999996</v>
      </c>
      <c r="I851" s="5">
        <v>363713</v>
      </c>
      <c r="J851" t="s">
        <v>2960</v>
      </c>
      <c r="K851" t="s">
        <v>2961</v>
      </c>
      <c r="L851" t="s">
        <v>2962</v>
      </c>
      <c r="M851" t="s">
        <v>2963</v>
      </c>
      <c r="N851" t="s">
        <v>2964</v>
      </c>
      <c r="O851" t="s">
        <v>2965</v>
      </c>
      <c r="P851" t="s">
        <v>2966</v>
      </c>
      <c r="Q851" t="s">
        <v>2967</v>
      </c>
    </row>
    <row r="852" spans="1:17" x14ac:dyDescent="0.45">
      <c r="A852" t="s">
        <v>3280</v>
      </c>
      <c r="B852" t="s">
        <v>3281</v>
      </c>
      <c r="C852" t="s">
        <v>12076</v>
      </c>
      <c r="D852" t="s">
        <v>12215</v>
      </c>
      <c r="E852">
        <v>379</v>
      </c>
      <c r="F852">
        <v>999</v>
      </c>
      <c r="G852" s="2">
        <v>0.62</v>
      </c>
      <c r="H852">
        <v>4.0999999999999996</v>
      </c>
      <c r="I852" s="5">
        <v>363713</v>
      </c>
      <c r="J852" t="s">
        <v>3282</v>
      </c>
      <c r="K852" t="s">
        <v>2961</v>
      </c>
      <c r="L852" t="s">
        <v>2962</v>
      </c>
      <c r="M852" t="s">
        <v>2963</v>
      </c>
      <c r="N852" t="s">
        <v>2964</v>
      </c>
      <c r="O852" t="s">
        <v>2965</v>
      </c>
      <c r="P852" t="s">
        <v>3283</v>
      </c>
      <c r="Q852" t="s">
        <v>3284</v>
      </c>
    </row>
    <row r="853" spans="1:17" x14ac:dyDescent="0.45">
      <c r="A853" t="s">
        <v>1775</v>
      </c>
      <c r="B853" t="s">
        <v>1776</v>
      </c>
      <c r="C853" t="s">
        <v>12076</v>
      </c>
      <c r="D853" t="s">
        <v>12077</v>
      </c>
      <c r="E853">
        <v>6490</v>
      </c>
      <c r="F853">
        <v>9990</v>
      </c>
      <c r="G853" s="2">
        <v>0.35</v>
      </c>
      <c r="H853">
        <v>4</v>
      </c>
      <c r="I853" s="5">
        <v>27</v>
      </c>
      <c r="J853" t="s">
        <v>12150</v>
      </c>
      <c r="K853" t="s">
        <v>1777</v>
      </c>
      <c r="L853" t="s">
        <v>1778</v>
      </c>
      <c r="M853" t="s">
        <v>1779</v>
      </c>
      <c r="N853" t="s">
        <v>1780</v>
      </c>
      <c r="O853" t="s">
        <v>12151</v>
      </c>
      <c r="P853" t="s">
        <v>1781</v>
      </c>
      <c r="Q853" t="s">
        <v>1782</v>
      </c>
    </row>
    <row r="854" spans="1:17" x14ac:dyDescent="0.45">
      <c r="A854" t="s">
        <v>717</v>
      </c>
      <c r="B854" t="s">
        <v>718</v>
      </c>
      <c r="C854" t="s">
        <v>12076</v>
      </c>
      <c r="D854" t="s">
        <v>12077</v>
      </c>
      <c r="E854">
        <v>1434</v>
      </c>
      <c r="F854">
        <v>3999</v>
      </c>
      <c r="G854" s="2">
        <v>0.64</v>
      </c>
      <c r="H854">
        <v>4</v>
      </c>
      <c r="I854" s="5">
        <v>32</v>
      </c>
      <c r="J854" t="s">
        <v>719</v>
      </c>
      <c r="K854" t="s">
        <v>720</v>
      </c>
      <c r="L854" t="s">
        <v>721</v>
      </c>
      <c r="M854" t="s">
        <v>722</v>
      </c>
      <c r="N854" t="s">
        <v>723</v>
      </c>
      <c r="O854" t="s">
        <v>724</v>
      </c>
      <c r="P854" t="s">
        <v>725</v>
      </c>
      <c r="Q854" t="s">
        <v>726</v>
      </c>
    </row>
    <row r="855" spans="1:17" x14ac:dyDescent="0.45">
      <c r="A855" t="s">
        <v>9460</v>
      </c>
      <c r="B855" t="s">
        <v>9461</v>
      </c>
      <c r="C855" t="s">
        <v>12321</v>
      </c>
      <c r="D855" t="s">
        <v>12464</v>
      </c>
      <c r="E855">
        <v>259</v>
      </c>
      <c r="F855">
        <v>999</v>
      </c>
      <c r="G855" s="2">
        <v>0.74</v>
      </c>
      <c r="H855">
        <v>4</v>
      </c>
      <c r="I855" s="5">
        <v>43</v>
      </c>
      <c r="J855" t="s">
        <v>9462</v>
      </c>
      <c r="K855" t="s">
        <v>9463</v>
      </c>
      <c r="L855" t="s">
        <v>9464</v>
      </c>
      <c r="M855" t="s">
        <v>9465</v>
      </c>
      <c r="N855" t="s">
        <v>9466</v>
      </c>
      <c r="O855" t="s">
        <v>9467</v>
      </c>
      <c r="P855" t="s">
        <v>9468</v>
      </c>
      <c r="Q855" t="s">
        <v>9469</v>
      </c>
    </row>
    <row r="856" spans="1:17" x14ac:dyDescent="0.45">
      <c r="A856" t="s">
        <v>7500</v>
      </c>
      <c r="B856" t="s">
        <v>7501</v>
      </c>
      <c r="C856" t="s">
        <v>12068</v>
      </c>
      <c r="D856" t="s">
        <v>12069</v>
      </c>
      <c r="E856">
        <v>398</v>
      </c>
      <c r="F856">
        <v>1949</v>
      </c>
      <c r="G856" s="2">
        <v>0.8</v>
      </c>
      <c r="H856">
        <v>4</v>
      </c>
      <c r="I856" s="5">
        <v>75</v>
      </c>
      <c r="J856" t="s">
        <v>7502</v>
      </c>
      <c r="K856" t="s">
        <v>7503</v>
      </c>
      <c r="L856" t="s">
        <v>7504</v>
      </c>
      <c r="M856" t="s">
        <v>7505</v>
      </c>
      <c r="N856" t="s">
        <v>7506</v>
      </c>
      <c r="O856" t="s">
        <v>7507</v>
      </c>
      <c r="P856" t="s">
        <v>7508</v>
      </c>
      <c r="Q856" t="s">
        <v>7509</v>
      </c>
    </row>
    <row r="857" spans="1:17" x14ac:dyDescent="0.45">
      <c r="A857" t="s">
        <v>6455</v>
      </c>
      <c r="B857" t="s">
        <v>6456</v>
      </c>
      <c r="C857" t="s">
        <v>12068</v>
      </c>
      <c r="D857" t="s">
        <v>12069</v>
      </c>
      <c r="E857">
        <v>269</v>
      </c>
      <c r="F857">
        <v>699</v>
      </c>
      <c r="G857" s="2">
        <v>0.62</v>
      </c>
      <c r="H857">
        <v>4</v>
      </c>
      <c r="I857" s="5">
        <v>93</v>
      </c>
      <c r="J857" t="s">
        <v>6457</v>
      </c>
      <c r="K857" t="s">
        <v>6458</v>
      </c>
      <c r="L857" t="s">
        <v>6459</v>
      </c>
      <c r="M857" t="s">
        <v>6460</v>
      </c>
      <c r="N857" t="s">
        <v>6461</v>
      </c>
      <c r="O857" t="s">
        <v>6462</v>
      </c>
      <c r="P857" t="s">
        <v>6463</v>
      </c>
      <c r="Q857" t="s">
        <v>6464</v>
      </c>
    </row>
    <row r="858" spans="1:17" x14ac:dyDescent="0.45">
      <c r="A858" t="s">
        <v>9179</v>
      </c>
      <c r="B858" t="s">
        <v>9180</v>
      </c>
      <c r="C858" t="s">
        <v>12321</v>
      </c>
      <c r="D858" t="s">
        <v>12464</v>
      </c>
      <c r="E858">
        <v>79</v>
      </c>
      <c r="F858">
        <v>79</v>
      </c>
      <c r="G858" s="2">
        <v>0</v>
      </c>
      <c r="H858">
        <v>4</v>
      </c>
      <c r="I858" s="5">
        <v>97</v>
      </c>
      <c r="J858" t="s">
        <v>9181</v>
      </c>
      <c r="K858" t="s">
        <v>9182</v>
      </c>
      <c r="L858" t="s">
        <v>9183</v>
      </c>
      <c r="M858" t="s">
        <v>9184</v>
      </c>
      <c r="N858" t="s">
        <v>9185</v>
      </c>
      <c r="O858" t="s">
        <v>9186</v>
      </c>
      <c r="P858" t="s">
        <v>9187</v>
      </c>
      <c r="Q858" t="s">
        <v>9188</v>
      </c>
    </row>
    <row r="859" spans="1:17" x14ac:dyDescent="0.45">
      <c r="A859" t="s">
        <v>10787</v>
      </c>
      <c r="B859" t="s">
        <v>10788</v>
      </c>
      <c r="C859" t="s">
        <v>12321</v>
      </c>
      <c r="D859" t="s">
        <v>12464</v>
      </c>
      <c r="E859">
        <v>799</v>
      </c>
      <c r="F859">
        <v>1699</v>
      </c>
      <c r="G859" s="2">
        <v>0.53</v>
      </c>
      <c r="H859">
        <v>4</v>
      </c>
      <c r="I859" s="5">
        <v>97</v>
      </c>
      <c r="J859" t="s">
        <v>10789</v>
      </c>
      <c r="K859" t="s">
        <v>10790</v>
      </c>
      <c r="L859" t="s">
        <v>10791</v>
      </c>
      <c r="M859" t="s">
        <v>10792</v>
      </c>
      <c r="N859" t="s">
        <v>10793</v>
      </c>
      <c r="O859" t="s">
        <v>10794</v>
      </c>
      <c r="P859" t="s">
        <v>10795</v>
      </c>
      <c r="Q859" t="s">
        <v>10796</v>
      </c>
    </row>
    <row r="860" spans="1:17" x14ac:dyDescent="0.45">
      <c r="A860" t="s">
        <v>8284</v>
      </c>
      <c r="B860" t="s">
        <v>8285</v>
      </c>
      <c r="C860" t="s">
        <v>12321</v>
      </c>
      <c r="D860" t="s">
        <v>12464</v>
      </c>
      <c r="E860">
        <v>749</v>
      </c>
      <c r="F860">
        <v>1299</v>
      </c>
      <c r="G860" s="2">
        <v>0.42</v>
      </c>
      <c r="H860">
        <v>4</v>
      </c>
      <c r="I860" s="5">
        <v>119</v>
      </c>
      <c r="J860" t="s">
        <v>8286</v>
      </c>
      <c r="K860" t="s">
        <v>8287</v>
      </c>
      <c r="L860" t="s">
        <v>8288</v>
      </c>
      <c r="M860" t="s">
        <v>8289</v>
      </c>
      <c r="N860" t="s">
        <v>8290</v>
      </c>
      <c r="O860" t="s">
        <v>8291</v>
      </c>
      <c r="P860" t="s">
        <v>8292</v>
      </c>
      <c r="Q860" t="s">
        <v>8293</v>
      </c>
    </row>
    <row r="861" spans="1:17" x14ac:dyDescent="0.45">
      <c r="A861" t="s">
        <v>2659</v>
      </c>
      <c r="B861" t="s">
        <v>2660</v>
      </c>
      <c r="C861" t="s">
        <v>12068</v>
      </c>
      <c r="D861" t="s">
        <v>12069</v>
      </c>
      <c r="E861">
        <v>299</v>
      </c>
      <c r="F861">
        <v>799</v>
      </c>
      <c r="G861" s="2">
        <v>0.63</v>
      </c>
      <c r="H861">
        <v>4</v>
      </c>
      <c r="I861" s="5">
        <v>151</v>
      </c>
      <c r="J861" t="s">
        <v>2661</v>
      </c>
      <c r="K861" t="s">
        <v>2662</v>
      </c>
      <c r="L861" t="s">
        <v>2663</v>
      </c>
      <c r="M861" t="s">
        <v>2664</v>
      </c>
      <c r="N861" t="s">
        <v>2665</v>
      </c>
      <c r="O861" t="s">
        <v>2666</v>
      </c>
      <c r="P861" t="s">
        <v>2667</v>
      </c>
      <c r="Q861" t="s">
        <v>2668</v>
      </c>
    </row>
    <row r="862" spans="1:17" x14ac:dyDescent="0.45">
      <c r="A862" t="s">
        <v>2699</v>
      </c>
      <c r="B862" t="s">
        <v>2700</v>
      </c>
      <c r="C862" t="s">
        <v>12076</v>
      </c>
      <c r="D862" t="s">
        <v>12077</v>
      </c>
      <c r="E862">
        <v>299</v>
      </c>
      <c r="F862">
        <v>599</v>
      </c>
      <c r="G862" s="2">
        <v>0.5</v>
      </c>
      <c r="H862">
        <v>4</v>
      </c>
      <c r="I862" s="5">
        <v>171</v>
      </c>
      <c r="J862" t="s">
        <v>2701</v>
      </c>
      <c r="K862" t="s">
        <v>2702</v>
      </c>
      <c r="L862" t="s">
        <v>2703</v>
      </c>
      <c r="M862" t="s">
        <v>2704</v>
      </c>
      <c r="N862" t="s">
        <v>12188</v>
      </c>
      <c r="O862" t="s">
        <v>2705</v>
      </c>
      <c r="P862" t="s">
        <v>2706</v>
      </c>
      <c r="Q862" t="s">
        <v>2707</v>
      </c>
    </row>
    <row r="863" spans="1:17" x14ac:dyDescent="0.45">
      <c r="A863" t="s">
        <v>11853</v>
      </c>
      <c r="B863" t="s">
        <v>11854</v>
      </c>
      <c r="C863" t="s">
        <v>12321</v>
      </c>
      <c r="D863" t="s">
        <v>12464</v>
      </c>
      <c r="E863">
        <v>2999</v>
      </c>
      <c r="F863">
        <v>3595</v>
      </c>
      <c r="G863" s="2">
        <v>0.17</v>
      </c>
      <c r="H863">
        <v>4</v>
      </c>
      <c r="I863" s="5">
        <v>178</v>
      </c>
      <c r="J863" t="s">
        <v>11855</v>
      </c>
      <c r="K863" t="s">
        <v>11856</v>
      </c>
      <c r="L863" t="s">
        <v>11857</v>
      </c>
      <c r="M863" t="s">
        <v>11858</v>
      </c>
      <c r="N863" t="s">
        <v>11859</v>
      </c>
      <c r="O863" t="s">
        <v>11860</v>
      </c>
      <c r="P863" t="s">
        <v>11861</v>
      </c>
      <c r="Q863" t="s">
        <v>11862</v>
      </c>
    </row>
    <row r="864" spans="1:17" x14ac:dyDescent="0.45">
      <c r="A864" t="s">
        <v>2502</v>
      </c>
      <c r="B864" t="s">
        <v>2503</v>
      </c>
      <c r="C864" t="s">
        <v>12076</v>
      </c>
      <c r="D864" t="s">
        <v>12077</v>
      </c>
      <c r="E864">
        <v>1850</v>
      </c>
      <c r="F864">
        <v>4500</v>
      </c>
      <c r="G864" s="2">
        <v>0.59</v>
      </c>
      <c r="H864">
        <v>4</v>
      </c>
      <c r="I864" s="5">
        <v>184</v>
      </c>
      <c r="J864" t="s">
        <v>12176</v>
      </c>
      <c r="K864" t="s">
        <v>2504</v>
      </c>
      <c r="L864" t="s">
        <v>2505</v>
      </c>
      <c r="M864" t="s">
        <v>2506</v>
      </c>
      <c r="N864" t="s">
        <v>2507</v>
      </c>
      <c r="O864" t="s">
        <v>2508</v>
      </c>
      <c r="P864" t="s">
        <v>2509</v>
      </c>
      <c r="Q864" t="s">
        <v>2510</v>
      </c>
    </row>
    <row r="865" spans="1:17" x14ac:dyDescent="0.45">
      <c r="A865" t="s">
        <v>8736</v>
      </c>
      <c r="B865" t="s">
        <v>8737</v>
      </c>
      <c r="C865" t="s">
        <v>12321</v>
      </c>
      <c r="D865" t="s">
        <v>12465</v>
      </c>
      <c r="E865">
        <v>1959</v>
      </c>
      <c r="F865">
        <v>2400</v>
      </c>
      <c r="G865" s="2">
        <v>0.18</v>
      </c>
      <c r="H865">
        <v>4</v>
      </c>
      <c r="I865" s="5">
        <v>237</v>
      </c>
      <c r="J865" t="s">
        <v>8738</v>
      </c>
      <c r="K865" t="s">
        <v>8739</v>
      </c>
      <c r="L865" t="s">
        <v>8740</v>
      </c>
      <c r="M865" t="s">
        <v>8741</v>
      </c>
      <c r="N865" t="s">
        <v>12510</v>
      </c>
      <c r="O865" t="s">
        <v>12511</v>
      </c>
      <c r="P865" t="s">
        <v>8742</v>
      </c>
      <c r="Q865" t="s">
        <v>8743</v>
      </c>
    </row>
    <row r="866" spans="1:17" x14ac:dyDescent="0.45">
      <c r="A866" t="s">
        <v>2018</v>
      </c>
      <c r="B866" t="s">
        <v>2019</v>
      </c>
      <c r="C866" t="s">
        <v>12068</v>
      </c>
      <c r="D866" t="s">
        <v>12069</v>
      </c>
      <c r="E866">
        <v>449</v>
      </c>
      <c r="F866">
        <v>1099</v>
      </c>
      <c r="G866" s="2">
        <v>0.59</v>
      </c>
      <c r="H866">
        <v>4</v>
      </c>
      <c r="I866" s="5">
        <v>242</v>
      </c>
      <c r="J866" t="s">
        <v>2020</v>
      </c>
      <c r="K866" t="s">
        <v>2021</v>
      </c>
      <c r="L866" t="s">
        <v>2022</v>
      </c>
      <c r="M866" t="s">
        <v>2023</v>
      </c>
      <c r="N866" t="s">
        <v>12160</v>
      </c>
      <c r="O866" t="s">
        <v>2024</v>
      </c>
      <c r="P866" t="s">
        <v>2025</v>
      </c>
      <c r="Q866" t="s">
        <v>2026</v>
      </c>
    </row>
    <row r="867" spans="1:17" x14ac:dyDescent="0.45">
      <c r="A867" t="s">
        <v>10633</v>
      </c>
      <c r="B867" t="s">
        <v>10634</v>
      </c>
      <c r="C867" t="s">
        <v>12321</v>
      </c>
      <c r="D867" t="s">
        <v>12464</v>
      </c>
      <c r="E867">
        <v>299</v>
      </c>
      <c r="F867">
        <v>595</v>
      </c>
      <c r="G867" s="2">
        <v>0.5</v>
      </c>
      <c r="H867">
        <v>4</v>
      </c>
      <c r="I867" s="5">
        <v>314</v>
      </c>
      <c r="J867" t="s">
        <v>10635</v>
      </c>
      <c r="K867" t="s">
        <v>10636</v>
      </c>
      <c r="L867" t="s">
        <v>10637</v>
      </c>
      <c r="M867" t="s">
        <v>10638</v>
      </c>
      <c r="N867" t="s">
        <v>10639</v>
      </c>
      <c r="O867" t="s">
        <v>10640</v>
      </c>
      <c r="P867" t="s">
        <v>10641</v>
      </c>
      <c r="Q867" t="s">
        <v>10642</v>
      </c>
    </row>
    <row r="868" spans="1:17" x14ac:dyDescent="0.45">
      <c r="A868" t="s">
        <v>7769</v>
      </c>
      <c r="B868" t="s">
        <v>7770</v>
      </c>
      <c r="C868" t="s">
        <v>12068</v>
      </c>
      <c r="D868" t="s">
        <v>12462</v>
      </c>
      <c r="E868">
        <v>37247</v>
      </c>
      <c r="F868">
        <v>59890</v>
      </c>
      <c r="G868" s="2">
        <v>0.38</v>
      </c>
      <c r="H868">
        <v>4</v>
      </c>
      <c r="I868" s="5">
        <v>323</v>
      </c>
      <c r="J868" t="s">
        <v>7771</v>
      </c>
      <c r="K868" t="s">
        <v>7772</v>
      </c>
      <c r="L868" t="s">
        <v>7773</v>
      </c>
      <c r="M868" t="s">
        <v>7774</v>
      </c>
      <c r="N868" t="s">
        <v>7775</v>
      </c>
      <c r="O868" t="s">
        <v>7776</v>
      </c>
      <c r="P868" t="s">
        <v>7777</v>
      </c>
      <c r="Q868" t="s">
        <v>7778</v>
      </c>
    </row>
    <row r="869" spans="1:17" x14ac:dyDescent="0.45">
      <c r="A869" t="s">
        <v>10508</v>
      </c>
      <c r="B869" t="s">
        <v>10509</v>
      </c>
      <c r="C869" t="s">
        <v>12321</v>
      </c>
      <c r="D869" t="s">
        <v>12483</v>
      </c>
      <c r="E869">
        <v>395</v>
      </c>
      <c r="F869">
        <v>499</v>
      </c>
      <c r="G869" s="2">
        <v>0.21</v>
      </c>
      <c r="H869">
        <v>4</v>
      </c>
      <c r="I869" s="5">
        <v>330</v>
      </c>
      <c r="J869" t="s">
        <v>10510</v>
      </c>
      <c r="K869" t="s">
        <v>10511</v>
      </c>
      <c r="L869" t="s">
        <v>10512</v>
      </c>
      <c r="M869" t="s">
        <v>10513</v>
      </c>
      <c r="N869" t="s">
        <v>10514</v>
      </c>
      <c r="O869" t="s">
        <v>10515</v>
      </c>
      <c r="P869" t="s">
        <v>10516</v>
      </c>
      <c r="Q869" t="s">
        <v>10517</v>
      </c>
    </row>
    <row r="870" spans="1:17" x14ac:dyDescent="0.45">
      <c r="A870" t="s">
        <v>1425</v>
      </c>
      <c r="B870" t="s">
        <v>1426</v>
      </c>
      <c r="C870" t="s">
        <v>12076</v>
      </c>
      <c r="D870" t="s">
        <v>12077</v>
      </c>
      <c r="E870">
        <v>339</v>
      </c>
      <c r="F870">
        <v>1999</v>
      </c>
      <c r="G870" s="2">
        <v>0.83</v>
      </c>
      <c r="H870">
        <v>4</v>
      </c>
      <c r="I870" s="5">
        <v>343</v>
      </c>
      <c r="J870" t="s">
        <v>1427</v>
      </c>
      <c r="K870" t="s">
        <v>1428</v>
      </c>
      <c r="L870" t="s">
        <v>1429</v>
      </c>
      <c r="M870" t="s">
        <v>1430</v>
      </c>
      <c r="N870" t="s">
        <v>1431</v>
      </c>
      <c r="O870" t="s">
        <v>1432</v>
      </c>
      <c r="P870" t="s">
        <v>1433</v>
      </c>
      <c r="Q870" t="s">
        <v>1434</v>
      </c>
    </row>
    <row r="871" spans="1:17" x14ac:dyDescent="0.45">
      <c r="A871" t="s">
        <v>1919</v>
      </c>
      <c r="B871" t="s">
        <v>1920</v>
      </c>
      <c r="C871" t="s">
        <v>12076</v>
      </c>
      <c r="D871" t="s">
        <v>12077</v>
      </c>
      <c r="E871">
        <v>209</v>
      </c>
      <c r="F871">
        <v>499</v>
      </c>
      <c r="G871" s="2">
        <v>0.57999999999999996</v>
      </c>
      <c r="H871">
        <v>4</v>
      </c>
      <c r="I871" s="5">
        <v>479</v>
      </c>
      <c r="J871" t="s">
        <v>1921</v>
      </c>
      <c r="K871" t="s">
        <v>1922</v>
      </c>
      <c r="L871" t="s">
        <v>1923</v>
      </c>
      <c r="M871" t="s">
        <v>1924</v>
      </c>
      <c r="N871" t="s">
        <v>1925</v>
      </c>
      <c r="O871" t="s">
        <v>1926</v>
      </c>
      <c r="P871" t="s">
        <v>1927</v>
      </c>
      <c r="Q871" t="s">
        <v>1928</v>
      </c>
    </row>
    <row r="872" spans="1:17" x14ac:dyDescent="0.45">
      <c r="A872" t="s">
        <v>353</v>
      </c>
      <c r="B872" t="s">
        <v>354</v>
      </c>
      <c r="C872" t="s">
        <v>12068</v>
      </c>
      <c r="D872" t="s">
        <v>12069</v>
      </c>
      <c r="E872">
        <v>199</v>
      </c>
      <c r="F872">
        <v>999</v>
      </c>
      <c r="G872" s="2">
        <v>0.8</v>
      </c>
      <c r="H872">
        <v>4</v>
      </c>
      <c r="I872" s="5">
        <v>576</v>
      </c>
      <c r="J872" t="s">
        <v>355</v>
      </c>
      <c r="K872" t="s">
        <v>356</v>
      </c>
      <c r="L872" t="s">
        <v>357</v>
      </c>
      <c r="M872" t="s">
        <v>358</v>
      </c>
      <c r="N872" t="s">
        <v>359</v>
      </c>
      <c r="O872" t="s">
        <v>12084</v>
      </c>
      <c r="P872" t="s">
        <v>360</v>
      </c>
      <c r="Q872" t="s">
        <v>361</v>
      </c>
    </row>
    <row r="873" spans="1:17" x14ac:dyDescent="0.45">
      <c r="A873" t="s">
        <v>8332</v>
      </c>
      <c r="B873" t="s">
        <v>8333</v>
      </c>
      <c r="C873" t="s">
        <v>12321</v>
      </c>
      <c r="D873" t="s">
        <v>12464</v>
      </c>
      <c r="E873">
        <v>1099</v>
      </c>
      <c r="F873">
        <v>1999</v>
      </c>
      <c r="G873" s="2">
        <v>0.45</v>
      </c>
      <c r="H873">
        <v>4</v>
      </c>
      <c r="I873" s="5">
        <v>604</v>
      </c>
      <c r="J873" t="s">
        <v>8334</v>
      </c>
      <c r="K873" t="s">
        <v>8335</v>
      </c>
      <c r="L873" t="s">
        <v>8336</v>
      </c>
      <c r="M873" t="s">
        <v>8337</v>
      </c>
      <c r="N873" t="s">
        <v>8338</v>
      </c>
      <c r="O873" t="s">
        <v>8339</v>
      </c>
      <c r="P873" t="s">
        <v>8340</v>
      </c>
      <c r="Q873" t="s">
        <v>8341</v>
      </c>
    </row>
    <row r="874" spans="1:17" x14ac:dyDescent="0.45">
      <c r="A874" t="s">
        <v>7567</v>
      </c>
      <c r="B874" t="s">
        <v>7568</v>
      </c>
      <c r="C874" t="s">
        <v>12068</v>
      </c>
      <c r="D874" t="s">
        <v>12069</v>
      </c>
      <c r="E874">
        <v>399</v>
      </c>
      <c r="F874">
        <v>1499</v>
      </c>
      <c r="G874" s="2">
        <v>0.73</v>
      </c>
      <c r="H874">
        <v>4</v>
      </c>
      <c r="I874" s="5">
        <v>691</v>
      </c>
      <c r="J874" t="s">
        <v>7569</v>
      </c>
      <c r="K874" t="s">
        <v>7570</v>
      </c>
      <c r="L874" t="s">
        <v>7571</v>
      </c>
      <c r="M874" t="s">
        <v>7572</v>
      </c>
      <c r="N874" t="s">
        <v>7573</v>
      </c>
      <c r="O874" t="s">
        <v>7574</v>
      </c>
      <c r="P874" t="s">
        <v>7575</v>
      </c>
      <c r="Q874" t="s">
        <v>7576</v>
      </c>
    </row>
    <row r="875" spans="1:17" x14ac:dyDescent="0.45">
      <c r="A875" t="s">
        <v>11067</v>
      </c>
      <c r="B875" t="s">
        <v>11068</v>
      </c>
      <c r="C875" t="s">
        <v>12321</v>
      </c>
      <c r="D875" t="s">
        <v>12465</v>
      </c>
      <c r="E875">
        <v>2699</v>
      </c>
      <c r="F875">
        <v>3799</v>
      </c>
      <c r="G875" s="2">
        <v>0.28999999999999998</v>
      </c>
      <c r="H875">
        <v>4</v>
      </c>
      <c r="I875" s="5">
        <v>727</v>
      </c>
      <c r="J875" t="s">
        <v>11069</v>
      </c>
      <c r="K875" t="s">
        <v>11070</v>
      </c>
      <c r="L875" t="s">
        <v>11071</v>
      </c>
      <c r="M875" t="s">
        <v>11072</v>
      </c>
      <c r="N875" t="s">
        <v>11073</v>
      </c>
      <c r="O875" t="s">
        <v>11074</v>
      </c>
      <c r="P875" t="s">
        <v>11075</v>
      </c>
      <c r="Q875" t="s">
        <v>11076</v>
      </c>
    </row>
    <row r="876" spans="1:17" x14ac:dyDescent="0.45">
      <c r="A876" t="s">
        <v>10061</v>
      </c>
      <c r="B876" t="s">
        <v>10062</v>
      </c>
      <c r="C876" t="s">
        <v>12321</v>
      </c>
      <c r="D876" t="s">
        <v>12464</v>
      </c>
      <c r="E876">
        <v>3179</v>
      </c>
      <c r="F876">
        <v>6999</v>
      </c>
      <c r="G876" s="2">
        <v>0.55000000000000004</v>
      </c>
      <c r="H876">
        <v>4</v>
      </c>
      <c r="I876" s="5">
        <v>743</v>
      </c>
      <c r="J876" t="s">
        <v>10063</v>
      </c>
      <c r="K876" t="s">
        <v>10064</v>
      </c>
      <c r="L876" t="s">
        <v>10065</v>
      </c>
      <c r="M876" t="s">
        <v>10066</v>
      </c>
      <c r="N876" t="s">
        <v>10067</v>
      </c>
      <c r="O876" t="s">
        <v>10068</v>
      </c>
      <c r="P876" t="s">
        <v>10069</v>
      </c>
      <c r="Q876" t="s">
        <v>10070</v>
      </c>
    </row>
    <row r="877" spans="1:17" x14ac:dyDescent="0.45">
      <c r="A877" t="s">
        <v>11563</v>
      </c>
      <c r="B877" t="s">
        <v>11564</v>
      </c>
      <c r="C877" t="s">
        <v>12321</v>
      </c>
      <c r="D877" t="s">
        <v>12464</v>
      </c>
      <c r="E877">
        <v>3042</v>
      </c>
      <c r="F877">
        <v>5999</v>
      </c>
      <c r="G877" s="2">
        <v>0.49</v>
      </c>
      <c r="H877">
        <v>4</v>
      </c>
      <c r="I877" s="5">
        <v>777</v>
      </c>
      <c r="J877" t="s">
        <v>11565</v>
      </c>
      <c r="K877" t="s">
        <v>11566</v>
      </c>
      <c r="L877" t="s">
        <v>11567</v>
      </c>
      <c r="M877" t="s">
        <v>11568</v>
      </c>
      <c r="N877" t="s">
        <v>11569</v>
      </c>
      <c r="O877" t="s">
        <v>11570</v>
      </c>
      <c r="P877" t="s">
        <v>11571</v>
      </c>
      <c r="Q877" t="s">
        <v>11572</v>
      </c>
    </row>
    <row r="878" spans="1:17" x14ac:dyDescent="0.45">
      <c r="A878" t="s">
        <v>11077</v>
      </c>
      <c r="B878" t="s">
        <v>11078</v>
      </c>
      <c r="C878" t="s">
        <v>12321</v>
      </c>
      <c r="D878" t="s">
        <v>12464</v>
      </c>
      <c r="E878">
        <v>899</v>
      </c>
      <c r="F878">
        <v>1999</v>
      </c>
      <c r="G878" s="2">
        <v>0.55000000000000004</v>
      </c>
      <c r="H878">
        <v>4</v>
      </c>
      <c r="I878" s="5">
        <v>832</v>
      </c>
      <c r="J878" t="s">
        <v>11079</v>
      </c>
      <c r="K878" t="s">
        <v>11080</v>
      </c>
      <c r="L878" t="s">
        <v>11081</v>
      </c>
      <c r="M878" t="s">
        <v>11082</v>
      </c>
      <c r="N878" t="s">
        <v>11083</v>
      </c>
      <c r="O878" t="s">
        <v>11084</v>
      </c>
      <c r="P878" t="s">
        <v>11085</v>
      </c>
      <c r="Q878" t="s">
        <v>11086</v>
      </c>
    </row>
    <row r="879" spans="1:17" x14ac:dyDescent="0.45">
      <c r="A879" t="s">
        <v>1708</v>
      </c>
      <c r="B879" t="s">
        <v>1709</v>
      </c>
      <c r="C879" t="s">
        <v>12076</v>
      </c>
      <c r="D879" t="s">
        <v>12077</v>
      </c>
      <c r="E879">
        <v>349</v>
      </c>
      <c r="F879">
        <v>999</v>
      </c>
      <c r="G879" s="2">
        <v>0.65</v>
      </c>
      <c r="H879">
        <v>4</v>
      </c>
      <c r="I879" s="5">
        <v>839</v>
      </c>
      <c r="J879" t="s">
        <v>1710</v>
      </c>
      <c r="K879" t="s">
        <v>1711</v>
      </c>
      <c r="L879" t="s">
        <v>1712</v>
      </c>
      <c r="M879" t="s">
        <v>1713</v>
      </c>
      <c r="N879" t="s">
        <v>1714</v>
      </c>
      <c r="O879" t="s">
        <v>1715</v>
      </c>
      <c r="P879" t="s">
        <v>1716</v>
      </c>
      <c r="Q879" t="s">
        <v>1717</v>
      </c>
    </row>
    <row r="880" spans="1:17" x14ac:dyDescent="0.45">
      <c r="A880" t="s">
        <v>2257</v>
      </c>
      <c r="B880" t="s">
        <v>2258</v>
      </c>
      <c r="C880" t="s">
        <v>12076</v>
      </c>
      <c r="D880" t="s">
        <v>12077</v>
      </c>
      <c r="E880">
        <v>1990</v>
      </c>
      <c r="F880">
        <v>3100</v>
      </c>
      <c r="G880" s="2">
        <v>0.36</v>
      </c>
      <c r="H880">
        <v>4</v>
      </c>
      <c r="I880" s="5">
        <v>897</v>
      </c>
      <c r="J880" t="s">
        <v>2259</v>
      </c>
      <c r="K880" t="s">
        <v>2260</v>
      </c>
      <c r="L880" t="s">
        <v>2261</v>
      </c>
      <c r="M880" t="s">
        <v>2262</v>
      </c>
      <c r="N880" t="s">
        <v>2263</v>
      </c>
      <c r="O880" t="s">
        <v>2264</v>
      </c>
      <c r="P880" t="s">
        <v>2265</v>
      </c>
      <c r="Q880" t="s">
        <v>2266</v>
      </c>
    </row>
    <row r="881" spans="1:17" x14ac:dyDescent="0.45">
      <c r="A881" t="s">
        <v>2401</v>
      </c>
      <c r="B881" t="s">
        <v>2402</v>
      </c>
      <c r="C881" t="s">
        <v>12076</v>
      </c>
      <c r="D881" t="s">
        <v>12077</v>
      </c>
      <c r="E881">
        <v>18999</v>
      </c>
      <c r="F881">
        <v>35000</v>
      </c>
      <c r="G881" s="2">
        <v>0.46</v>
      </c>
      <c r="H881">
        <v>4</v>
      </c>
      <c r="I881" s="5">
        <v>1001</v>
      </c>
      <c r="J881" t="s">
        <v>2403</v>
      </c>
      <c r="K881" t="s">
        <v>2404</v>
      </c>
      <c r="L881" t="s">
        <v>2405</v>
      </c>
      <c r="M881" t="s">
        <v>2406</v>
      </c>
      <c r="N881" t="s">
        <v>2407</v>
      </c>
      <c r="O881" t="s">
        <v>2408</v>
      </c>
      <c r="P881" t="s">
        <v>2409</v>
      </c>
      <c r="Q881" t="s">
        <v>2410</v>
      </c>
    </row>
    <row r="882" spans="1:17" x14ac:dyDescent="0.45">
      <c r="A882" t="s">
        <v>7132</v>
      </c>
      <c r="B882" t="s">
        <v>7133</v>
      </c>
      <c r="C882" t="s">
        <v>12068</v>
      </c>
      <c r="D882" t="s">
        <v>12069</v>
      </c>
      <c r="E882">
        <v>354</v>
      </c>
      <c r="F882">
        <v>1500</v>
      </c>
      <c r="G882" s="2">
        <v>0.76</v>
      </c>
      <c r="H882">
        <v>4</v>
      </c>
      <c r="I882" s="5">
        <v>1026</v>
      </c>
      <c r="J882" t="s">
        <v>7134</v>
      </c>
      <c r="K882" t="s">
        <v>7135</v>
      </c>
      <c r="L882" t="s">
        <v>7136</v>
      </c>
      <c r="M882" t="s">
        <v>7137</v>
      </c>
      <c r="N882" t="s">
        <v>7138</v>
      </c>
      <c r="O882" t="s">
        <v>7139</v>
      </c>
      <c r="P882" t="s">
        <v>7140</v>
      </c>
      <c r="Q882" t="s">
        <v>7141</v>
      </c>
    </row>
    <row r="883" spans="1:17" x14ac:dyDescent="0.45">
      <c r="A883" t="s">
        <v>12018</v>
      </c>
      <c r="B883" t="s">
        <v>12019</v>
      </c>
      <c r="C883" t="s">
        <v>12321</v>
      </c>
      <c r="D883" t="s">
        <v>12464</v>
      </c>
      <c r="E883">
        <v>379</v>
      </c>
      <c r="F883">
        <v>919</v>
      </c>
      <c r="G883" s="2">
        <v>0.59</v>
      </c>
      <c r="H883">
        <v>4</v>
      </c>
      <c r="I883" s="5">
        <v>1090</v>
      </c>
      <c r="J883" t="s">
        <v>12020</v>
      </c>
      <c r="K883" t="s">
        <v>12021</v>
      </c>
      <c r="L883" t="s">
        <v>12022</v>
      </c>
      <c r="M883" t="s">
        <v>12023</v>
      </c>
      <c r="N883" t="s">
        <v>12024</v>
      </c>
      <c r="O883" t="s">
        <v>12025</v>
      </c>
      <c r="P883" t="s">
        <v>12026</v>
      </c>
      <c r="Q883" t="s">
        <v>12027</v>
      </c>
    </row>
    <row r="884" spans="1:17" x14ac:dyDescent="0.45">
      <c r="A884" t="s">
        <v>11778</v>
      </c>
      <c r="B884" t="s">
        <v>11779</v>
      </c>
      <c r="C884" t="s">
        <v>12321</v>
      </c>
      <c r="D884" t="s">
        <v>12483</v>
      </c>
      <c r="E884">
        <v>219</v>
      </c>
      <c r="F884">
        <v>249</v>
      </c>
      <c r="G884" s="2">
        <v>0.12</v>
      </c>
      <c r="H884">
        <v>4</v>
      </c>
      <c r="I884" s="5">
        <v>1108</v>
      </c>
      <c r="J884" t="s">
        <v>11780</v>
      </c>
      <c r="K884" t="s">
        <v>11781</v>
      </c>
      <c r="L884" t="s">
        <v>11782</v>
      </c>
      <c r="M884" t="s">
        <v>11783</v>
      </c>
      <c r="N884" t="s">
        <v>11784</v>
      </c>
      <c r="O884" t="s">
        <v>12639</v>
      </c>
      <c r="P884" t="s">
        <v>11785</v>
      </c>
      <c r="Q884" t="s">
        <v>11786</v>
      </c>
    </row>
    <row r="885" spans="1:17" x14ac:dyDescent="0.45">
      <c r="A885" t="s">
        <v>6237</v>
      </c>
      <c r="B885" t="s">
        <v>6238</v>
      </c>
      <c r="C885" t="s">
        <v>12068</v>
      </c>
      <c r="D885" t="s">
        <v>12069</v>
      </c>
      <c r="E885">
        <v>249</v>
      </c>
      <c r="F885">
        <v>600</v>
      </c>
      <c r="G885" s="2">
        <v>0.59</v>
      </c>
      <c r="H885">
        <v>4</v>
      </c>
      <c r="I885" s="5">
        <v>1208</v>
      </c>
      <c r="J885" t="s">
        <v>6239</v>
      </c>
      <c r="K885" t="s">
        <v>6240</v>
      </c>
      <c r="L885" t="s">
        <v>6241</v>
      </c>
      <c r="M885" t="s">
        <v>6242</v>
      </c>
      <c r="N885" t="s">
        <v>6243</v>
      </c>
      <c r="O885" t="s">
        <v>6244</v>
      </c>
      <c r="P885" t="s">
        <v>6245</v>
      </c>
      <c r="Q885" t="s">
        <v>6246</v>
      </c>
    </row>
    <row r="886" spans="1:17" x14ac:dyDescent="0.45">
      <c r="A886" t="s">
        <v>2055</v>
      </c>
      <c r="B886" t="s">
        <v>2056</v>
      </c>
      <c r="C886" t="s">
        <v>12076</v>
      </c>
      <c r="D886" t="s">
        <v>12077</v>
      </c>
      <c r="E886">
        <v>399</v>
      </c>
      <c r="F886">
        <v>999</v>
      </c>
      <c r="G886" s="2">
        <v>0.6</v>
      </c>
      <c r="H886">
        <v>4</v>
      </c>
      <c r="I886" s="5">
        <v>1236</v>
      </c>
      <c r="J886" t="s">
        <v>2057</v>
      </c>
      <c r="K886" t="s">
        <v>2058</v>
      </c>
      <c r="L886" t="s">
        <v>2059</v>
      </c>
      <c r="M886" t="s">
        <v>2060</v>
      </c>
      <c r="N886" t="s">
        <v>2061</v>
      </c>
      <c r="O886" t="s">
        <v>2062</v>
      </c>
      <c r="P886" t="s">
        <v>2063</v>
      </c>
      <c r="Q886" t="s">
        <v>2064</v>
      </c>
    </row>
    <row r="887" spans="1:17" x14ac:dyDescent="0.45">
      <c r="A887" t="s">
        <v>8362</v>
      </c>
      <c r="B887" t="s">
        <v>8363</v>
      </c>
      <c r="C887" t="s">
        <v>12321</v>
      </c>
      <c r="D887" t="s">
        <v>12464</v>
      </c>
      <c r="E887">
        <v>3190</v>
      </c>
      <c r="F887">
        <v>4195</v>
      </c>
      <c r="G887" s="2">
        <v>0.24</v>
      </c>
      <c r="H887">
        <v>4</v>
      </c>
      <c r="I887" s="5">
        <v>1282</v>
      </c>
      <c r="J887" t="s">
        <v>8364</v>
      </c>
      <c r="K887" t="s">
        <v>8365</v>
      </c>
      <c r="L887" t="s">
        <v>8366</v>
      </c>
      <c r="M887" t="s">
        <v>8367</v>
      </c>
      <c r="N887" t="s">
        <v>8368</v>
      </c>
      <c r="O887" t="s">
        <v>8369</v>
      </c>
      <c r="P887" t="s">
        <v>8370</v>
      </c>
      <c r="Q887" t="s">
        <v>8371</v>
      </c>
    </row>
    <row r="888" spans="1:17" x14ac:dyDescent="0.45">
      <c r="A888" t="s">
        <v>564</v>
      </c>
      <c r="B888" t="s">
        <v>565</v>
      </c>
      <c r="C888" t="s">
        <v>12068</v>
      </c>
      <c r="D888" t="s">
        <v>12069</v>
      </c>
      <c r="E888">
        <v>139</v>
      </c>
      <c r="F888">
        <v>999</v>
      </c>
      <c r="G888" s="2">
        <v>0.86</v>
      </c>
      <c r="H888">
        <v>4</v>
      </c>
      <c r="I888" s="5">
        <v>1313</v>
      </c>
      <c r="J888" t="s">
        <v>566</v>
      </c>
      <c r="K888" t="s">
        <v>567</v>
      </c>
      <c r="L888" t="s">
        <v>568</v>
      </c>
      <c r="M888" t="s">
        <v>569</v>
      </c>
      <c r="N888" t="s">
        <v>570</v>
      </c>
      <c r="O888" t="s">
        <v>571</v>
      </c>
      <c r="P888" t="s">
        <v>572</v>
      </c>
      <c r="Q888" t="s">
        <v>573</v>
      </c>
    </row>
    <row r="889" spans="1:17" x14ac:dyDescent="0.45">
      <c r="A889" t="s">
        <v>1021</v>
      </c>
      <c r="B889" t="s">
        <v>1022</v>
      </c>
      <c r="C889" t="s">
        <v>12068</v>
      </c>
      <c r="D889" t="s">
        <v>12069</v>
      </c>
      <c r="E889">
        <v>149</v>
      </c>
      <c r="F889">
        <v>999</v>
      </c>
      <c r="G889" s="2">
        <v>0.85</v>
      </c>
      <c r="H889">
        <v>4</v>
      </c>
      <c r="I889" s="5">
        <v>1313</v>
      </c>
      <c r="J889" t="s">
        <v>1023</v>
      </c>
      <c r="K889" t="s">
        <v>567</v>
      </c>
      <c r="L889" t="s">
        <v>568</v>
      </c>
      <c r="M889" t="s">
        <v>569</v>
      </c>
      <c r="N889" t="s">
        <v>570</v>
      </c>
      <c r="O889" t="s">
        <v>571</v>
      </c>
      <c r="P889" t="s">
        <v>1024</v>
      </c>
      <c r="Q889" t="s">
        <v>1025</v>
      </c>
    </row>
    <row r="890" spans="1:17" x14ac:dyDescent="0.45">
      <c r="A890" t="s">
        <v>11381</v>
      </c>
      <c r="B890" t="s">
        <v>11382</v>
      </c>
      <c r="C890" t="s">
        <v>12321</v>
      </c>
      <c r="D890" t="s">
        <v>12464</v>
      </c>
      <c r="E890">
        <v>549</v>
      </c>
      <c r="F890">
        <v>999</v>
      </c>
      <c r="G890" s="2">
        <v>0.45</v>
      </c>
      <c r="H890">
        <v>4</v>
      </c>
      <c r="I890" s="5">
        <v>1313</v>
      </c>
      <c r="J890" t="s">
        <v>11383</v>
      </c>
      <c r="K890" t="s">
        <v>11384</v>
      </c>
      <c r="L890" t="s">
        <v>11385</v>
      </c>
      <c r="M890" t="s">
        <v>11386</v>
      </c>
      <c r="N890" t="s">
        <v>11387</v>
      </c>
      <c r="O890" t="s">
        <v>12626</v>
      </c>
      <c r="P890" t="s">
        <v>11388</v>
      </c>
      <c r="Q890" t="s">
        <v>11389</v>
      </c>
    </row>
    <row r="891" spans="1:17" x14ac:dyDescent="0.45">
      <c r="A891" t="s">
        <v>3324</v>
      </c>
      <c r="B891" t="s">
        <v>3325</v>
      </c>
      <c r="C891" t="s">
        <v>12068</v>
      </c>
      <c r="D891" t="s">
        <v>12069</v>
      </c>
      <c r="E891">
        <v>99</v>
      </c>
      <c r="F891">
        <v>999</v>
      </c>
      <c r="G891" s="2">
        <v>0.9</v>
      </c>
      <c r="H891">
        <v>4</v>
      </c>
      <c r="I891" s="5">
        <v>1396</v>
      </c>
      <c r="J891" t="s">
        <v>3326</v>
      </c>
      <c r="K891" t="s">
        <v>3327</v>
      </c>
      <c r="L891" t="s">
        <v>3328</v>
      </c>
      <c r="M891" t="s">
        <v>3329</v>
      </c>
      <c r="N891" t="s">
        <v>3330</v>
      </c>
      <c r="O891" t="s">
        <v>12233</v>
      </c>
      <c r="P891" t="s">
        <v>3331</v>
      </c>
      <c r="Q891" t="s">
        <v>3332</v>
      </c>
    </row>
    <row r="892" spans="1:17" x14ac:dyDescent="0.45">
      <c r="A892" t="s">
        <v>689</v>
      </c>
      <c r="B892" t="s">
        <v>690</v>
      </c>
      <c r="C892" t="s">
        <v>12068</v>
      </c>
      <c r="D892" t="s">
        <v>12069</v>
      </c>
      <c r="E892">
        <v>179</v>
      </c>
      <c r="F892">
        <v>399</v>
      </c>
      <c r="G892" s="2">
        <v>0.55000000000000004</v>
      </c>
      <c r="H892">
        <v>4</v>
      </c>
      <c r="I892" s="5">
        <v>1423</v>
      </c>
      <c r="J892" t="s">
        <v>691</v>
      </c>
      <c r="K892" t="s">
        <v>692</v>
      </c>
      <c r="L892" t="s">
        <v>693</v>
      </c>
      <c r="M892" t="s">
        <v>694</v>
      </c>
      <c r="N892" t="s">
        <v>695</v>
      </c>
      <c r="O892" t="s">
        <v>12098</v>
      </c>
      <c r="P892" t="s">
        <v>696</v>
      </c>
      <c r="Q892" t="s">
        <v>697</v>
      </c>
    </row>
    <row r="893" spans="1:17" x14ac:dyDescent="0.45">
      <c r="A893" t="s">
        <v>1469</v>
      </c>
      <c r="B893" t="s">
        <v>1470</v>
      </c>
      <c r="C893" t="s">
        <v>12068</v>
      </c>
      <c r="D893" t="s">
        <v>12069</v>
      </c>
      <c r="E893">
        <v>149</v>
      </c>
      <c r="F893">
        <v>399</v>
      </c>
      <c r="G893" s="2">
        <v>0.63</v>
      </c>
      <c r="H893">
        <v>4</v>
      </c>
      <c r="I893" s="5">
        <v>1423</v>
      </c>
      <c r="J893" t="s">
        <v>1471</v>
      </c>
      <c r="K893" t="s">
        <v>692</v>
      </c>
      <c r="L893" t="s">
        <v>693</v>
      </c>
      <c r="M893" t="s">
        <v>694</v>
      </c>
      <c r="N893" t="s">
        <v>695</v>
      </c>
      <c r="O893" t="s">
        <v>12098</v>
      </c>
      <c r="P893" t="s">
        <v>1472</v>
      </c>
      <c r="Q893" t="s">
        <v>1473</v>
      </c>
    </row>
    <row r="894" spans="1:17" x14ac:dyDescent="0.45">
      <c r="A894" t="s">
        <v>2047</v>
      </c>
      <c r="B894" t="s">
        <v>2048</v>
      </c>
      <c r="C894" t="s">
        <v>12068</v>
      </c>
      <c r="D894" t="s">
        <v>12069</v>
      </c>
      <c r="E894">
        <v>179</v>
      </c>
      <c r="F894">
        <v>399</v>
      </c>
      <c r="G894" s="2">
        <v>0.55000000000000004</v>
      </c>
      <c r="H894">
        <v>4</v>
      </c>
      <c r="I894" s="5">
        <v>1423</v>
      </c>
      <c r="J894" t="s">
        <v>691</v>
      </c>
      <c r="K894" t="s">
        <v>692</v>
      </c>
      <c r="L894" t="s">
        <v>693</v>
      </c>
      <c r="M894" t="s">
        <v>694</v>
      </c>
      <c r="N894" t="s">
        <v>695</v>
      </c>
      <c r="O894" t="s">
        <v>12098</v>
      </c>
      <c r="P894" t="s">
        <v>2049</v>
      </c>
      <c r="Q894" t="s">
        <v>2050</v>
      </c>
    </row>
    <row r="895" spans="1:17" x14ac:dyDescent="0.45">
      <c r="A895" t="s">
        <v>9229</v>
      </c>
      <c r="B895" t="s">
        <v>9230</v>
      </c>
      <c r="C895" t="s">
        <v>12321</v>
      </c>
      <c r="D895" t="s">
        <v>12464</v>
      </c>
      <c r="E895">
        <v>1414</v>
      </c>
      <c r="F895">
        <v>2799</v>
      </c>
      <c r="G895" s="2">
        <v>0.49</v>
      </c>
      <c r="H895">
        <v>4</v>
      </c>
      <c r="I895" s="5">
        <v>1498</v>
      </c>
      <c r="J895" t="s">
        <v>9231</v>
      </c>
      <c r="K895" t="s">
        <v>9232</v>
      </c>
      <c r="L895" t="s">
        <v>9233</v>
      </c>
      <c r="M895" t="s">
        <v>9234</v>
      </c>
      <c r="N895" t="s">
        <v>12538</v>
      </c>
      <c r="O895" t="s">
        <v>9235</v>
      </c>
      <c r="P895" t="s">
        <v>9236</v>
      </c>
      <c r="Q895" t="s">
        <v>9237</v>
      </c>
    </row>
    <row r="896" spans="1:17" x14ac:dyDescent="0.45">
      <c r="A896" t="s">
        <v>5572</v>
      </c>
      <c r="B896" t="s">
        <v>5573</v>
      </c>
      <c r="C896" t="s">
        <v>12068</v>
      </c>
      <c r="D896" t="s">
        <v>12069</v>
      </c>
      <c r="E896">
        <v>149</v>
      </c>
      <c r="F896">
        <v>399</v>
      </c>
      <c r="G896" s="2">
        <v>0.63</v>
      </c>
      <c r="H896">
        <v>4</v>
      </c>
      <c r="I896" s="5">
        <v>1540</v>
      </c>
      <c r="J896" t="s">
        <v>12363</v>
      </c>
      <c r="K896" t="s">
        <v>5574</v>
      </c>
      <c r="L896" t="s">
        <v>5575</v>
      </c>
      <c r="M896" t="s">
        <v>5576</v>
      </c>
      <c r="N896" t="s">
        <v>5577</v>
      </c>
      <c r="O896" t="s">
        <v>12364</v>
      </c>
      <c r="P896" t="s">
        <v>5578</v>
      </c>
      <c r="Q896" t="s">
        <v>5579</v>
      </c>
    </row>
    <row r="897" spans="1:17" x14ac:dyDescent="0.45">
      <c r="A897" t="s">
        <v>896</v>
      </c>
      <c r="B897" t="s">
        <v>897</v>
      </c>
      <c r="C897" t="s">
        <v>12076</v>
      </c>
      <c r="D897" t="s">
        <v>12077</v>
      </c>
      <c r="E897">
        <v>299</v>
      </c>
      <c r="F897">
        <v>899</v>
      </c>
      <c r="G897" s="2">
        <v>0.67</v>
      </c>
      <c r="H897">
        <v>4</v>
      </c>
      <c r="I897" s="5">
        <v>1588</v>
      </c>
      <c r="J897" t="s">
        <v>898</v>
      </c>
      <c r="K897" t="s">
        <v>899</v>
      </c>
      <c r="L897" t="s">
        <v>900</v>
      </c>
      <c r="M897" t="s">
        <v>901</v>
      </c>
      <c r="N897" t="s">
        <v>12110</v>
      </c>
      <c r="O897" t="s">
        <v>12111</v>
      </c>
      <c r="P897" t="s">
        <v>902</v>
      </c>
      <c r="Q897" t="s">
        <v>903</v>
      </c>
    </row>
    <row r="898" spans="1:17" x14ac:dyDescent="0.45">
      <c r="A898" t="s">
        <v>11096</v>
      </c>
      <c r="B898" t="s">
        <v>11097</v>
      </c>
      <c r="C898" t="s">
        <v>12321</v>
      </c>
      <c r="D898" t="s">
        <v>12464</v>
      </c>
      <c r="E898">
        <v>295</v>
      </c>
      <c r="F898">
        <v>599</v>
      </c>
      <c r="G898" s="2">
        <v>0.51</v>
      </c>
      <c r="H898">
        <v>4</v>
      </c>
      <c r="I898" s="5">
        <v>1644</v>
      </c>
      <c r="J898" t="s">
        <v>11098</v>
      </c>
      <c r="K898" t="s">
        <v>11099</v>
      </c>
      <c r="L898" t="s">
        <v>11100</v>
      </c>
      <c r="M898" t="s">
        <v>11101</v>
      </c>
      <c r="N898" t="s">
        <v>12611</v>
      </c>
      <c r="O898" t="s">
        <v>11102</v>
      </c>
      <c r="P898" t="s">
        <v>11103</v>
      </c>
      <c r="Q898" t="s">
        <v>11104</v>
      </c>
    </row>
    <row r="899" spans="1:17" x14ac:dyDescent="0.45">
      <c r="A899" t="s">
        <v>9555</v>
      </c>
      <c r="B899" t="s">
        <v>9556</v>
      </c>
      <c r="C899" t="s">
        <v>12321</v>
      </c>
      <c r="D899" t="s">
        <v>12464</v>
      </c>
      <c r="E899">
        <v>949</v>
      </c>
      <c r="F899">
        <v>1999</v>
      </c>
      <c r="G899" s="2">
        <v>0.53</v>
      </c>
      <c r="H899">
        <v>4</v>
      </c>
      <c r="I899" s="5">
        <v>1679</v>
      </c>
      <c r="J899" t="s">
        <v>9557</v>
      </c>
      <c r="K899" t="s">
        <v>9558</v>
      </c>
      <c r="L899" t="s">
        <v>9559</v>
      </c>
      <c r="M899" t="s">
        <v>9560</v>
      </c>
      <c r="N899" t="s">
        <v>12552</v>
      </c>
      <c r="O899" t="s">
        <v>9561</v>
      </c>
      <c r="P899" t="s">
        <v>9562</v>
      </c>
      <c r="Q899" t="s">
        <v>9563</v>
      </c>
    </row>
    <row r="900" spans="1:17" x14ac:dyDescent="0.45">
      <c r="A900" t="s">
        <v>8430</v>
      </c>
      <c r="B900" t="s">
        <v>8431</v>
      </c>
      <c r="C900" t="s">
        <v>12321</v>
      </c>
      <c r="D900" t="s">
        <v>12464</v>
      </c>
      <c r="E900">
        <v>1199</v>
      </c>
      <c r="F900">
        <v>1900</v>
      </c>
      <c r="G900" s="2">
        <v>0.37</v>
      </c>
      <c r="H900">
        <v>4</v>
      </c>
      <c r="I900" s="5">
        <v>1765</v>
      </c>
      <c r="J900" t="s">
        <v>8432</v>
      </c>
      <c r="K900" t="s">
        <v>8433</v>
      </c>
      <c r="L900" t="s">
        <v>8434</v>
      </c>
      <c r="M900" t="s">
        <v>8435</v>
      </c>
      <c r="N900" t="s">
        <v>8436</v>
      </c>
      <c r="O900" t="s">
        <v>8437</v>
      </c>
      <c r="P900" t="s">
        <v>8438</v>
      </c>
      <c r="Q900" t="s">
        <v>8439</v>
      </c>
    </row>
    <row r="901" spans="1:17" x14ac:dyDescent="0.45">
      <c r="A901" t="s">
        <v>300</v>
      </c>
      <c r="B901" t="s">
        <v>301</v>
      </c>
      <c r="C901" t="s">
        <v>12068</v>
      </c>
      <c r="D901" t="s">
        <v>12069</v>
      </c>
      <c r="E901">
        <v>179</v>
      </c>
      <c r="F901">
        <v>499</v>
      </c>
      <c r="G901" s="2">
        <v>0.64</v>
      </c>
      <c r="H901">
        <v>4</v>
      </c>
      <c r="I901" s="5">
        <v>1934</v>
      </c>
      <c r="J901" t="s">
        <v>302</v>
      </c>
      <c r="K901" t="s">
        <v>303</v>
      </c>
      <c r="L901" t="s">
        <v>304</v>
      </c>
      <c r="M901" t="s">
        <v>305</v>
      </c>
      <c r="N901" t="s">
        <v>12081</v>
      </c>
      <c r="O901" t="s">
        <v>12082</v>
      </c>
      <c r="P901" t="s">
        <v>306</v>
      </c>
      <c r="Q901" t="s">
        <v>307</v>
      </c>
    </row>
    <row r="902" spans="1:17" x14ac:dyDescent="0.45">
      <c r="A902" t="s">
        <v>5157</v>
      </c>
      <c r="B902" t="s">
        <v>5158</v>
      </c>
      <c r="C902" t="s">
        <v>12068</v>
      </c>
      <c r="D902" t="s">
        <v>12069</v>
      </c>
      <c r="E902">
        <v>449</v>
      </c>
      <c r="F902">
        <v>999</v>
      </c>
      <c r="G902" s="2">
        <v>0.55000000000000004</v>
      </c>
      <c r="H902">
        <v>4</v>
      </c>
      <c r="I902" s="5">
        <v>2102</v>
      </c>
      <c r="J902" t="s">
        <v>5159</v>
      </c>
      <c r="K902" t="s">
        <v>5160</v>
      </c>
      <c r="L902" t="s">
        <v>5161</v>
      </c>
      <c r="M902" t="s">
        <v>5162</v>
      </c>
      <c r="N902" t="s">
        <v>5163</v>
      </c>
      <c r="O902" t="s">
        <v>5164</v>
      </c>
      <c r="P902" t="s">
        <v>5165</v>
      </c>
      <c r="Q902" t="s">
        <v>5166</v>
      </c>
    </row>
    <row r="903" spans="1:17" x14ac:dyDescent="0.45">
      <c r="A903" t="s">
        <v>9401</v>
      </c>
      <c r="B903" t="s">
        <v>9402</v>
      </c>
      <c r="C903" t="s">
        <v>12321</v>
      </c>
      <c r="D903" t="s">
        <v>12464</v>
      </c>
      <c r="E903">
        <v>664</v>
      </c>
      <c r="F903">
        <v>1490</v>
      </c>
      <c r="G903" s="2">
        <v>0.55000000000000004</v>
      </c>
      <c r="H903">
        <v>4</v>
      </c>
      <c r="I903" s="5">
        <v>2198</v>
      </c>
      <c r="J903" t="s">
        <v>9403</v>
      </c>
      <c r="K903" t="s">
        <v>9404</v>
      </c>
      <c r="L903" t="s">
        <v>9405</v>
      </c>
      <c r="M903" t="s">
        <v>9406</v>
      </c>
      <c r="N903" t="s">
        <v>9407</v>
      </c>
      <c r="O903" t="s">
        <v>9408</v>
      </c>
      <c r="P903" t="s">
        <v>9409</v>
      </c>
      <c r="Q903" t="s">
        <v>9410</v>
      </c>
    </row>
    <row r="904" spans="1:17" x14ac:dyDescent="0.45">
      <c r="A904" t="s">
        <v>11438</v>
      </c>
      <c r="B904" t="s">
        <v>11439</v>
      </c>
      <c r="C904" t="s">
        <v>12321</v>
      </c>
      <c r="D904" t="s">
        <v>12464</v>
      </c>
      <c r="E904">
        <v>1928</v>
      </c>
      <c r="F904">
        <v>2590</v>
      </c>
      <c r="G904" s="2">
        <v>0.26</v>
      </c>
      <c r="H904">
        <v>4</v>
      </c>
      <c r="I904" s="5">
        <v>2377</v>
      </c>
      <c r="J904" t="s">
        <v>11440</v>
      </c>
      <c r="K904" t="s">
        <v>11441</v>
      </c>
      <c r="L904" t="s">
        <v>11442</v>
      </c>
      <c r="M904" t="s">
        <v>11443</v>
      </c>
      <c r="N904" t="s">
        <v>11444</v>
      </c>
      <c r="O904" t="s">
        <v>11445</v>
      </c>
      <c r="P904" t="s">
        <v>11446</v>
      </c>
      <c r="Q904" t="s">
        <v>11447</v>
      </c>
    </row>
    <row r="905" spans="1:17" x14ac:dyDescent="0.45">
      <c r="A905" t="s">
        <v>8247</v>
      </c>
      <c r="B905" t="s">
        <v>8248</v>
      </c>
      <c r="C905" t="s">
        <v>12321</v>
      </c>
      <c r="D905" t="s">
        <v>12465</v>
      </c>
      <c r="E905">
        <v>749</v>
      </c>
      <c r="F905">
        <v>1129</v>
      </c>
      <c r="G905" s="2">
        <v>0.34</v>
      </c>
      <c r="H905">
        <v>4</v>
      </c>
      <c r="I905" s="5">
        <v>2446</v>
      </c>
      <c r="J905" t="s">
        <v>8249</v>
      </c>
      <c r="K905" t="s">
        <v>8250</v>
      </c>
      <c r="L905" t="s">
        <v>8251</v>
      </c>
      <c r="M905" t="s">
        <v>8252</v>
      </c>
      <c r="N905" t="s">
        <v>8253</v>
      </c>
      <c r="O905" t="s">
        <v>12489</v>
      </c>
      <c r="P905" t="s">
        <v>8254</v>
      </c>
      <c r="Q905" t="s">
        <v>8255</v>
      </c>
    </row>
    <row r="906" spans="1:17" x14ac:dyDescent="0.45">
      <c r="A906" t="s">
        <v>6120</v>
      </c>
      <c r="B906" t="s">
        <v>6121</v>
      </c>
      <c r="C906" t="s">
        <v>12388</v>
      </c>
      <c r="D906" t="s">
        <v>12389</v>
      </c>
      <c r="E906">
        <v>425</v>
      </c>
      <c r="F906">
        <v>999</v>
      </c>
      <c r="G906" s="2">
        <v>0.56999999999999995</v>
      </c>
      <c r="H906">
        <v>4</v>
      </c>
      <c r="I906" s="5">
        <v>2581</v>
      </c>
      <c r="J906" t="s">
        <v>6122</v>
      </c>
      <c r="K906" t="s">
        <v>6123</v>
      </c>
      <c r="L906" t="s">
        <v>6124</v>
      </c>
      <c r="M906" t="s">
        <v>6125</v>
      </c>
      <c r="N906" t="s">
        <v>6126</v>
      </c>
      <c r="O906" t="s">
        <v>6127</v>
      </c>
      <c r="P906" t="s">
        <v>6128</v>
      </c>
      <c r="Q906" t="s">
        <v>6129</v>
      </c>
    </row>
    <row r="907" spans="1:17" x14ac:dyDescent="0.45">
      <c r="A907" t="s">
        <v>260</v>
      </c>
      <c r="B907" t="s">
        <v>261</v>
      </c>
      <c r="C907" t="s">
        <v>12068</v>
      </c>
      <c r="D907" t="s">
        <v>12069</v>
      </c>
      <c r="E907">
        <v>299</v>
      </c>
      <c r="F907">
        <v>399</v>
      </c>
      <c r="G907" s="2">
        <v>0.25</v>
      </c>
      <c r="H907">
        <v>4</v>
      </c>
      <c r="I907" s="5">
        <v>2766</v>
      </c>
      <c r="J907" t="s">
        <v>262</v>
      </c>
      <c r="K907" t="s">
        <v>263</v>
      </c>
      <c r="L907" t="s">
        <v>264</v>
      </c>
      <c r="M907" t="s">
        <v>265</v>
      </c>
      <c r="N907" t="s">
        <v>266</v>
      </c>
      <c r="O907" t="s">
        <v>267</v>
      </c>
      <c r="P907" t="s">
        <v>268</v>
      </c>
      <c r="Q907" t="s">
        <v>269</v>
      </c>
    </row>
    <row r="908" spans="1:17" x14ac:dyDescent="0.45">
      <c r="A908" t="s">
        <v>9637</v>
      </c>
      <c r="B908" t="s">
        <v>9638</v>
      </c>
      <c r="C908" t="s">
        <v>12321</v>
      </c>
      <c r="D908" t="s">
        <v>12464</v>
      </c>
      <c r="E908">
        <v>1595</v>
      </c>
      <c r="F908">
        <v>1799</v>
      </c>
      <c r="G908" s="2">
        <v>0.11</v>
      </c>
      <c r="H908">
        <v>4</v>
      </c>
      <c r="I908" s="5">
        <v>2877</v>
      </c>
      <c r="J908" t="s">
        <v>12560</v>
      </c>
      <c r="K908" t="s">
        <v>9639</v>
      </c>
      <c r="L908" t="s">
        <v>9640</v>
      </c>
      <c r="M908" t="s">
        <v>9641</v>
      </c>
      <c r="N908" t="s">
        <v>9642</v>
      </c>
      <c r="O908" t="s">
        <v>9643</v>
      </c>
      <c r="P908" t="s">
        <v>9644</v>
      </c>
      <c r="Q908" t="s">
        <v>9645</v>
      </c>
    </row>
    <row r="909" spans="1:17" x14ac:dyDescent="0.45">
      <c r="A909" t="s">
        <v>2027</v>
      </c>
      <c r="B909" t="s">
        <v>2028</v>
      </c>
      <c r="C909" t="s">
        <v>12068</v>
      </c>
      <c r="D909" t="s">
        <v>12069</v>
      </c>
      <c r="E909">
        <v>254</v>
      </c>
      <c r="F909">
        <v>799</v>
      </c>
      <c r="G909" s="2">
        <v>0.68</v>
      </c>
      <c r="H909">
        <v>4</v>
      </c>
      <c r="I909" s="5">
        <v>2905</v>
      </c>
      <c r="J909" t="s">
        <v>2029</v>
      </c>
      <c r="K909" t="s">
        <v>2030</v>
      </c>
      <c r="L909" t="s">
        <v>2031</v>
      </c>
      <c r="M909" t="s">
        <v>2032</v>
      </c>
      <c r="N909" t="s">
        <v>2033</v>
      </c>
      <c r="O909" t="s">
        <v>2034</v>
      </c>
      <c r="P909" t="s">
        <v>2035</v>
      </c>
      <c r="Q909" t="s">
        <v>2036</v>
      </c>
    </row>
    <row r="910" spans="1:17" x14ac:dyDescent="0.45">
      <c r="A910" t="s">
        <v>7987</v>
      </c>
      <c r="B910" t="s">
        <v>7988</v>
      </c>
      <c r="C910" t="s">
        <v>12321</v>
      </c>
      <c r="D910" t="s">
        <v>12465</v>
      </c>
      <c r="E910">
        <v>6549</v>
      </c>
      <c r="F910">
        <v>13999</v>
      </c>
      <c r="G910" s="2">
        <v>0.53</v>
      </c>
      <c r="H910">
        <v>4</v>
      </c>
      <c r="I910" s="5">
        <v>2961</v>
      </c>
      <c r="J910" t="s">
        <v>7989</v>
      </c>
      <c r="K910" t="s">
        <v>7990</v>
      </c>
      <c r="L910" t="s">
        <v>7991</v>
      </c>
      <c r="M910" t="s">
        <v>7992</v>
      </c>
      <c r="N910" t="s">
        <v>7993</v>
      </c>
      <c r="O910" t="s">
        <v>7994</v>
      </c>
      <c r="P910" t="s">
        <v>7995</v>
      </c>
      <c r="Q910" t="s">
        <v>7996</v>
      </c>
    </row>
    <row r="911" spans="1:17" x14ac:dyDescent="0.45">
      <c r="A911" t="s">
        <v>7104</v>
      </c>
      <c r="B911" t="s">
        <v>7105</v>
      </c>
      <c r="C911" t="s">
        <v>12068</v>
      </c>
      <c r="D911" t="s">
        <v>12069</v>
      </c>
      <c r="E911">
        <v>397</v>
      </c>
      <c r="F911">
        <v>899</v>
      </c>
      <c r="G911" s="2">
        <v>0.56000000000000005</v>
      </c>
      <c r="H911">
        <v>4</v>
      </c>
      <c r="I911" s="5">
        <v>3025</v>
      </c>
      <c r="J911" t="s">
        <v>7106</v>
      </c>
      <c r="K911" t="s">
        <v>7107</v>
      </c>
      <c r="L911" t="s">
        <v>7108</v>
      </c>
      <c r="M911" t="s">
        <v>7109</v>
      </c>
      <c r="N911" t="s">
        <v>7110</v>
      </c>
      <c r="O911" t="s">
        <v>7111</v>
      </c>
      <c r="P911" t="s">
        <v>7112</v>
      </c>
      <c r="Q911" t="s">
        <v>7113</v>
      </c>
    </row>
    <row r="912" spans="1:17" x14ac:dyDescent="0.45">
      <c r="A912" t="s">
        <v>9875</v>
      </c>
      <c r="B912" t="s">
        <v>9876</v>
      </c>
      <c r="C912" t="s">
        <v>12321</v>
      </c>
      <c r="D912" t="s">
        <v>12464</v>
      </c>
      <c r="E912">
        <v>7799</v>
      </c>
      <c r="F912">
        <v>8995</v>
      </c>
      <c r="G912" s="2">
        <v>0.13</v>
      </c>
      <c r="H912">
        <v>4</v>
      </c>
      <c r="I912" s="5">
        <v>3160</v>
      </c>
      <c r="J912" t="s">
        <v>9877</v>
      </c>
      <c r="K912" t="s">
        <v>9878</v>
      </c>
      <c r="L912" t="s">
        <v>9879</v>
      </c>
      <c r="M912" t="s">
        <v>9880</v>
      </c>
      <c r="N912" t="s">
        <v>9881</v>
      </c>
      <c r="O912" t="s">
        <v>9882</v>
      </c>
      <c r="P912" t="s">
        <v>9883</v>
      </c>
      <c r="Q912" t="s">
        <v>9884</v>
      </c>
    </row>
    <row r="913" spans="1:17" x14ac:dyDescent="0.45">
      <c r="A913" t="s">
        <v>3855</v>
      </c>
      <c r="B913" t="s">
        <v>3856</v>
      </c>
      <c r="C913" t="s">
        <v>12076</v>
      </c>
      <c r="D913" t="s">
        <v>12206</v>
      </c>
      <c r="E913">
        <v>199</v>
      </c>
      <c r="F913">
        <v>1099</v>
      </c>
      <c r="G913" s="2">
        <v>0.82</v>
      </c>
      <c r="H913">
        <v>4</v>
      </c>
      <c r="I913" s="5">
        <v>3197</v>
      </c>
      <c r="J913" t="s">
        <v>3857</v>
      </c>
      <c r="K913" t="s">
        <v>3858</v>
      </c>
      <c r="L913" t="s">
        <v>3859</v>
      </c>
      <c r="M913" t="s">
        <v>3860</v>
      </c>
      <c r="N913" t="s">
        <v>3861</v>
      </c>
      <c r="O913" t="s">
        <v>3862</v>
      </c>
      <c r="P913" t="s">
        <v>3863</v>
      </c>
      <c r="Q913" t="s">
        <v>3864</v>
      </c>
    </row>
    <row r="914" spans="1:17" x14ac:dyDescent="0.45">
      <c r="A914" t="s">
        <v>1726</v>
      </c>
      <c r="B914" t="s">
        <v>1727</v>
      </c>
      <c r="C914" t="s">
        <v>12068</v>
      </c>
      <c r="D914" t="s">
        <v>12069</v>
      </c>
      <c r="E914">
        <v>449</v>
      </c>
      <c r="F914">
        <v>599</v>
      </c>
      <c r="G914" s="2">
        <v>0.25</v>
      </c>
      <c r="H914">
        <v>4</v>
      </c>
      <c r="I914" s="5">
        <v>3231</v>
      </c>
      <c r="J914" t="s">
        <v>1728</v>
      </c>
      <c r="K914" t="s">
        <v>1729</v>
      </c>
      <c r="L914" t="s">
        <v>1730</v>
      </c>
      <c r="M914" t="s">
        <v>1731</v>
      </c>
      <c r="N914" t="s">
        <v>1732</v>
      </c>
      <c r="O914" t="s">
        <v>1733</v>
      </c>
      <c r="P914" t="s">
        <v>1734</v>
      </c>
      <c r="Q914" t="s">
        <v>1735</v>
      </c>
    </row>
    <row r="915" spans="1:17" x14ac:dyDescent="0.45">
      <c r="A915" t="s">
        <v>9209</v>
      </c>
      <c r="B915" t="s">
        <v>9210</v>
      </c>
      <c r="C915" t="s">
        <v>12321</v>
      </c>
      <c r="D915" t="s">
        <v>12464</v>
      </c>
      <c r="E915">
        <v>3199</v>
      </c>
      <c r="F915">
        <v>5999</v>
      </c>
      <c r="G915" s="2">
        <v>0.47</v>
      </c>
      <c r="H915">
        <v>4</v>
      </c>
      <c r="I915" s="5">
        <v>3242</v>
      </c>
      <c r="J915" t="s">
        <v>9211</v>
      </c>
      <c r="K915" t="s">
        <v>9212</v>
      </c>
      <c r="L915" t="s">
        <v>9213</v>
      </c>
      <c r="M915" t="s">
        <v>9214</v>
      </c>
      <c r="N915" t="s">
        <v>9215</v>
      </c>
      <c r="O915" t="s">
        <v>9216</v>
      </c>
      <c r="P915" t="s">
        <v>9217</v>
      </c>
      <c r="Q915" t="s">
        <v>9218</v>
      </c>
    </row>
    <row r="916" spans="1:17" x14ac:dyDescent="0.45">
      <c r="A916" t="s">
        <v>11009</v>
      </c>
      <c r="B916" t="s">
        <v>11010</v>
      </c>
      <c r="C916" t="s">
        <v>12321</v>
      </c>
      <c r="D916" t="s">
        <v>12464</v>
      </c>
      <c r="E916">
        <v>825</v>
      </c>
      <c r="F916">
        <v>825</v>
      </c>
      <c r="G916" s="2">
        <v>0</v>
      </c>
      <c r="H916">
        <v>4</v>
      </c>
      <c r="I916" s="5">
        <v>3246</v>
      </c>
      <c r="J916" t="s">
        <v>11011</v>
      </c>
      <c r="K916" t="s">
        <v>11012</v>
      </c>
      <c r="L916" t="s">
        <v>11013</v>
      </c>
      <c r="M916" t="s">
        <v>11014</v>
      </c>
      <c r="N916" t="s">
        <v>11015</v>
      </c>
      <c r="O916" t="s">
        <v>11016</v>
      </c>
      <c r="P916" t="s">
        <v>11017</v>
      </c>
      <c r="Q916" t="s">
        <v>11018</v>
      </c>
    </row>
    <row r="917" spans="1:17" x14ac:dyDescent="0.45">
      <c r="A917" t="s">
        <v>10971</v>
      </c>
      <c r="B917" t="s">
        <v>10972</v>
      </c>
      <c r="C917" t="s">
        <v>12321</v>
      </c>
      <c r="D917" t="s">
        <v>12464</v>
      </c>
      <c r="E917">
        <v>645</v>
      </c>
      <c r="F917">
        <v>1100</v>
      </c>
      <c r="G917" s="2">
        <v>0.41</v>
      </c>
      <c r="H917">
        <v>4</v>
      </c>
      <c r="I917" s="5">
        <v>3271</v>
      </c>
      <c r="J917" t="s">
        <v>12606</v>
      </c>
      <c r="K917" t="s">
        <v>10973</v>
      </c>
      <c r="L917" t="s">
        <v>10974</v>
      </c>
      <c r="M917" t="s">
        <v>10975</v>
      </c>
      <c r="N917" t="s">
        <v>10976</v>
      </c>
      <c r="O917" t="s">
        <v>10977</v>
      </c>
      <c r="P917" t="s">
        <v>10978</v>
      </c>
      <c r="Q917" t="s">
        <v>10979</v>
      </c>
    </row>
    <row r="918" spans="1:17" x14ac:dyDescent="0.45">
      <c r="A918" t="s">
        <v>1134</v>
      </c>
      <c r="B918" t="s">
        <v>1135</v>
      </c>
      <c r="C918" t="s">
        <v>12076</v>
      </c>
      <c r="D918" t="s">
        <v>12127</v>
      </c>
      <c r="E918">
        <v>349</v>
      </c>
      <c r="F918">
        <v>1299</v>
      </c>
      <c r="G918" s="2">
        <v>0.73</v>
      </c>
      <c r="H918">
        <v>4</v>
      </c>
      <c r="I918" s="5">
        <v>3295</v>
      </c>
      <c r="J918" t="s">
        <v>1136</v>
      </c>
      <c r="K918" t="s">
        <v>1137</v>
      </c>
      <c r="L918" t="s">
        <v>1138</v>
      </c>
      <c r="M918" t="s">
        <v>1139</v>
      </c>
      <c r="N918" t="s">
        <v>12128</v>
      </c>
      <c r="O918" t="s">
        <v>1140</v>
      </c>
      <c r="P918" t="s">
        <v>1141</v>
      </c>
      <c r="Q918" t="s">
        <v>1142</v>
      </c>
    </row>
    <row r="919" spans="1:17" x14ac:dyDescent="0.45">
      <c r="A919" t="s">
        <v>3245</v>
      </c>
      <c r="B919" t="s">
        <v>3246</v>
      </c>
      <c r="C919" t="s">
        <v>12076</v>
      </c>
      <c r="D919" t="s">
        <v>12206</v>
      </c>
      <c r="E919">
        <v>399</v>
      </c>
      <c r="F919">
        <v>1999</v>
      </c>
      <c r="G919" s="2">
        <v>0.8</v>
      </c>
      <c r="H919">
        <v>4</v>
      </c>
      <c r="I919" s="5">
        <v>3382</v>
      </c>
      <c r="J919" t="s">
        <v>3247</v>
      </c>
      <c r="K919" t="s">
        <v>3248</v>
      </c>
      <c r="L919" t="s">
        <v>3249</v>
      </c>
      <c r="M919" t="s">
        <v>3250</v>
      </c>
      <c r="N919" t="s">
        <v>3251</v>
      </c>
      <c r="O919" t="s">
        <v>3252</v>
      </c>
      <c r="P919" t="s">
        <v>3253</v>
      </c>
      <c r="Q919" t="s">
        <v>3254</v>
      </c>
    </row>
    <row r="920" spans="1:17" x14ac:dyDescent="0.45">
      <c r="A920" t="s">
        <v>1368</v>
      </c>
      <c r="B920" t="s">
        <v>1369</v>
      </c>
      <c r="C920" t="s">
        <v>12076</v>
      </c>
      <c r="D920" t="s">
        <v>12077</v>
      </c>
      <c r="E920">
        <v>1089</v>
      </c>
      <c r="F920">
        <v>1600</v>
      </c>
      <c r="G920" s="2">
        <v>0.32</v>
      </c>
      <c r="H920">
        <v>4</v>
      </c>
      <c r="I920" s="5">
        <v>3565</v>
      </c>
      <c r="J920" t="s">
        <v>1370</v>
      </c>
      <c r="K920" t="s">
        <v>1371</v>
      </c>
      <c r="L920" t="s">
        <v>1372</v>
      </c>
      <c r="M920" t="s">
        <v>1373</v>
      </c>
      <c r="N920" t="s">
        <v>1374</v>
      </c>
      <c r="O920" t="s">
        <v>1375</v>
      </c>
      <c r="P920" t="s">
        <v>1376</v>
      </c>
      <c r="Q920" t="s">
        <v>1377</v>
      </c>
    </row>
    <row r="921" spans="1:17" x14ac:dyDescent="0.45">
      <c r="A921" t="s">
        <v>3471</v>
      </c>
      <c r="B921" t="s">
        <v>3472</v>
      </c>
      <c r="C921" t="s">
        <v>12076</v>
      </c>
      <c r="D921" t="s">
        <v>12206</v>
      </c>
      <c r="E921">
        <v>489</v>
      </c>
      <c r="F921">
        <v>1999</v>
      </c>
      <c r="G921" s="2">
        <v>0.76</v>
      </c>
      <c r="H921">
        <v>4</v>
      </c>
      <c r="I921" s="5">
        <v>3626</v>
      </c>
      <c r="J921" t="s">
        <v>3473</v>
      </c>
      <c r="K921" t="s">
        <v>3474</v>
      </c>
      <c r="L921" t="s">
        <v>3475</v>
      </c>
      <c r="M921" t="s">
        <v>3476</v>
      </c>
      <c r="N921" t="s">
        <v>3477</v>
      </c>
      <c r="O921" t="s">
        <v>3478</v>
      </c>
      <c r="P921" t="s">
        <v>3479</v>
      </c>
      <c r="Q921" t="s">
        <v>3480</v>
      </c>
    </row>
    <row r="922" spans="1:17" x14ac:dyDescent="0.45">
      <c r="A922" t="s">
        <v>9963</v>
      </c>
      <c r="B922" t="s">
        <v>9964</v>
      </c>
      <c r="C922" t="s">
        <v>12573</v>
      </c>
      <c r="D922" t="s">
        <v>12574</v>
      </c>
      <c r="E922">
        <v>899</v>
      </c>
      <c r="F922">
        <v>1900</v>
      </c>
      <c r="G922" s="2">
        <v>0.53</v>
      </c>
      <c r="H922">
        <v>4</v>
      </c>
      <c r="I922" s="5">
        <v>3663</v>
      </c>
      <c r="J922" t="s">
        <v>9965</v>
      </c>
      <c r="K922" t="s">
        <v>9966</v>
      </c>
      <c r="L922" t="s">
        <v>9967</v>
      </c>
      <c r="M922" t="s">
        <v>9968</v>
      </c>
      <c r="N922" t="s">
        <v>9969</v>
      </c>
      <c r="O922" t="s">
        <v>9970</v>
      </c>
      <c r="P922" t="s">
        <v>9971</v>
      </c>
      <c r="Q922" t="s">
        <v>9972</v>
      </c>
    </row>
    <row r="923" spans="1:17" x14ac:dyDescent="0.45">
      <c r="A923" t="s">
        <v>7035</v>
      </c>
      <c r="B923" t="s">
        <v>7036</v>
      </c>
      <c r="C923" t="s">
        <v>12319</v>
      </c>
      <c r="D923" t="s">
        <v>12320</v>
      </c>
      <c r="E923">
        <v>272</v>
      </c>
      <c r="F923">
        <v>320</v>
      </c>
      <c r="G923" s="2">
        <v>0.15</v>
      </c>
      <c r="H923">
        <v>4</v>
      </c>
      <c r="I923" s="5">
        <v>3686</v>
      </c>
      <c r="J923" t="s">
        <v>7037</v>
      </c>
      <c r="K923" t="s">
        <v>7038</v>
      </c>
      <c r="L923" t="s">
        <v>7039</v>
      </c>
      <c r="M923" t="s">
        <v>7040</v>
      </c>
      <c r="N923" t="s">
        <v>7041</v>
      </c>
      <c r="O923" t="s">
        <v>7042</v>
      </c>
      <c r="P923" t="s">
        <v>7043</v>
      </c>
      <c r="Q923" t="s">
        <v>7044</v>
      </c>
    </row>
    <row r="924" spans="1:17" x14ac:dyDescent="0.45">
      <c r="A924" t="s">
        <v>10226</v>
      </c>
      <c r="B924" t="s">
        <v>10227</v>
      </c>
      <c r="C924" t="s">
        <v>12321</v>
      </c>
      <c r="D924" t="s">
        <v>12465</v>
      </c>
      <c r="E924">
        <v>2249</v>
      </c>
      <c r="F924">
        <v>3550</v>
      </c>
      <c r="G924" s="2">
        <v>0.37</v>
      </c>
      <c r="H924">
        <v>4</v>
      </c>
      <c r="I924" s="5">
        <v>3973</v>
      </c>
      <c r="J924" t="s">
        <v>10228</v>
      </c>
      <c r="K924" t="s">
        <v>10229</v>
      </c>
      <c r="L924" t="s">
        <v>10230</v>
      </c>
      <c r="M924" t="s">
        <v>10231</v>
      </c>
      <c r="N924" t="s">
        <v>10232</v>
      </c>
      <c r="O924" t="s">
        <v>10233</v>
      </c>
      <c r="P924" t="s">
        <v>10234</v>
      </c>
      <c r="Q924" t="s">
        <v>10235</v>
      </c>
    </row>
    <row r="925" spans="1:17" x14ac:dyDescent="0.45">
      <c r="A925" t="s">
        <v>5187</v>
      </c>
      <c r="B925" t="s">
        <v>5188</v>
      </c>
      <c r="C925" t="s">
        <v>12068</v>
      </c>
      <c r="D925" t="s">
        <v>12069</v>
      </c>
      <c r="E925">
        <v>599</v>
      </c>
      <c r="F925">
        <v>899</v>
      </c>
      <c r="G925" s="2">
        <v>0.33</v>
      </c>
      <c r="H925">
        <v>4</v>
      </c>
      <c r="I925" s="5">
        <v>4018</v>
      </c>
      <c r="J925" t="s">
        <v>5189</v>
      </c>
      <c r="K925" t="s">
        <v>5190</v>
      </c>
      <c r="L925" t="s">
        <v>5191</v>
      </c>
      <c r="M925" t="s">
        <v>5192</v>
      </c>
      <c r="N925" t="s">
        <v>5193</v>
      </c>
      <c r="O925" t="s">
        <v>5194</v>
      </c>
      <c r="P925" t="s">
        <v>5195</v>
      </c>
      <c r="Q925" t="s">
        <v>5196</v>
      </c>
    </row>
    <row r="926" spans="1:17" x14ac:dyDescent="0.45">
      <c r="A926" t="s">
        <v>3310</v>
      </c>
      <c r="B926" t="s">
        <v>3311</v>
      </c>
      <c r="C926" t="s">
        <v>12076</v>
      </c>
      <c r="D926" t="s">
        <v>12215</v>
      </c>
      <c r="E926">
        <v>4790</v>
      </c>
      <c r="F926">
        <v>15990</v>
      </c>
      <c r="G926" s="2">
        <v>0.7</v>
      </c>
      <c r="H926">
        <v>4</v>
      </c>
      <c r="I926" s="5">
        <v>4390</v>
      </c>
      <c r="J926" t="s">
        <v>3312</v>
      </c>
      <c r="K926" t="s">
        <v>3313</v>
      </c>
      <c r="L926" t="s">
        <v>3314</v>
      </c>
      <c r="M926" t="s">
        <v>3315</v>
      </c>
      <c r="N926" t="s">
        <v>3316</v>
      </c>
      <c r="O926" t="s">
        <v>3317</v>
      </c>
      <c r="P926" t="s">
        <v>3318</v>
      </c>
      <c r="Q926" t="s">
        <v>3319</v>
      </c>
    </row>
    <row r="927" spans="1:17" x14ac:dyDescent="0.45">
      <c r="A927" t="s">
        <v>4176</v>
      </c>
      <c r="B927" t="s">
        <v>4177</v>
      </c>
      <c r="C927" t="s">
        <v>12076</v>
      </c>
      <c r="D927" t="s">
        <v>12206</v>
      </c>
      <c r="E927">
        <v>199</v>
      </c>
      <c r="F927">
        <v>1899</v>
      </c>
      <c r="G927" s="2">
        <v>0.9</v>
      </c>
      <c r="H927">
        <v>4</v>
      </c>
      <c r="I927" s="5">
        <v>4740</v>
      </c>
      <c r="J927" t="s">
        <v>4178</v>
      </c>
      <c r="K927" t="s">
        <v>4179</v>
      </c>
      <c r="L927" t="s">
        <v>4180</v>
      </c>
      <c r="M927" t="s">
        <v>4181</v>
      </c>
      <c r="N927" t="s">
        <v>12285</v>
      </c>
      <c r="O927" t="s">
        <v>12286</v>
      </c>
      <c r="P927" t="s">
        <v>4182</v>
      </c>
      <c r="Q927" t="s">
        <v>4183</v>
      </c>
    </row>
    <row r="928" spans="1:17" x14ac:dyDescent="0.45">
      <c r="A928" t="s">
        <v>10528</v>
      </c>
      <c r="B928" t="s">
        <v>10529</v>
      </c>
      <c r="C928" t="s">
        <v>12321</v>
      </c>
      <c r="D928" t="s">
        <v>12464</v>
      </c>
      <c r="E928">
        <v>717</v>
      </c>
      <c r="F928">
        <v>1390</v>
      </c>
      <c r="G928" s="2">
        <v>0.48</v>
      </c>
      <c r="H928">
        <v>4</v>
      </c>
      <c r="I928" s="5">
        <v>4867</v>
      </c>
      <c r="J928" t="s">
        <v>12590</v>
      </c>
      <c r="K928" t="s">
        <v>10530</v>
      </c>
      <c r="L928" t="s">
        <v>10531</v>
      </c>
      <c r="M928" t="s">
        <v>10532</v>
      </c>
      <c r="N928" t="s">
        <v>10533</v>
      </c>
      <c r="O928" t="s">
        <v>10534</v>
      </c>
      <c r="P928" t="s">
        <v>10535</v>
      </c>
      <c r="Q928" t="s">
        <v>10536</v>
      </c>
    </row>
    <row r="929" spans="1:17" x14ac:dyDescent="0.45">
      <c r="A929" t="s">
        <v>9371</v>
      </c>
      <c r="B929" t="s">
        <v>9372</v>
      </c>
      <c r="C929" t="s">
        <v>12321</v>
      </c>
      <c r="D929" t="s">
        <v>12464</v>
      </c>
      <c r="E929">
        <v>3249</v>
      </c>
      <c r="F929">
        <v>6375</v>
      </c>
      <c r="G929" s="2">
        <v>0.49</v>
      </c>
      <c r="H929">
        <v>4</v>
      </c>
      <c r="I929" s="5">
        <v>4978</v>
      </c>
      <c r="J929" t="s">
        <v>9373</v>
      </c>
      <c r="K929" t="s">
        <v>9374</v>
      </c>
      <c r="L929" t="s">
        <v>9375</v>
      </c>
      <c r="M929" t="s">
        <v>9376</v>
      </c>
      <c r="N929" t="s">
        <v>9377</v>
      </c>
      <c r="O929" t="s">
        <v>9378</v>
      </c>
      <c r="P929" t="s">
        <v>9379</v>
      </c>
      <c r="Q929" t="s">
        <v>9380</v>
      </c>
    </row>
    <row r="930" spans="1:17" x14ac:dyDescent="0.45">
      <c r="A930" t="s">
        <v>6524</v>
      </c>
      <c r="B930" t="s">
        <v>6525</v>
      </c>
      <c r="C930" t="s">
        <v>12068</v>
      </c>
      <c r="D930" t="s">
        <v>12069</v>
      </c>
      <c r="E930">
        <v>149</v>
      </c>
      <c r="F930">
        <v>249</v>
      </c>
      <c r="G930" s="2">
        <v>0.4</v>
      </c>
      <c r="H930">
        <v>4</v>
      </c>
      <c r="I930" s="5">
        <v>5057</v>
      </c>
      <c r="J930" t="s">
        <v>6526</v>
      </c>
      <c r="K930" t="s">
        <v>6527</v>
      </c>
      <c r="L930" t="s">
        <v>6528</v>
      </c>
      <c r="M930" t="s">
        <v>6529</v>
      </c>
      <c r="N930" t="s">
        <v>6530</v>
      </c>
      <c r="O930" t="s">
        <v>12406</v>
      </c>
      <c r="P930" t="s">
        <v>6531</v>
      </c>
      <c r="Q930" t="s">
        <v>6532</v>
      </c>
    </row>
    <row r="931" spans="1:17" x14ac:dyDescent="0.45">
      <c r="A931" t="s">
        <v>7520</v>
      </c>
      <c r="B931" t="s">
        <v>7521</v>
      </c>
      <c r="C931" t="s">
        <v>12076</v>
      </c>
      <c r="D931" t="s">
        <v>12206</v>
      </c>
      <c r="E931">
        <v>279</v>
      </c>
      <c r="F931">
        <v>1299</v>
      </c>
      <c r="G931" s="2">
        <v>0.79</v>
      </c>
      <c r="H931">
        <v>4</v>
      </c>
      <c r="I931" s="5">
        <v>5072</v>
      </c>
      <c r="J931" t="s">
        <v>7522</v>
      </c>
      <c r="K931" t="s">
        <v>7523</v>
      </c>
      <c r="L931" t="s">
        <v>7524</v>
      </c>
      <c r="M931" t="s">
        <v>7525</v>
      </c>
      <c r="N931" t="s">
        <v>7526</v>
      </c>
      <c r="O931" t="s">
        <v>12452</v>
      </c>
      <c r="P931" t="s">
        <v>7527</v>
      </c>
      <c r="Q931" t="s">
        <v>7528</v>
      </c>
    </row>
    <row r="932" spans="1:17" x14ac:dyDescent="0.45">
      <c r="A932" t="s">
        <v>10942</v>
      </c>
      <c r="B932" t="s">
        <v>10943</v>
      </c>
      <c r="C932" t="s">
        <v>12321</v>
      </c>
      <c r="D932" t="s">
        <v>12465</v>
      </c>
      <c r="E932">
        <v>7799</v>
      </c>
      <c r="F932">
        <v>12500</v>
      </c>
      <c r="G932" s="2">
        <v>0.38</v>
      </c>
      <c r="H932">
        <v>4</v>
      </c>
      <c r="I932" s="5">
        <v>5160</v>
      </c>
      <c r="J932" t="s">
        <v>10944</v>
      </c>
      <c r="K932" t="s">
        <v>10945</v>
      </c>
      <c r="L932" t="s">
        <v>10946</v>
      </c>
      <c r="M932" t="s">
        <v>10947</v>
      </c>
      <c r="N932" t="s">
        <v>10948</v>
      </c>
      <c r="O932" t="s">
        <v>12605</v>
      </c>
      <c r="P932" t="s">
        <v>10949</v>
      </c>
      <c r="Q932" t="s">
        <v>10950</v>
      </c>
    </row>
    <row r="933" spans="1:17" x14ac:dyDescent="0.45">
      <c r="A933" t="s">
        <v>10575</v>
      </c>
      <c r="B933" t="s">
        <v>10576</v>
      </c>
      <c r="C933" t="s">
        <v>12321</v>
      </c>
      <c r="D933" t="s">
        <v>12464</v>
      </c>
      <c r="E933">
        <v>2449</v>
      </c>
      <c r="F933">
        <v>3390</v>
      </c>
      <c r="G933" s="2">
        <v>0.28000000000000003</v>
      </c>
      <c r="H933">
        <v>4</v>
      </c>
      <c r="I933" s="5">
        <v>5206</v>
      </c>
      <c r="J933" t="s">
        <v>10577</v>
      </c>
      <c r="K933" t="s">
        <v>10578</v>
      </c>
      <c r="L933" t="s">
        <v>10579</v>
      </c>
      <c r="M933" t="s">
        <v>10580</v>
      </c>
      <c r="N933" t="s">
        <v>10581</v>
      </c>
      <c r="O933" t="s">
        <v>10582</v>
      </c>
      <c r="P933" t="s">
        <v>10583</v>
      </c>
      <c r="Q933" t="s">
        <v>10584</v>
      </c>
    </row>
    <row r="934" spans="1:17" x14ac:dyDescent="0.45">
      <c r="A934" t="s">
        <v>9012</v>
      </c>
      <c r="B934" t="s">
        <v>9013</v>
      </c>
      <c r="C934" t="s">
        <v>12321</v>
      </c>
      <c r="D934" t="s">
        <v>12465</v>
      </c>
      <c r="E934">
        <v>2088</v>
      </c>
      <c r="F934">
        <v>5550</v>
      </c>
      <c r="G934" s="2">
        <v>0.62</v>
      </c>
      <c r="H934">
        <v>4</v>
      </c>
      <c r="I934" s="5">
        <v>5292</v>
      </c>
      <c r="J934" t="s">
        <v>9014</v>
      </c>
      <c r="K934" t="s">
        <v>9015</v>
      </c>
      <c r="L934" t="s">
        <v>9016</v>
      </c>
      <c r="M934" t="s">
        <v>9017</v>
      </c>
      <c r="N934" t="s">
        <v>9018</v>
      </c>
      <c r="O934" t="s">
        <v>9019</v>
      </c>
      <c r="P934" t="s">
        <v>9020</v>
      </c>
      <c r="Q934" t="s">
        <v>9021</v>
      </c>
    </row>
    <row r="935" spans="1:17" x14ac:dyDescent="0.45">
      <c r="A935" t="s">
        <v>8132</v>
      </c>
      <c r="B935" t="s">
        <v>8133</v>
      </c>
      <c r="C935" t="s">
        <v>12321</v>
      </c>
      <c r="D935" t="s">
        <v>12483</v>
      </c>
      <c r="E935">
        <v>351</v>
      </c>
      <c r="F935">
        <v>999</v>
      </c>
      <c r="G935" s="2">
        <v>0.65</v>
      </c>
      <c r="H935">
        <v>4</v>
      </c>
      <c r="I935" s="5">
        <v>5380</v>
      </c>
      <c r="J935" t="s">
        <v>8134</v>
      </c>
      <c r="K935" t="s">
        <v>8135</v>
      </c>
      <c r="L935" t="s">
        <v>8136</v>
      </c>
      <c r="M935" t="s">
        <v>8137</v>
      </c>
      <c r="N935" t="s">
        <v>8138</v>
      </c>
      <c r="O935" t="s">
        <v>8139</v>
      </c>
      <c r="P935" t="s">
        <v>8140</v>
      </c>
      <c r="Q935" t="s">
        <v>8141</v>
      </c>
    </row>
    <row r="936" spans="1:17" x14ac:dyDescent="0.45">
      <c r="A936" t="s">
        <v>7114</v>
      </c>
      <c r="B936" t="s">
        <v>7115</v>
      </c>
      <c r="C936" t="s">
        <v>12068</v>
      </c>
      <c r="D936" t="s">
        <v>12069</v>
      </c>
      <c r="E936">
        <v>699</v>
      </c>
      <c r="F936">
        <v>1490</v>
      </c>
      <c r="G936" s="2">
        <v>0.53</v>
      </c>
      <c r="H936">
        <v>4</v>
      </c>
      <c r="I936" s="5">
        <v>5736</v>
      </c>
      <c r="J936" t="s">
        <v>7116</v>
      </c>
      <c r="K936" t="s">
        <v>7117</v>
      </c>
      <c r="L936" t="s">
        <v>7118</v>
      </c>
      <c r="M936" t="s">
        <v>7119</v>
      </c>
      <c r="N936" t="s">
        <v>7120</v>
      </c>
      <c r="O936" t="s">
        <v>7121</v>
      </c>
      <c r="P936" t="s">
        <v>7122</v>
      </c>
      <c r="Q936" t="s">
        <v>7123</v>
      </c>
    </row>
    <row r="937" spans="1:17" x14ac:dyDescent="0.45">
      <c r="A937" t="s">
        <v>2295</v>
      </c>
      <c r="B937" t="s">
        <v>2296</v>
      </c>
      <c r="C937" t="s">
        <v>12076</v>
      </c>
      <c r="D937" t="s">
        <v>12077</v>
      </c>
      <c r="E937">
        <v>8999</v>
      </c>
      <c r="F937">
        <v>18999</v>
      </c>
      <c r="G937" s="2">
        <v>0.53</v>
      </c>
      <c r="H937">
        <v>4</v>
      </c>
      <c r="I937" s="5">
        <v>6347</v>
      </c>
      <c r="J937" t="s">
        <v>2297</v>
      </c>
      <c r="K937" t="s">
        <v>2298</v>
      </c>
      <c r="L937" t="s">
        <v>2299</v>
      </c>
      <c r="M937" t="s">
        <v>2300</v>
      </c>
      <c r="N937" t="s">
        <v>12168</v>
      </c>
      <c r="O937" t="s">
        <v>2301</v>
      </c>
      <c r="P937" t="s">
        <v>2302</v>
      </c>
      <c r="Q937" t="s">
        <v>2303</v>
      </c>
    </row>
    <row r="938" spans="1:17" x14ac:dyDescent="0.45">
      <c r="A938" t="s">
        <v>7969</v>
      </c>
      <c r="B938" t="s">
        <v>7970</v>
      </c>
      <c r="C938" t="s">
        <v>12321</v>
      </c>
      <c r="D938" t="s">
        <v>12464</v>
      </c>
      <c r="E938">
        <v>1290</v>
      </c>
      <c r="F938">
        <v>2500</v>
      </c>
      <c r="G938" s="2">
        <v>0.48</v>
      </c>
      <c r="H938">
        <v>4</v>
      </c>
      <c r="I938" s="5">
        <v>6530</v>
      </c>
      <c r="J938" t="s">
        <v>7971</v>
      </c>
      <c r="K938" t="s">
        <v>7972</v>
      </c>
      <c r="L938" t="s">
        <v>7973</v>
      </c>
      <c r="M938" t="s">
        <v>7974</v>
      </c>
      <c r="N938" t="s">
        <v>12476</v>
      </c>
      <c r="O938" t="s">
        <v>12477</v>
      </c>
      <c r="P938" t="s">
        <v>7975</v>
      </c>
      <c r="Q938" t="s">
        <v>7976</v>
      </c>
    </row>
    <row r="939" spans="1:17" x14ac:dyDescent="0.45">
      <c r="A939" t="s">
        <v>1445</v>
      </c>
      <c r="B939" t="s">
        <v>1446</v>
      </c>
      <c r="C939" t="s">
        <v>12068</v>
      </c>
      <c r="D939" t="s">
        <v>12069</v>
      </c>
      <c r="E939">
        <v>249</v>
      </c>
      <c r="F939">
        <v>399</v>
      </c>
      <c r="G939" s="2">
        <v>0.38</v>
      </c>
      <c r="H939">
        <v>4</v>
      </c>
      <c r="I939" s="5">
        <v>6558</v>
      </c>
      <c r="J939" t="s">
        <v>1447</v>
      </c>
      <c r="K939" t="s">
        <v>1448</v>
      </c>
      <c r="L939" t="s">
        <v>1449</v>
      </c>
      <c r="M939" t="s">
        <v>1450</v>
      </c>
      <c r="N939" t="s">
        <v>1451</v>
      </c>
      <c r="O939" t="s">
        <v>1452</v>
      </c>
      <c r="P939" t="s">
        <v>1453</v>
      </c>
      <c r="Q939" t="s">
        <v>1454</v>
      </c>
    </row>
    <row r="940" spans="1:17" x14ac:dyDescent="0.45">
      <c r="A940" t="s">
        <v>5814</v>
      </c>
      <c r="B940" t="s">
        <v>5815</v>
      </c>
      <c r="C940" t="s">
        <v>12068</v>
      </c>
      <c r="D940" t="s">
        <v>12069</v>
      </c>
      <c r="E940">
        <v>1349</v>
      </c>
      <c r="F940">
        <v>2198</v>
      </c>
      <c r="G940" s="2">
        <v>0.39</v>
      </c>
      <c r="H940">
        <v>4</v>
      </c>
      <c r="I940" s="5">
        <v>7113</v>
      </c>
      <c r="J940" t="s">
        <v>5816</v>
      </c>
      <c r="K940" t="s">
        <v>5817</v>
      </c>
      <c r="L940" t="s">
        <v>5818</v>
      </c>
      <c r="M940" t="s">
        <v>5819</v>
      </c>
      <c r="N940" t="s">
        <v>5820</v>
      </c>
      <c r="O940" t="s">
        <v>5821</v>
      </c>
      <c r="P940" t="s">
        <v>5822</v>
      </c>
      <c r="Q940" t="s">
        <v>5823</v>
      </c>
    </row>
    <row r="941" spans="1:17" x14ac:dyDescent="0.45">
      <c r="A941" t="s">
        <v>4849</v>
      </c>
      <c r="B941" t="s">
        <v>4850</v>
      </c>
      <c r="C941" t="s">
        <v>12068</v>
      </c>
      <c r="D941" t="s">
        <v>12329</v>
      </c>
      <c r="E941">
        <v>717</v>
      </c>
      <c r="F941">
        <v>761</v>
      </c>
      <c r="G941" s="2">
        <v>0.06</v>
      </c>
      <c r="H941">
        <v>4</v>
      </c>
      <c r="I941" s="5">
        <v>7199</v>
      </c>
      <c r="J941" t="s">
        <v>4851</v>
      </c>
      <c r="K941" t="s">
        <v>4852</v>
      </c>
      <c r="L941" t="s">
        <v>4853</v>
      </c>
      <c r="M941" t="s">
        <v>4854</v>
      </c>
      <c r="N941" t="s">
        <v>4855</v>
      </c>
      <c r="O941" t="s">
        <v>4856</v>
      </c>
      <c r="P941" t="s">
        <v>4857</v>
      </c>
      <c r="Q941" t="s">
        <v>4858</v>
      </c>
    </row>
    <row r="942" spans="1:17" x14ac:dyDescent="0.45">
      <c r="A942" t="s">
        <v>3367</v>
      </c>
      <c r="B942" t="s">
        <v>3368</v>
      </c>
      <c r="C942" t="s">
        <v>12076</v>
      </c>
      <c r="D942" t="s">
        <v>12206</v>
      </c>
      <c r="E942">
        <v>999</v>
      </c>
      <c r="F942">
        <v>1599</v>
      </c>
      <c r="G942" s="2">
        <v>0.38</v>
      </c>
      <c r="H942">
        <v>4</v>
      </c>
      <c r="I942" s="5">
        <v>7222</v>
      </c>
      <c r="J942" t="s">
        <v>3369</v>
      </c>
      <c r="K942" t="s">
        <v>3370</v>
      </c>
      <c r="L942" t="s">
        <v>3371</v>
      </c>
      <c r="M942" t="s">
        <v>3372</v>
      </c>
      <c r="N942" t="s">
        <v>3373</v>
      </c>
      <c r="O942" t="s">
        <v>3374</v>
      </c>
      <c r="P942" t="s">
        <v>3375</v>
      </c>
      <c r="Q942" t="s">
        <v>3376</v>
      </c>
    </row>
    <row r="943" spans="1:17" x14ac:dyDescent="0.45">
      <c r="A943" t="s">
        <v>3541</v>
      </c>
      <c r="B943" t="s">
        <v>3542</v>
      </c>
      <c r="C943" t="s">
        <v>12076</v>
      </c>
      <c r="D943" t="s">
        <v>12206</v>
      </c>
      <c r="E943">
        <v>999</v>
      </c>
      <c r="F943">
        <v>1599</v>
      </c>
      <c r="G943" s="2">
        <v>0.38</v>
      </c>
      <c r="H943">
        <v>4</v>
      </c>
      <c r="I943" s="5">
        <v>7222</v>
      </c>
      <c r="J943" t="s">
        <v>3543</v>
      </c>
      <c r="K943" t="s">
        <v>3370</v>
      </c>
      <c r="L943" t="s">
        <v>3371</v>
      </c>
      <c r="M943" t="s">
        <v>3372</v>
      </c>
      <c r="N943" t="s">
        <v>3373</v>
      </c>
      <c r="O943" t="s">
        <v>3374</v>
      </c>
      <c r="P943" t="s">
        <v>3544</v>
      </c>
      <c r="Q943" t="s">
        <v>3545</v>
      </c>
    </row>
    <row r="944" spans="1:17" x14ac:dyDescent="0.45">
      <c r="A944" t="s">
        <v>6436</v>
      </c>
      <c r="B944" t="s">
        <v>6437</v>
      </c>
      <c r="C944" t="s">
        <v>12068</v>
      </c>
      <c r="D944" t="s">
        <v>12069</v>
      </c>
      <c r="E944">
        <v>849</v>
      </c>
      <c r="F944">
        <v>1499</v>
      </c>
      <c r="G944" s="2">
        <v>0.43</v>
      </c>
      <c r="H944">
        <v>4</v>
      </c>
      <c r="I944" s="5">
        <v>7352</v>
      </c>
      <c r="J944" t="s">
        <v>6438</v>
      </c>
      <c r="K944" t="s">
        <v>6439</v>
      </c>
      <c r="L944" t="s">
        <v>6440</v>
      </c>
      <c r="M944" t="s">
        <v>6441</v>
      </c>
      <c r="N944" t="s">
        <v>12404</v>
      </c>
      <c r="O944" t="s">
        <v>6442</v>
      </c>
      <c r="P944" t="s">
        <v>6443</v>
      </c>
      <c r="Q944" t="s">
        <v>6444</v>
      </c>
    </row>
    <row r="945" spans="1:17" x14ac:dyDescent="0.45">
      <c r="A945" t="s">
        <v>6741</v>
      </c>
      <c r="B945" t="s">
        <v>6742</v>
      </c>
      <c r="C945" t="s">
        <v>12068</v>
      </c>
      <c r="D945" t="s">
        <v>12069</v>
      </c>
      <c r="E945">
        <v>599</v>
      </c>
      <c r="F945">
        <v>999</v>
      </c>
      <c r="G945" s="2">
        <v>0.4</v>
      </c>
      <c r="H945">
        <v>4</v>
      </c>
      <c r="I945" s="5">
        <v>7601</v>
      </c>
      <c r="J945" t="s">
        <v>6743</v>
      </c>
      <c r="K945" t="s">
        <v>6744</v>
      </c>
      <c r="L945" t="s">
        <v>6745</v>
      </c>
      <c r="M945" t="s">
        <v>6746</v>
      </c>
      <c r="N945" t="s">
        <v>6747</v>
      </c>
      <c r="O945" t="s">
        <v>6748</v>
      </c>
      <c r="P945" t="s">
        <v>6749</v>
      </c>
      <c r="Q945" t="s">
        <v>6750</v>
      </c>
    </row>
    <row r="946" spans="1:17" x14ac:dyDescent="0.45">
      <c r="A946" t="s">
        <v>660</v>
      </c>
      <c r="B946" t="s">
        <v>661</v>
      </c>
      <c r="C946" t="s">
        <v>12068</v>
      </c>
      <c r="D946" t="s">
        <v>12069</v>
      </c>
      <c r="E946">
        <v>115</v>
      </c>
      <c r="F946">
        <v>499</v>
      </c>
      <c r="G946" s="2">
        <v>0.77</v>
      </c>
      <c r="H946">
        <v>4</v>
      </c>
      <c r="I946" s="5">
        <v>7732</v>
      </c>
      <c r="J946" t="s">
        <v>662</v>
      </c>
      <c r="K946" t="s">
        <v>663</v>
      </c>
      <c r="L946" t="s">
        <v>664</v>
      </c>
      <c r="M946" t="s">
        <v>665</v>
      </c>
      <c r="N946" t="s">
        <v>666</v>
      </c>
      <c r="O946" t="s">
        <v>667</v>
      </c>
      <c r="P946" t="s">
        <v>668</v>
      </c>
      <c r="Q946" t="s">
        <v>669</v>
      </c>
    </row>
    <row r="947" spans="1:17" x14ac:dyDescent="0.45">
      <c r="A947" t="s">
        <v>1386</v>
      </c>
      <c r="B947" t="s">
        <v>1387</v>
      </c>
      <c r="C947" t="s">
        <v>12068</v>
      </c>
      <c r="D947" t="s">
        <v>12069</v>
      </c>
      <c r="E947">
        <v>149</v>
      </c>
      <c r="F947">
        <v>499</v>
      </c>
      <c r="G947" s="2">
        <v>0.7</v>
      </c>
      <c r="H947">
        <v>4</v>
      </c>
      <c r="I947" s="5">
        <v>7732</v>
      </c>
      <c r="J947" t="s">
        <v>1388</v>
      </c>
      <c r="K947" t="s">
        <v>663</v>
      </c>
      <c r="L947" t="s">
        <v>664</v>
      </c>
      <c r="M947" t="s">
        <v>665</v>
      </c>
      <c r="N947" t="s">
        <v>666</v>
      </c>
      <c r="O947" t="s">
        <v>667</v>
      </c>
      <c r="P947" t="s">
        <v>1389</v>
      </c>
      <c r="Q947" t="s">
        <v>1390</v>
      </c>
    </row>
    <row r="948" spans="1:17" x14ac:dyDescent="0.45">
      <c r="A948" t="s">
        <v>2845</v>
      </c>
      <c r="B948" t="s">
        <v>2846</v>
      </c>
      <c r="C948" t="s">
        <v>12076</v>
      </c>
      <c r="D948" t="s">
        <v>12206</v>
      </c>
      <c r="E948">
        <v>6499</v>
      </c>
      <c r="F948">
        <v>8999</v>
      </c>
      <c r="G948" s="2">
        <v>0.28000000000000003</v>
      </c>
      <c r="H948">
        <v>4</v>
      </c>
      <c r="I948" s="5">
        <v>7807</v>
      </c>
      <c r="J948" t="s">
        <v>2847</v>
      </c>
      <c r="K948" t="s">
        <v>2848</v>
      </c>
      <c r="L948" t="s">
        <v>2849</v>
      </c>
      <c r="M948" t="s">
        <v>2850</v>
      </c>
      <c r="N948" t="s">
        <v>2851</v>
      </c>
      <c r="O948" t="s">
        <v>12209</v>
      </c>
      <c r="P948" t="s">
        <v>2852</v>
      </c>
      <c r="Q948" t="s">
        <v>2853</v>
      </c>
    </row>
    <row r="949" spans="1:17" x14ac:dyDescent="0.45">
      <c r="A949" t="s">
        <v>2868</v>
      </c>
      <c r="B949" t="s">
        <v>2869</v>
      </c>
      <c r="C949" t="s">
        <v>12076</v>
      </c>
      <c r="D949" t="s">
        <v>12206</v>
      </c>
      <c r="E949">
        <v>6499</v>
      </c>
      <c r="F949">
        <v>8999</v>
      </c>
      <c r="G949" s="2">
        <v>0.28000000000000003</v>
      </c>
      <c r="H949">
        <v>4</v>
      </c>
      <c r="I949" s="5">
        <v>7807</v>
      </c>
      <c r="J949" t="s">
        <v>2847</v>
      </c>
      <c r="K949" t="s">
        <v>2848</v>
      </c>
      <c r="L949" t="s">
        <v>2849</v>
      </c>
      <c r="M949" t="s">
        <v>2850</v>
      </c>
      <c r="N949" t="s">
        <v>2851</v>
      </c>
      <c r="O949" t="s">
        <v>12209</v>
      </c>
      <c r="P949" t="s">
        <v>2870</v>
      </c>
      <c r="Q949" t="s">
        <v>2871</v>
      </c>
    </row>
    <row r="950" spans="1:17" x14ac:dyDescent="0.45">
      <c r="A950" t="s">
        <v>2872</v>
      </c>
      <c r="B950" t="s">
        <v>2873</v>
      </c>
      <c r="C950" t="s">
        <v>12076</v>
      </c>
      <c r="D950" t="s">
        <v>12206</v>
      </c>
      <c r="E950">
        <v>6499</v>
      </c>
      <c r="F950">
        <v>8999</v>
      </c>
      <c r="G950" s="2">
        <v>0.28000000000000003</v>
      </c>
      <c r="H950">
        <v>4</v>
      </c>
      <c r="I950" s="5">
        <v>7807</v>
      </c>
      <c r="J950" t="s">
        <v>2847</v>
      </c>
      <c r="K950" t="s">
        <v>2848</v>
      </c>
      <c r="L950" t="s">
        <v>2849</v>
      </c>
      <c r="M950" t="s">
        <v>2850</v>
      </c>
      <c r="N950" t="s">
        <v>2851</v>
      </c>
      <c r="O950" t="s">
        <v>12209</v>
      </c>
      <c r="P950" t="s">
        <v>2874</v>
      </c>
      <c r="Q950" t="s">
        <v>2875</v>
      </c>
    </row>
    <row r="951" spans="1:17" x14ac:dyDescent="0.45">
      <c r="A951" t="s">
        <v>12048</v>
      </c>
      <c r="B951" t="s">
        <v>12049</v>
      </c>
      <c r="C951" t="s">
        <v>12321</v>
      </c>
      <c r="D951" t="s">
        <v>12465</v>
      </c>
      <c r="E951">
        <v>1399</v>
      </c>
      <c r="F951">
        <v>1890</v>
      </c>
      <c r="G951" s="2">
        <v>0.26</v>
      </c>
      <c r="H951">
        <v>4</v>
      </c>
      <c r="I951" s="5">
        <v>8031</v>
      </c>
      <c r="J951" t="s">
        <v>12050</v>
      </c>
      <c r="K951" t="s">
        <v>12051</v>
      </c>
      <c r="L951" t="s">
        <v>12052</v>
      </c>
      <c r="M951" t="s">
        <v>12053</v>
      </c>
      <c r="N951" t="s">
        <v>12054</v>
      </c>
      <c r="O951" t="s">
        <v>12055</v>
      </c>
      <c r="P951" t="s">
        <v>12056</v>
      </c>
      <c r="Q951" t="s">
        <v>12057</v>
      </c>
    </row>
    <row r="952" spans="1:17" x14ac:dyDescent="0.45">
      <c r="A952" t="s">
        <v>4090</v>
      </c>
      <c r="B952" t="s">
        <v>4091</v>
      </c>
      <c r="C952" t="s">
        <v>12076</v>
      </c>
      <c r="D952" t="s">
        <v>12206</v>
      </c>
      <c r="E952">
        <v>2179</v>
      </c>
      <c r="F952">
        <v>3999</v>
      </c>
      <c r="G952" s="2">
        <v>0.46</v>
      </c>
      <c r="H952">
        <v>4</v>
      </c>
      <c r="I952" s="5">
        <v>8380</v>
      </c>
      <c r="J952" t="s">
        <v>4092</v>
      </c>
      <c r="K952" t="s">
        <v>4093</v>
      </c>
      <c r="L952" t="s">
        <v>4094</v>
      </c>
      <c r="M952" t="s">
        <v>4095</v>
      </c>
      <c r="N952" t="s">
        <v>4096</v>
      </c>
      <c r="O952" t="s">
        <v>4097</v>
      </c>
      <c r="P952" t="s">
        <v>4098</v>
      </c>
      <c r="Q952" t="s">
        <v>4099</v>
      </c>
    </row>
    <row r="953" spans="1:17" x14ac:dyDescent="0.45">
      <c r="A953" t="s">
        <v>6609</v>
      </c>
      <c r="B953" t="s">
        <v>12411</v>
      </c>
      <c r="C953" t="s">
        <v>12076</v>
      </c>
      <c r="D953" t="s">
        <v>12198</v>
      </c>
      <c r="E953">
        <v>2499</v>
      </c>
      <c r="F953">
        <v>9999</v>
      </c>
      <c r="G953" s="2">
        <v>0.75</v>
      </c>
      <c r="H953">
        <v>4</v>
      </c>
      <c r="I953" s="5">
        <v>9090</v>
      </c>
      <c r="J953" t="s">
        <v>12412</v>
      </c>
      <c r="K953" t="s">
        <v>6610</v>
      </c>
      <c r="L953" t="s">
        <v>6611</v>
      </c>
      <c r="M953" t="s">
        <v>6612</v>
      </c>
      <c r="N953" t="s">
        <v>6613</v>
      </c>
      <c r="O953" t="s">
        <v>6614</v>
      </c>
      <c r="P953" t="s">
        <v>6615</v>
      </c>
      <c r="Q953" t="s">
        <v>6616</v>
      </c>
    </row>
    <row r="954" spans="1:17" x14ac:dyDescent="0.45">
      <c r="A954" t="s">
        <v>3795</v>
      </c>
      <c r="B954" t="s">
        <v>3796</v>
      </c>
      <c r="C954" t="s">
        <v>12068</v>
      </c>
      <c r="D954" t="s">
        <v>12069</v>
      </c>
      <c r="E954">
        <v>139</v>
      </c>
      <c r="F954">
        <v>249</v>
      </c>
      <c r="G954" s="2">
        <v>0.44</v>
      </c>
      <c r="H954">
        <v>4</v>
      </c>
      <c r="I954" s="5">
        <v>9377</v>
      </c>
      <c r="J954" t="s">
        <v>735</v>
      </c>
      <c r="K954" t="s">
        <v>224</v>
      </c>
      <c r="L954" t="s">
        <v>12080</v>
      </c>
      <c r="M954" t="s">
        <v>225</v>
      </c>
      <c r="N954" t="s">
        <v>226</v>
      </c>
      <c r="O954" t="s">
        <v>227</v>
      </c>
      <c r="P954" t="s">
        <v>3797</v>
      </c>
      <c r="Q954" t="s">
        <v>3798</v>
      </c>
    </row>
    <row r="955" spans="1:17" x14ac:dyDescent="0.45">
      <c r="A955" t="s">
        <v>221</v>
      </c>
      <c r="B955" t="s">
        <v>222</v>
      </c>
      <c r="C955" t="s">
        <v>12068</v>
      </c>
      <c r="D955" t="s">
        <v>12069</v>
      </c>
      <c r="E955">
        <v>59</v>
      </c>
      <c r="F955">
        <v>199</v>
      </c>
      <c r="G955" s="2">
        <v>0.7</v>
      </c>
      <c r="H955">
        <v>4</v>
      </c>
      <c r="I955" s="5">
        <v>9378</v>
      </c>
      <c r="J955" t="s">
        <v>223</v>
      </c>
      <c r="K955" t="s">
        <v>224</v>
      </c>
      <c r="L955" t="s">
        <v>12080</v>
      </c>
      <c r="M955" t="s">
        <v>225</v>
      </c>
      <c r="N955" t="s">
        <v>226</v>
      </c>
      <c r="O955" t="s">
        <v>227</v>
      </c>
      <c r="P955" t="s">
        <v>228</v>
      </c>
      <c r="Q955" t="s">
        <v>229</v>
      </c>
    </row>
    <row r="956" spans="1:17" x14ac:dyDescent="0.45">
      <c r="A956" t="s">
        <v>415</v>
      </c>
      <c r="B956" t="s">
        <v>416</v>
      </c>
      <c r="C956" t="s">
        <v>12068</v>
      </c>
      <c r="D956" t="s">
        <v>12069</v>
      </c>
      <c r="E956">
        <v>59</v>
      </c>
      <c r="F956">
        <v>199</v>
      </c>
      <c r="G956" s="2">
        <v>0.7</v>
      </c>
      <c r="H956">
        <v>4</v>
      </c>
      <c r="I956" s="5">
        <v>9378</v>
      </c>
      <c r="J956" t="s">
        <v>417</v>
      </c>
      <c r="K956" t="s">
        <v>224</v>
      </c>
      <c r="L956" t="s">
        <v>12080</v>
      </c>
      <c r="M956" t="s">
        <v>225</v>
      </c>
      <c r="N956" t="s">
        <v>226</v>
      </c>
      <c r="O956" t="s">
        <v>227</v>
      </c>
      <c r="P956" t="s">
        <v>418</v>
      </c>
      <c r="Q956" t="s">
        <v>419</v>
      </c>
    </row>
    <row r="957" spans="1:17" x14ac:dyDescent="0.45">
      <c r="A957" t="s">
        <v>733</v>
      </c>
      <c r="B957" t="s">
        <v>734</v>
      </c>
      <c r="C957" t="s">
        <v>12068</v>
      </c>
      <c r="D957" t="s">
        <v>12069</v>
      </c>
      <c r="E957">
        <v>139</v>
      </c>
      <c r="F957">
        <v>249</v>
      </c>
      <c r="G957" s="2">
        <v>0.44</v>
      </c>
      <c r="H957">
        <v>4</v>
      </c>
      <c r="I957" s="5">
        <v>9378</v>
      </c>
      <c r="J957" t="s">
        <v>735</v>
      </c>
      <c r="K957" t="s">
        <v>224</v>
      </c>
      <c r="L957" t="s">
        <v>12080</v>
      </c>
      <c r="M957" t="s">
        <v>225</v>
      </c>
      <c r="N957" t="s">
        <v>226</v>
      </c>
      <c r="O957" t="s">
        <v>736</v>
      </c>
      <c r="P957" t="s">
        <v>737</v>
      </c>
      <c r="Q957" t="s">
        <v>738</v>
      </c>
    </row>
    <row r="958" spans="1:17" x14ac:dyDescent="0.45">
      <c r="A958" t="s">
        <v>1502</v>
      </c>
      <c r="B958" t="s">
        <v>1503</v>
      </c>
      <c r="C958" t="s">
        <v>12068</v>
      </c>
      <c r="D958" t="s">
        <v>12069</v>
      </c>
      <c r="E958">
        <v>88</v>
      </c>
      <c r="F958">
        <v>299</v>
      </c>
      <c r="G958" s="2">
        <v>0.71</v>
      </c>
      <c r="H958">
        <v>4</v>
      </c>
      <c r="I958" s="5">
        <v>9378</v>
      </c>
      <c r="J958" t="s">
        <v>1504</v>
      </c>
      <c r="K958" t="s">
        <v>224</v>
      </c>
      <c r="L958" t="s">
        <v>12080</v>
      </c>
      <c r="M958" t="s">
        <v>225</v>
      </c>
      <c r="N958" t="s">
        <v>226</v>
      </c>
      <c r="O958" t="s">
        <v>1505</v>
      </c>
      <c r="P958" t="s">
        <v>1506</v>
      </c>
      <c r="Q958" t="s">
        <v>1507</v>
      </c>
    </row>
    <row r="959" spans="1:17" x14ac:dyDescent="0.45">
      <c r="A959" t="s">
        <v>1512</v>
      </c>
      <c r="B959" t="s">
        <v>1513</v>
      </c>
      <c r="C959" t="s">
        <v>12068</v>
      </c>
      <c r="D959" t="s">
        <v>12069</v>
      </c>
      <c r="E959">
        <v>58</v>
      </c>
      <c r="F959">
        <v>199</v>
      </c>
      <c r="G959" s="2">
        <v>0.71</v>
      </c>
      <c r="H959">
        <v>4</v>
      </c>
      <c r="I959" s="5">
        <v>9378</v>
      </c>
      <c r="J959" t="s">
        <v>1514</v>
      </c>
      <c r="K959" t="s">
        <v>224</v>
      </c>
      <c r="L959" t="s">
        <v>12080</v>
      </c>
      <c r="M959" t="s">
        <v>225</v>
      </c>
      <c r="N959" t="s">
        <v>226</v>
      </c>
      <c r="O959" t="s">
        <v>227</v>
      </c>
      <c r="P959" t="s">
        <v>1515</v>
      </c>
      <c r="Q959" t="s">
        <v>1516</v>
      </c>
    </row>
    <row r="960" spans="1:17" x14ac:dyDescent="0.45">
      <c r="A960" t="s">
        <v>1651</v>
      </c>
      <c r="B960" t="s">
        <v>1652</v>
      </c>
      <c r="C960" t="s">
        <v>12068</v>
      </c>
      <c r="D960" t="s">
        <v>12069</v>
      </c>
      <c r="E960">
        <v>129</v>
      </c>
      <c r="F960">
        <v>249</v>
      </c>
      <c r="G960" s="2">
        <v>0.48</v>
      </c>
      <c r="H960">
        <v>4</v>
      </c>
      <c r="I960" s="5">
        <v>9378</v>
      </c>
      <c r="J960" t="s">
        <v>1653</v>
      </c>
      <c r="K960" t="s">
        <v>224</v>
      </c>
      <c r="L960" t="s">
        <v>12080</v>
      </c>
      <c r="M960" t="s">
        <v>225</v>
      </c>
      <c r="N960" t="s">
        <v>226</v>
      </c>
      <c r="O960" t="s">
        <v>227</v>
      </c>
      <c r="P960" t="s">
        <v>1654</v>
      </c>
      <c r="Q960" t="s">
        <v>1655</v>
      </c>
    </row>
    <row r="961" spans="1:17" x14ac:dyDescent="0.45">
      <c r="A961" t="s">
        <v>2147</v>
      </c>
      <c r="B961" t="s">
        <v>2148</v>
      </c>
      <c r="C961" t="s">
        <v>12068</v>
      </c>
      <c r="D961" t="s">
        <v>12069</v>
      </c>
      <c r="E961">
        <v>182</v>
      </c>
      <c r="F961">
        <v>599</v>
      </c>
      <c r="G961" s="2">
        <v>0.7</v>
      </c>
      <c r="H961">
        <v>4</v>
      </c>
      <c r="I961" s="5">
        <v>9378</v>
      </c>
      <c r="J961" t="s">
        <v>2149</v>
      </c>
      <c r="K961" t="s">
        <v>224</v>
      </c>
      <c r="L961" t="s">
        <v>12080</v>
      </c>
      <c r="M961" t="s">
        <v>225</v>
      </c>
      <c r="N961" t="s">
        <v>226</v>
      </c>
      <c r="O961" t="s">
        <v>1505</v>
      </c>
      <c r="P961" t="s">
        <v>2150</v>
      </c>
      <c r="Q961" t="s">
        <v>2151</v>
      </c>
    </row>
    <row r="962" spans="1:17" x14ac:dyDescent="0.45">
      <c r="A962" t="s">
        <v>3611</v>
      </c>
      <c r="B962" t="s">
        <v>3612</v>
      </c>
      <c r="C962" t="s">
        <v>12076</v>
      </c>
      <c r="D962" t="s">
        <v>12206</v>
      </c>
      <c r="E962">
        <v>1399</v>
      </c>
      <c r="F962">
        <v>1630</v>
      </c>
      <c r="G962" s="2">
        <v>0.14000000000000001</v>
      </c>
      <c r="H962">
        <v>4</v>
      </c>
      <c r="I962" s="5">
        <v>9378</v>
      </c>
      <c r="J962" t="s">
        <v>3613</v>
      </c>
      <c r="K962" t="s">
        <v>3614</v>
      </c>
      <c r="L962" t="s">
        <v>3615</v>
      </c>
      <c r="M962" t="s">
        <v>3616</v>
      </c>
      <c r="N962" t="s">
        <v>3617</v>
      </c>
      <c r="O962" t="s">
        <v>3618</v>
      </c>
      <c r="P962" t="s">
        <v>3619</v>
      </c>
      <c r="Q962" t="s">
        <v>3620</v>
      </c>
    </row>
    <row r="963" spans="1:17" x14ac:dyDescent="0.45">
      <c r="A963" t="s">
        <v>3982</v>
      </c>
      <c r="B963" t="s">
        <v>3983</v>
      </c>
      <c r="C963" t="s">
        <v>12076</v>
      </c>
      <c r="D963" t="s">
        <v>12206</v>
      </c>
      <c r="E963">
        <v>1399</v>
      </c>
      <c r="F963">
        <v>1630</v>
      </c>
      <c r="G963" s="2">
        <v>0.14000000000000001</v>
      </c>
      <c r="H963">
        <v>4</v>
      </c>
      <c r="I963" s="5">
        <v>9378</v>
      </c>
      <c r="J963" t="s">
        <v>3984</v>
      </c>
      <c r="K963" t="s">
        <v>3614</v>
      </c>
      <c r="L963" t="s">
        <v>3615</v>
      </c>
      <c r="M963" t="s">
        <v>3616</v>
      </c>
      <c r="N963" t="s">
        <v>3617</v>
      </c>
      <c r="O963" t="s">
        <v>3618</v>
      </c>
      <c r="P963" t="s">
        <v>3985</v>
      </c>
      <c r="Q963" t="s">
        <v>3986</v>
      </c>
    </row>
    <row r="964" spans="1:17" x14ac:dyDescent="0.45">
      <c r="A964" t="s">
        <v>9507</v>
      </c>
      <c r="B964" t="s">
        <v>9508</v>
      </c>
      <c r="C964" t="s">
        <v>12321</v>
      </c>
      <c r="D964" t="s">
        <v>12483</v>
      </c>
      <c r="E964">
        <v>199</v>
      </c>
      <c r="F964">
        <v>499</v>
      </c>
      <c r="G964" s="2">
        <v>0.6</v>
      </c>
      <c r="H964">
        <v>4</v>
      </c>
      <c r="I964" s="5">
        <v>10234</v>
      </c>
      <c r="J964" t="s">
        <v>9509</v>
      </c>
      <c r="K964" t="s">
        <v>9510</v>
      </c>
      <c r="L964" t="s">
        <v>9511</v>
      </c>
      <c r="M964" t="s">
        <v>9512</v>
      </c>
      <c r="N964" t="s">
        <v>9513</v>
      </c>
      <c r="O964" t="s">
        <v>9514</v>
      </c>
      <c r="P964" t="s">
        <v>9515</v>
      </c>
      <c r="Q964" t="s">
        <v>9516</v>
      </c>
    </row>
    <row r="965" spans="1:17" x14ac:dyDescent="0.45">
      <c r="A965" t="s">
        <v>8571</v>
      </c>
      <c r="B965" t="s">
        <v>8572</v>
      </c>
      <c r="C965" t="s">
        <v>12321</v>
      </c>
      <c r="D965" t="s">
        <v>12465</v>
      </c>
      <c r="E965">
        <v>3599</v>
      </c>
      <c r="F965">
        <v>7299</v>
      </c>
      <c r="G965" s="2">
        <v>0.51</v>
      </c>
      <c r="H965">
        <v>4</v>
      </c>
      <c r="I965" s="5">
        <v>10324</v>
      </c>
      <c r="J965" t="s">
        <v>8573</v>
      </c>
      <c r="K965" t="s">
        <v>8574</v>
      </c>
      <c r="L965" t="s">
        <v>8575</v>
      </c>
      <c r="M965" t="s">
        <v>8576</v>
      </c>
      <c r="N965" t="s">
        <v>8577</v>
      </c>
      <c r="O965" t="s">
        <v>8578</v>
      </c>
      <c r="P965" t="s">
        <v>8579</v>
      </c>
      <c r="Q965" t="s">
        <v>8580</v>
      </c>
    </row>
    <row r="966" spans="1:17" x14ac:dyDescent="0.45">
      <c r="A966" t="s">
        <v>7355</v>
      </c>
      <c r="B966" t="s">
        <v>7356</v>
      </c>
      <c r="C966" t="s">
        <v>12068</v>
      </c>
      <c r="D966" t="s">
        <v>12074</v>
      </c>
      <c r="E966">
        <v>1565</v>
      </c>
      <c r="F966">
        <v>2999</v>
      </c>
      <c r="G966" s="2">
        <v>0.48</v>
      </c>
      <c r="H966">
        <v>4</v>
      </c>
      <c r="I966" s="5">
        <v>11113</v>
      </c>
      <c r="J966" t="s">
        <v>7357</v>
      </c>
      <c r="K966" t="s">
        <v>7358</v>
      </c>
      <c r="L966" t="s">
        <v>7359</v>
      </c>
      <c r="M966" t="s">
        <v>7360</v>
      </c>
      <c r="N966" t="s">
        <v>7361</v>
      </c>
      <c r="O966" t="s">
        <v>12445</v>
      </c>
      <c r="P966" t="s">
        <v>7362</v>
      </c>
      <c r="Q966" t="s">
        <v>7363</v>
      </c>
    </row>
    <row r="967" spans="1:17" x14ac:dyDescent="0.45">
      <c r="A967" t="s">
        <v>10719</v>
      </c>
      <c r="B967" t="s">
        <v>10720</v>
      </c>
      <c r="C967" t="s">
        <v>12321</v>
      </c>
      <c r="D967" t="s">
        <v>12464</v>
      </c>
      <c r="E967">
        <v>15999</v>
      </c>
      <c r="F967">
        <v>24500</v>
      </c>
      <c r="G967" s="2">
        <v>0.35</v>
      </c>
      <c r="H967">
        <v>4</v>
      </c>
      <c r="I967" s="5">
        <v>11206</v>
      </c>
      <c r="J967" t="s">
        <v>10721</v>
      </c>
      <c r="K967" t="s">
        <v>10722</v>
      </c>
      <c r="L967" t="s">
        <v>10723</v>
      </c>
      <c r="M967" t="s">
        <v>10724</v>
      </c>
      <c r="N967" t="s">
        <v>10725</v>
      </c>
      <c r="O967" t="s">
        <v>12598</v>
      </c>
      <c r="P967" t="s">
        <v>10726</v>
      </c>
      <c r="Q967" t="s">
        <v>10727</v>
      </c>
    </row>
    <row r="968" spans="1:17" x14ac:dyDescent="0.45">
      <c r="A968" t="s">
        <v>2939</v>
      </c>
      <c r="B968" t="s">
        <v>2940</v>
      </c>
      <c r="C968" t="s">
        <v>12076</v>
      </c>
      <c r="D968" t="s">
        <v>12206</v>
      </c>
      <c r="E968">
        <v>8999</v>
      </c>
      <c r="F968">
        <v>11999</v>
      </c>
      <c r="G968" s="2">
        <v>0.25</v>
      </c>
      <c r="H968">
        <v>4</v>
      </c>
      <c r="I968" s="5">
        <v>12796</v>
      </c>
      <c r="J968" t="s">
        <v>2941</v>
      </c>
      <c r="K968" t="s">
        <v>2942</v>
      </c>
      <c r="L968" t="s">
        <v>2943</v>
      </c>
      <c r="M968" t="s">
        <v>2944</v>
      </c>
      <c r="N968" t="s">
        <v>12220</v>
      </c>
      <c r="O968" t="s">
        <v>2945</v>
      </c>
      <c r="P968" t="s">
        <v>2946</v>
      </c>
      <c r="Q968" t="s">
        <v>2947</v>
      </c>
    </row>
    <row r="969" spans="1:17" x14ac:dyDescent="0.45">
      <c r="A969" t="s">
        <v>3101</v>
      </c>
      <c r="B969" t="s">
        <v>3102</v>
      </c>
      <c r="C969" t="s">
        <v>12076</v>
      </c>
      <c r="D969" t="s">
        <v>12206</v>
      </c>
      <c r="E969">
        <v>8999</v>
      </c>
      <c r="F969">
        <v>11999</v>
      </c>
      <c r="G969" s="2">
        <v>0.25</v>
      </c>
      <c r="H969">
        <v>4</v>
      </c>
      <c r="I969" s="5">
        <v>12796</v>
      </c>
      <c r="J969" t="s">
        <v>2941</v>
      </c>
      <c r="K969" t="s">
        <v>2942</v>
      </c>
      <c r="L969" t="s">
        <v>2943</v>
      </c>
      <c r="M969" t="s">
        <v>2944</v>
      </c>
      <c r="N969" t="s">
        <v>12220</v>
      </c>
      <c r="O969" t="s">
        <v>2945</v>
      </c>
      <c r="P969" t="s">
        <v>3103</v>
      </c>
      <c r="Q969" t="s">
        <v>3104</v>
      </c>
    </row>
    <row r="970" spans="1:17" x14ac:dyDescent="0.45">
      <c r="A970" t="s">
        <v>3143</v>
      </c>
      <c r="B970" t="s">
        <v>3144</v>
      </c>
      <c r="C970" t="s">
        <v>12076</v>
      </c>
      <c r="D970" t="s">
        <v>12206</v>
      </c>
      <c r="E970">
        <v>8999</v>
      </c>
      <c r="F970">
        <v>11999</v>
      </c>
      <c r="G970" s="2">
        <v>0.25</v>
      </c>
      <c r="H970">
        <v>4</v>
      </c>
      <c r="I970" s="5">
        <v>12796</v>
      </c>
      <c r="J970" t="s">
        <v>2941</v>
      </c>
      <c r="K970" t="s">
        <v>2942</v>
      </c>
      <c r="L970" t="s">
        <v>2943</v>
      </c>
      <c r="M970" t="s">
        <v>2944</v>
      </c>
      <c r="N970" t="s">
        <v>12220</v>
      </c>
      <c r="O970" t="s">
        <v>2945</v>
      </c>
      <c r="P970" t="s">
        <v>3145</v>
      </c>
      <c r="Q970" t="s">
        <v>3146</v>
      </c>
    </row>
    <row r="971" spans="1:17" x14ac:dyDescent="0.45">
      <c r="A971" t="s">
        <v>7224</v>
      </c>
      <c r="B971" t="s">
        <v>7225</v>
      </c>
      <c r="C971" t="s">
        <v>12068</v>
      </c>
      <c r="D971" t="s">
        <v>12069</v>
      </c>
      <c r="E971">
        <v>749</v>
      </c>
      <c r="F971">
        <v>1799</v>
      </c>
      <c r="G971" s="2">
        <v>0.57999999999999996</v>
      </c>
      <c r="H971">
        <v>4</v>
      </c>
      <c r="I971" s="5">
        <v>13199</v>
      </c>
      <c r="J971" t="s">
        <v>7226</v>
      </c>
      <c r="K971" t="s">
        <v>7227</v>
      </c>
      <c r="L971" t="s">
        <v>7228</v>
      </c>
      <c r="M971" t="s">
        <v>7229</v>
      </c>
      <c r="N971" t="s">
        <v>7230</v>
      </c>
      <c r="O971" t="s">
        <v>7231</v>
      </c>
      <c r="P971" t="s">
        <v>7232</v>
      </c>
      <c r="Q971" t="s">
        <v>7233</v>
      </c>
    </row>
    <row r="972" spans="1:17" x14ac:dyDescent="0.45">
      <c r="A972" t="s">
        <v>5255</v>
      </c>
      <c r="B972" t="s">
        <v>5256</v>
      </c>
      <c r="C972" t="s">
        <v>12076</v>
      </c>
      <c r="D972" t="s">
        <v>12215</v>
      </c>
      <c r="E972">
        <v>745</v>
      </c>
      <c r="F972">
        <v>795</v>
      </c>
      <c r="G972" s="2">
        <v>0.06</v>
      </c>
      <c r="H972">
        <v>4</v>
      </c>
      <c r="I972" s="5">
        <v>13797</v>
      </c>
      <c r="J972" t="s">
        <v>5257</v>
      </c>
      <c r="K972" t="s">
        <v>5258</v>
      </c>
      <c r="L972" t="s">
        <v>5259</v>
      </c>
      <c r="M972" t="s">
        <v>5260</v>
      </c>
      <c r="N972" t="s">
        <v>5261</v>
      </c>
      <c r="O972" t="s">
        <v>12344</v>
      </c>
      <c r="P972" t="s">
        <v>5262</v>
      </c>
      <c r="Q972" t="s">
        <v>5263</v>
      </c>
    </row>
    <row r="973" spans="1:17" x14ac:dyDescent="0.45">
      <c r="A973" t="s">
        <v>8016</v>
      </c>
      <c r="B973" t="s">
        <v>8017</v>
      </c>
      <c r="C973" t="s">
        <v>12321</v>
      </c>
      <c r="D973" t="s">
        <v>12464</v>
      </c>
      <c r="E973">
        <v>1199</v>
      </c>
      <c r="F973">
        <v>2000</v>
      </c>
      <c r="G973" s="2">
        <v>0.4</v>
      </c>
      <c r="H973">
        <v>4</v>
      </c>
      <c r="I973" s="5">
        <v>14030</v>
      </c>
      <c r="J973" t="s">
        <v>8018</v>
      </c>
      <c r="K973" t="s">
        <v>8019</v>
      </c>
      <c r="L973" t="s">
        <v>8020</v>
      </c>
      <c r="M973" t="s">
        <v>8021</v>
      </c>
      <c r="N973" t="s">
        <v>12479</v>
      </c>
      <c r="O973" t="s">
        <v>12480</v>
      </c>
      <c r="P973" t="s">
        <v>8022</v>
      </c>
      <c r="Q973" t="s">
        <v>8023</v>
      </c>
    </row>
    <row r="974" spans="1:17" x14ac:dyDescent="0.45">
      <c r="A974" t="s">
        <v>2948</v>
      </c>
      <c r="B974" t="s">
        <v>2949</v>
      </c>
      <c r="C974" t="s">
        <v>12076</v>
      </c>
      <c r="D974" t="s">
        <v>12206</v>
      </c>
      <c r="E974">
        <v>349</v>
      </c>
      <c r="F974">
        <v>1299</v>
      </c>
      <c r="G974" s="2">
        <v>0.73</v>
      </c>
      <c r="H974">
        <v>4</v>
      </c>
      <c r="I974" s="5">
        <v>14282</v>
      </c>
      <c r="J974" t="s">
        <v>2950</v>
      </c>
      <c r="K974" t="s">
        <v>2951</v>
      </c>
      <c r="L974" t="s">
        <v>2952</v>
      </c>
      <c r="M974" t="s">
        <v>2953</v>
      </c>
      <c r="N974" t="s">
        <v>2954</v>
      </c>
      <c r="O974" t="s">
        <v>2955</v>
      </c>
      <c r="P974" t="s">
        <v>2956</v>
      </c>
      <c r="Q974" t="s">
        <v>2957</v>
      </c>
    </row>
    <row r="975" spans="1:17" x14ac:dyDescent="0.45">
      <c r="A975" t="s">
        <v>8211</v>
      </c>
      <c r="B975" t="s">
        <v>8212</v>
      </c>
      <c r="C975" t="s">
        <v>12321</v>
      </c>
      <c r="D975" t="s">
        <v>12464</v>
      </c>
      <c r="E975">
        <v>1665</v>
      </c>
      <c r="F975">
        <v>2099</v>
      </c>
      <c r="G975" s="2">
        <v>0.21</v>
      </c>
      <c r="H975">
        <v>4</v>
      </c>
      <c r="I975" s="5">
        <v>14368</v>
      </c>
      <c r="J975" t="s">
        <v>8213</v>
      </c>
      <c r="K975" t="s">
        <v>8214</v>
      </c>
      <c r="L975" t="s">
        <v>8215</v>
      </c>
      <c r="M975" t="s">
        <v>8216</v>
      </c>
      <c r="N975" t="s">
        <v>8217</v>
      </c>
      <c r="O975" t="s">
        <v>8218</v>
      </c>
      <c r="P975" t="s">
        <v>8219</v>
      </c>
      <c r="Q975" t="s">
        <v>8220</v>
      </c>
    </row>
    <row r="976" spans="1:17" x14ac:dyDescent="0.45">
      <c r="A976" t="s">
        <v>3453</v>
      </c>
      <c r="B976" t="s">
        <v>3454</v>
      </c>
      <c r="C976" t="s">
        <v>12076</v>
      </c>
      <c r="D976" t="s">
        <v>12206</v>
      </c>
      <c r="E976">
        <v>249</v>
      </c>
      <c r="F976">
        <v>649</v>
      </c>
      <c r="G976" s="2">
        <v>0.62</v>
      </c>
      <c r="H976">
        <v>4</v>
      </c>
      <c r="I976" s="5">
        <v>14404</v>
      </c>
      <c r="J976" t="s">
        <v>12242</v>
      </c>
      <c r="K976" t="s">
        <v>3455</v>
      </c>
      <c r="L976" t="s">
        <v>3456</v>
      </c>
      <c r="M976" t="s">
        <v>3457</v>
      </c>
      <c r="N976" t="s">
        <v>12243</v>
      </c>
      <c r="O976" t="s">
        <v>3458</v>
      </c>
      <c r="P976" t="s">
        <v>3459</v>
      </c>
      <c r="Q976" t="s">
        <v>3460</v>
      </c>
    </row>
    <row r="977" spans="1:17" x14ac:dyDescent="0.45">
      <c r="A977" t="s">
        <v>4297</v>
      </c>
      <c r="B977" t="s">
        <v>4298</v>
      </c>
      <c r="C977" t="s">
        <v>12076</v>
      </c>
      <c r="D977" t="s">
        <v>12206</v>
      </c>
      <c r="E977">
        <v>699</v>
      </c>
      <c r="F977">
        <v>1199</v>
      </c>
      <c r="G977" s="2">
        <v>0.42</v>
      </c>
      <c r="H977">
        <v>4</v>
      </c>
      <c r="I977" s="5">
        <v>14404</v>
      </c>
      <c r="J977" t="s">
        <v>12296</v>
      </c>
      <c r="K977" t="s">
        <v>3455</v>
      </c>
      <c r="L977" t="s">
        <v>3456</v>
      </c>
      <c r="M977" t="s">
        <v>3457</v>
      </c>
      <c r="N977" t="s">
        <v>12243</v>
      </c>
      <c r="O977" t="s">
        <v>3458</v>
      </c>
      <c r="P977" t="s">
        <v>4299</v>
      </c>
      <c r="Q977" t="s">
        <v>4300</v>
      </c>
    </row>
    <row r="978" spans="1:17" x14ac:dyDescent="0.45">
      <c r="A978" t="s">
        <v>9199</v>
      </c>
      <c r="B978" t="s">
        <v>9200</v>
      </c>
      <c r="C978" t="s">
        <v>12321</v>
      </c>
      <c r="D978" t="s">
        <v>12464</v>
      </c>
      <c r="E978">
        <v>2698</v>
      </c>
      <c r="F978">
        <v>3945</v>
      </c>
      <c r="G978" s="2">
        <v>0.32</v>
      </c>
      <c r="H978">
        <v>4</v>
      </c>
      <c r="I978" s="5">
        <v>15034</v>
      </c>
      <c r="J978" t="s">
        <v>9201</v>
      </c>
      <c r="K978" t="s">
        <v>9202</v>
      </c>
      <c r="L978" t="s">
        <v>9203</v>
      </c>
      <c r="M978" t="s">
        <v>9204</v>
      </c>
      <c r="N978" t="s">
        <v>9205</v>
      </c>
      <c r="O978" t="s">
        <v>9206</v>
      </c>
      <c r="P978" t="s">
        <v>9207</v>
      </c>
      <c r="Q978" t="s">
        <v>9208</v>
      </c>
    </row>
    <row r="979" spans="1:17" x14ac:dyDescent="0.45">
      <c r="A979" t="s">
        <v>10355</v>
      </c>
      <c r="B979" t="s">
        <v>10356</v>
      </c>
      <c r="C979" t="s">
        <v>12321</v>
      </c>
      <c r="D979" t="s">
        <v>12465</v>
      </c>
      <c r="E979">
        <v>1804</v>
      </c>
      <c r="F979">
        <v>2380</v>
      </c>
      <c r="G979" s="2">
        <v>0.24</v>
      </c>
      <c r="H979">
        <v>4</v>
      </c>
      <c r="I979" s="5">
        <v>15382</v>
      </c>
      <c r="J979" t="s">
        <v>10357</v>
      </c>
      <c r="K979" t="s">
        <v>10358</v>
      </c>
      <c r="L979" t="s">
        <v>10359</v>
      </c>
      <c r="M979" t="s">
        <v>10360</v>
      </c>
      <c r="N979" t="s">
        <v>10361</v>
      </c>
      <c r="O979" t="s">
        <v>12583</v>
      </c>
      <c r="P979" t="s">
        <v>10362</v>
      </c>
      <c r="Q979" t="s">
        <v>10363</v>
      </c>
    </row>
    <row r="980" spans="1:17" x14ac:dyDescent="0.45">
      <c r="A980" t="s">
        <v>8448</v>
      </c>
      <c r="B980" t="s">
        <v>8449</v>
      </c>
      <c r="C980" t="s">
        <v>12321</v>
      </c>
      <c r="D980" t="s">
        <v>12464</v>
      </c>
      <c r="E980">
        <v>349</v>
      </c>
      <c r="F980">
        <v>999</v>
      </c>
      <c r="G980" s="2">
        <v>0.65</v>
      </c>
      <c r="H980">
        <v>4</v>
      </c>
      <c r="I980" s="5">
        <v>15646</v>
      </c>
      <c r="J980" t="s">
        <v>8450</v>
      </c>
      <c r="K980" t="s">
        <v>8451</v>
      </c>
      <c r="L980" t="s">
        <v>8452</v>
      </c>
      <c r="M980" t="s">
        <v>8453</v>
      </c>
      <c r="N980" t="s">
        <v>8454</v>
      </c>
      <c r="O980" t="s">
        <v>8455</v>
      </c>
      <c r="P980" t="s">
        <v>8456</v>
      </c>
      <c r="Q980" t="s">
        <v>8457</v>
      </c>
    </row>
    <row r="981" spans="1:17" x14ac:dyDescent="0.45">
      <c r="A981" t="s">
        <v>9943</v>
      </c>
      <c r="B981" t="s">
        <v>9944</v>
      </c>
      <c r="C981" t="s">
        <v>12321</v>
      </c>
      <c r="D981" t="s">
        <v>12464</v>
      </c>
      <c r="E981">
        <v>9199</v>
      </c>
      <c r="F981">
        <v>18000</v>
      </c>
      <c r="G981" s="2">
        <v>0.49</v>
      </c>
      <c r="H981">
        <v>4</v>
      </c>
      <c r="I981" s="5">
        <v>16020</v>
      </c>
      <c r="J981" t="s">
        <v>9945</v>
      </c>
      <c r="K981" t="s">
        <v>9946</v>
      </c>
      <c r="L981" t="s">
        <v>9947</v>
      </c>
      <c r="M981" t="s">
        <v>9948</v>
      </c>
      <c r="N981" t="s">
        <v>9949</v>
      </c>
      <c r="O981" t="s">
        <v>9950</v>
      </c>
      <c r="P981" t="s">
        <v>9951</v>
      </c>
      <c r="Q981" t="s">
        <v>9952</v>
      </c>
    </row>
    <row r="982" spans="1:17" x14ac:dyDescent="0.45">
      <c r="A982" t="s">
        <v>7838</v>
      </c>
      <c r="B982" t="s">
        <v>7839</v>
      </c>
      <c r="C982" t="s">
        <v>12321</v>
      </c>
      <c r="D982" t="s">
        <v>12465</v>
      </c>
      <c r="E982">
        <v>1199</v>
      </c>
      <c r="F982">
        <v>2000</v>
      </c>
      <c r="G982" s="2">
        <v>0.4</v>
      </c>
      <c r="H982">
        <v>4</v>
      </c>
      <c r="I982" s="5">
        <v>18543</v>
      </c>
      <c r="J982" t="s">
        <v>7840</v>
      </c>
      <c r="K982" t="s">
        <v>7841</v>
      </c>
      <c r="L982" t="s">
        <v>7842</v>
      </c>
      <c r="M982" t="s">
        <v>7843</v>
      </c>
      <c r="N982" t="s">
        <v>12466</v>
      </c>
      <c r="O982" t="s">
        <v>12467</v>
      </c>
      <c r="P982" t="s">
        <v>7844</v>
      </c>
      <c r="Q982" t="s">
        <v>7845</v>
      </c>
    </row>
    <row r="983" spans="1:17" x14ac:dyDescent="0.45">
      <c r="A983" t="s">
        <v>3845</v>
      </c>
      <c r="B983" t="s">
        <v>3846</v>
      </c>
      <c r="C983" t="s">
        <v>12076</v>
      </c>
      <c r="D983" t="s">
        <v>12206</v>
      </c>
      <c r="E983">
        <v>599</v>
      </c>
      <c r="F983">
        <v>999</v>
      </c>
      <c r="G983" s="2">
        <v>0.4</v>
      </c>
      <c r="H983">
        <v>4</v>
      </c>
      <c r="I983" s="5">
        <v>18654</v>
      </c>
      <c r="J983" t="s">
        <v>3847</v>
      </c>
      <c r="K983" t="s">
        <v>3848</v>
      </c>
      <c r="L983" t="s">
        <v>3849</v>
      </c>
      <c r="M983" t="s">
        <v>3850</v>
      </c>
      <c r="N983" t="s">
        <v>3851</v>
      </c>
      <c r="O983" t="s">
        <v>3852</v>
      </c>
      <c r="P983" t="s">
        <v>3853</v>
      </c>
      <c r="Q983" t="s">
        <v>3854</v>
      </c>
    </row>
    <row r="984" spans="1:17" x14ac:dyDescent="0.45">
      <c r="A984" t="s">
        <v>5543</v>
      </c>
      <c r="B984" t="s">
        <v>5544</v>
      </c>
      <c r="C984" t="s">
        <v>12068</v>
      </c>
      <c r="D984" t="s">
        <v>12069</v>
      </c>
      <c r="E984">
        <v>849</v>
      </c>
      <c r="F984">
        <v>4999</v>
      </c>
      <c r="G984" s="2">
        <v>0.83</v>
      </c>
      <c r="H984">
        <v>4</v>
      </c>
      <c r="I984" s="5">
        <v>20457</v>
      </c>
      <c r="J984" t="s">
        <v>12362</v>
      </c>
      <c r="K984" t="s">
        <v>5545</v>
      </c>
      <c r="L984" t="s">
        <v>5546</v>
      </c>
      <c r="M984" t="s">
        <v>5547</v>
      </c>
      <c r="N984" t="s">
        <v>5548</v>
      </c>
      <c r="O984" t="s">
        <v>5549</v>
      </c>
      <c r="P984" t="s">
        <v>5550</v>
      </c>
      <c r="Q984" t="s">
        <v>5551</v>
      </c>
    </row>
    <row r="985" spans="1:17" x14ac:dyDescent="0.45">
      <c r="A985" t="s">
        <v>8881</v>
      </c>
      <c r="B985" t="s">
        <v>8882</v>
      </c>
      <c r="C985" t="s">
        <v>12321</v>
      </c>
      <c r="D985" t="s">
        <v>12464</v>
      </c>
      <c r="E985">
        <v>3199</v>
      </c>
      <c r="F985">
        <v>4999</v>
      </c>
      <c r="G985" s="2">
        <v>0.36</v>
      </c>
      <c r="H985">
        <v>4</v>
      </c>
      <c r="I985" s="5">
        <v>20869</v>
      </c>
      <c r="J985" t="s">
        <v>8883</v>
      </c>
      <c r="K985" t="s">
        <v>8884</v>
      </c>
      <c r="L985" t="s">
        <v>8885</v>
      </c>
      <c r="M985" t="s">
        <v>8886</v>
      </c>
      <c r="N985" t="s">
        <v>8887</v>
      </c>
      <c r="O985" t="s">
        <v>8888</v>
      </c>
      <c r="P985" t="s">
        <v>8889</v>
      </c>
      <c r="Q985" t="s">
        <v>8890</v>
      </c>
    </row>
    <row r="986" spans="1:17" x14ac:dyDescent="0.45">
      <c r="A986" t="s">
        <v>3070</v>
      </c>
      <c r="B986" t="s">
        <v>3071</v>
      </c>
      <c r="C986" t="s">
        <v>12076</v>
      </c>
      <c r="D986" t="s">
        <v>12206</v>
      </c>
      <c r="E986">
        <v>16499</v>
      </c>
      <c r="F986">
        <v>20999</v>
      </c>
      <c r="G986" s="2">
        <v>0.21</v>
      </c>
      <c r="H986">
        <v>4</v>
      </c>
      <c r="I986" s="5">
        <v>21350</v>
      </c>
      <c r="J986" t="s">
        <v>3072</v>
      </c>
      <c r="K986" t="s">
        <v>3073</v>
      </c>
      <c r="L986" t="s">
        <v>3074</v>
      </c>
      <c r="M986" t="s">
        <v>3075</v>
      </c>
      <c r="N986" t="s">
        <v>3076</v>
      </c>
      <c r="O986" t="s">
        <v>3077</v>
      </c>
      <c r="P986" t="s">
        <v>3078</v>
      </c>
      <c r="Q986" t="s">
        <v>3079</v>
      </c>
    </row>
    <row r="987" spans="1:17" x14ac:dyDescent="0.45">
      <c r="A987" t="s">
        <v>3607</v>
      </c>
      <c r="B987" t="s">
        <v>3608</v>
      </c>
      <c r="C987" t="s">
        <v>12076</v>
      </c>
      <c r="D987" t="s">
        <v>12206</v>
      </c>
      <c r="E987">
        <v>17999</v>
      </c>
      <c r="F987">
        <v>21990</v>
      </c>
      <c r="G987" s="2">
        <v>0.18</v>
      </c>
      <c r="H987">
        <v>4</v>
      </c>
      <c r="I987" s="5">
        <v>21350</v>
      </c>
      <c r="J987" t="s">
        <v>3609</v>
      </c>
      <c r="K987" t="s">
        <v>3073</v>
      </c>
      <c r="L987" t="s">
        <v>3074</v>
      </c>
      <c r="M987" t="s">
        <v>3075</v>
      </c>
      <c r="N987" t="s">
        <v>3076</v>
      </c>
      <c r="O987" t="s">
        <v>3077</v>
      </c>
      <c r="P987" t="s">
        <v>3078</v>
      </c>
      <c r="Q987" t="s">
        <v>3610</v>
      </c>
    </row>
    <row r="988" spans="1:17" x14ac:dyDescent="0.45">
      <c r="A988" t="s">
        <v>3676</v>
      </c>
      <c r="B988" t="s">
        <v>3677</v>
      </c>
      <c r="C988" t="s">
        <v>12076</v>
      </c>
      <c r="D988" t="s">
        <v>12206</v>
      </c>
      <c r="E988">
        <v>16499</v>
      </c>
      <c r="F988">
        <v>20990</v>
      </c>
      <c r="G988" s="2">
        <v>0.21</v>
      </c>
      <c r="H988">
        <v>4</v>
      </c>
      <c r="I988" s="5">
        <v>21350</v>
      </c>
      <c r="J988" t="s">
        <v>3609</v>
      </c>
      <c r="K988" t="s">
        <v>3073</v>
      </c>
      <c r="L988" t="s">
        <v>3074</v>
      </c>
      <c r="M988" t="s">
        <v>3075</v>
      </c>
      <c r="N988" t="s">
        <v>3076</v>
      </c>
      <c r="O988" t="s">
        <v>3077</v>
      </c>
      <c r="P988" t="s">
        <v>3678</v>
      </c>
      <c r="Q988" t="s">
        <v>3679</v>
      </c>
    </row>
    <row r="989" spans="1:17" x14ac:dyDescent="0.45">
      <c r="A989" t="s">
        <v>8381</v>
      </c>
      <c r="B989" t="s">
        <v>8382</v>
      </c>
      <c r="C989" t="s">
        <v>12321</v>
      </c>
      <c r="D989" t="s">
        <v>12464</v>
      </c>
      <c r="E989">
        <v>2699</v>
      </c>
      <c r="F989">
        <v>5000</v>
      </c>
      <c r="G989" s="2">
        <v>0.46</v>
      </c>
      <c r="H989">
        <v>4</v>
      </c>
      <c r="I989" s="5">
        <v>26164</v>
      </c>
      <c r="J989" t="s">
        <v>8383</v>
      </c>
      <c r="K989" t="s">
        <v>8384</v>
      </c>
      <c r="L989" t="s">
        <v>8385</v>
      </c>
      <c r="M989" t="s">
        <v>8386</v>
      </c>
      <c r="N989" t="s">
        <v>8387</v>
      </c>
      <c r="O989" t="s">
        <v>8388</v>
      </c>
      <c r="P989" t="s">
        <v>8389</v>
      </c>
      <c r="Q989" t="s">
        <v>8390</v>
      </c>
    </row>
    <row r="990" spans="1:17" x14ac:dyDescent="0.45">
      <c r="A990" t="s">
        <v>6306</v>
      </c>
      <c r="B990" t="s">
        <v>6307</v>
      </c>
      <c r="C990" t="s">
        <v>12068</v>
      </c>
      <c r="D990" t="s">
        <v>12069</v>
      </c>
      <c r="E990">
        <v>599</v>
      </c>
      <c r="F990">
        <v>599</v>
      </c>
      <c r="G990" s="2">
        <v>0</v>
      </c>
      <c r="H990">
        <v>4</v>
      </c>
      <c r="I990" s="5">
        <v>26423</v>
      </c>
      <c r="J990" t="s">
        <v>12394</v>
      </c>
      <c r="K990" t="s">
        <v>6308</v>
      </c>
      <c r="L990" t="s">
        <v>6309</v>
      </c>
      <c r="M990" t="s">
        <v>6310</v>
      </c>
      <c r="N990" t="s">
        <v>6311</v>
      </c>
      <c r="O990" t="s">
        <v>6312</v>
      </c>
      <c r="P990" t="s">
        <v>6313</v>
      </c>
      <c r="Q990" t="s">
        <v>6314</v>
      </c>
    </row>
    <row r="991" spans="1:17" x14ac:dyDescent="0.45">
      <c r="A991" t="s">
        <v>3865</v>
      </c>
      <c r="B991" t="s">
        <v>3866</v>
      </c>
      <c r="C991" t="s">
        <v>12076</v>
      </c>
      <c r="D991" t="s">
        <v>12198</v>
      </c>
      <c r="E991">
        <v>1799</v>
      </c>
      <c r="F991">
        <v>6990</v>
      </c>
      <c r="G991" s="2">
        <v>0.74</v>
      </c>
      <c r="H991">
        <v>4</v>
      </c>
      <c r="I991" s="5">
        <v>26880</v>
      </c>
      <c r="J991" t="s">
        <v>3867</v>
      </c>
      <c r="K991" t="s">
        <v>3868</v>
      </c>
      <c r="L991" t="s">
        <v>3869</v>
      </c>
      <c r="M991" t="s">
        <v>3870</v>
      </c>
      <c r="N991" t="s">
        <v>12265</v>
      </c>
      <c r="O991" t="s">
        <v>12266</v>
      </c>
      <c r="P991" t="s">
        <v>3871</v>
      </c>
      <c r="Q991" t="s">
        <v>3872</v>
      </c>
    </row>
    <row r="992" spans="1:17" x14ac:dyDescent="0.45">
      <c r="A992" t="s">
        <v>3010</v>
      </c>
      <c r="B992" t="s">
        <v>3011</v>
      </c>
      <c r="C992" t="s">
        <v>12076</v>
      </c>
      <c r="D992" t="s">
        <v>12198</v>
      </c>
      <c r="E992">
        <v>1599</v>
      </c>
      <c r="F992">
        <v>3999</v>
      </c>
      <c r="G992" s="2">
        <v>0.6</v>
      </c>
      <c r="H992">
        <v>4</v>
      </c>
      <c r="I992" s="5">
        <v>30254</v>
      </c>
      <c r="J992" t="s">
        <v>3012</v>
      </c>
      <c r="K992" t="s">
        <v>3013</v>
      </c>
      <c r="L992" t="s">
        <v>3014</v>
      </c>
      <c r="M992" t="s">
        <v>3015</v>
      </c>
      <c r="N992" t="s">
        <v>3016</v>
      </c>
      <c r="O992" t="s">
        <v>3017</v>
      </c>
      <c r="P992" t="s">
        <v>3018</v>
      </c>
      <c r="Q992" t="s">
        <v>3019</v>
      </c>
    </row>
    <row r="993" spans="1:17" x14ac:dyDescent="0.45">
      <c r="A993" t="s">
        <v>3219</v>
      </c>
      <c r="B993" t="s">
        <v>3220</v>
      </c>
      <c r="C993" t="s">
        <v>12076</v>
      </c>
      <c r="D993" t="s">
        <v>12198</v>
      </c>
      <c r="E993">
        <v>1999</v>
      </c>
      <c r="F993">
        <v>3990</v>
      </c>
      <c r="G993" s="2">
        <v>0.5</v>
      </c>
      <c r="H993">
        <v>4</v>
      </c>
      <c r="I993" s="5">
        <v>30254</v>
      </c>
      <c r="J993" t="s">
        <v>3221</v>
      </c>
      <c r="K993" t="s">
        <v>3013</v>
      </c>
      <c r="L993" t="s">
        <v>3014</v>
      </c>
      <c r="M993" t="s">
        <v>3015</v>
      </c>
      <c r="N993" t="s">
        <v>3016</v>
      </c>
      <c r="O993" t="s">
        <v>3017</v>
      </c>
      <c r="P993" t="s">
        <v>3222</v>
      </c>
      <c r="Q993" t="s">
        <v>3223</v>
      </c>
    </row>
    <row r="994" spans="1:17" x14ac:dyDescent="0.45">
      <c r="A994" t="s">
        <v>4401</v>
      </c>
      <c r="B994" t="s">
        <v>4402</v>
      </c>
      <c r="C994" t="s">
        <v>12076</v>
      </c>
      <c r="D994" t="s">
        <v>12198</v>
      </c>
      <c r="E994">
        <v>1999</v>
      </c>
      <c r="F994">
        <v>3999</v>
      </c>
      <c r="G994" s="2">
        <v>0.5</v>
      </c>
      <c r="H994">
        <v>4</v>
      </c>
      <c r="I994" s="5">
        <v>30254</v>
      </c>
      <c r="J994" t="s">
        <v>4403</v>
      </c>
      <c r="K994" t="s">
        <v>4404</v>
      </c>
      <c r="L994" t="s">
        <v>4405</v>
      </c>
      <c r="M994" t="s">
        <v>4406</v>
      </c>
      <c r="N994" t="s">
        <v>4407</v>
      </c>
      <c r="O994" t="s">
        <v>4408</v>
      </c>
      <c r="P994" t="s">
        <v>4409</v>
      </c>
      <c r="Q994" t="s">
        <v>4410</v>
      </c>
    </row>
    <row r="995" spans="1:17" x14ac:dyDescent="0.45">
      <c r="A995" t="s">
        <v>3518</v>
      </c>
      <c r="B995" t="s">
        <v>3519</v>
      </c>
      <c r="C995" t="s">
        <v>12076</v>
      </c>
      <c r="D995" t="s">
        <v>12206</v>
      </c>
      <c r="E995">
        <v>7499</v>
      </c>
      <c r="F995">
        <v>7999</v>
      </c>
      <c r="G995" s="2">
        <v>0.06</v>
      </c>
      <c r="H995">
        <v>4</v>
      </c>
      <c r="I995" s="5">
        <v>30907</v>
      </c>
      <c r="J995" t="s">
        <v>3520</v>
      </c>
      <c r="K995" t="s">
        <v>3521</v>
      </c>
      <c r="L995" t="s">
        <v>3522</v>
      </c>
      <c r="M995" t="s">
        <v>3523</v>
      </c>
      <c r="N995" t="s">
        <v>3524</v>
      </c>
      <c r="O995" t="s">
        <v>3525</v>
      </c>
      <c r="P995" t="s">
        <v>3526</v>
      </c>
      <c r="Q995" t="s">
        <v>3527</v>
      </c>
    </row>
    <row r="996" spans="1:17" x14ac:dyDescent="0.45">
      <c r="A996" t="s">
        <v>3481</v>
      </c>
      <c r="B996" t="s">
        <v>3482</v>
      </c>
      <c r="C996" t="s">
        <v>12076</v>
      </c>
      <c r="D996" t="s">
        <v>12211</v>
      </c>
      <c r="E996">
        <v>369</v>
      </c>
      <c r="F996">
        <v>1600</v>
      </c>
      <c r="G996" s="2">
        <v>0.77</v>
      </c>
      <c r="H996">
        <v>4</v>
      </c>
      <c r="I996" s="5">
        <v>32625</v>
      </c>
      <c r="J996" t="s">
        <v>3483</v>
      </c>
      <c r="K996" t="s">
        <v>3484</v>
      </c>
      <c r="L996" t="s">
        <v>3485</v>
      </c>
      <c r="M996" t="s">
        <v>3486</v>
      </c>
      <c r="N996" t="s">
        <v>12244</v>
      </c>
      <c r="O996" t="s">
        <v>3487</v>
      </c>
      <c r="P996" t="s">
        <v>3488</v>
      </c>
      <c r="Q996" t="s">
        <v>3489</v>
      </c>
    </row>
    <row r="997" spans="1:17" x14ac:dyDescent="0.45">
      <c r="A997" t="s">
        <v>5074</v>
      </c>
      <c r="B997" t="s">
        <v>5075</v>
      </c>
      <c r="C997" t="s">
        <v>12076</v>
      </c>
      <c r="D997" t="s">
        <v>12215</v>
      </c>
      <c r="E997">
        <v>1199</v>
      </c>
      <c r="F997">
        <v>2499</v>
      </c>
      <c r="G997" s="2">
        <v>0.52</v>
      </c>
      <c r="H997">
        <v>4</v>
      </c>
      <c r="I997" s="5">
        <v>33584</v>
      </c>
      <c r="J997" t="s">
        <v>5076</v>
      </c>
      <c r="K997" t="s">
        <v>5077</v>
      </c>
      <c r="L997" t="s">
        <v>5078</v>
      </c>
      <c r="M997" t="s">
        <v>5079</v>
      </c>
      <c r="N997" t="s">
        <v>5080</v>
      </c>
      <c r="O997" t="s">
        <v>5081</v>
      </c>
      <c r="P997" t="s">
        <v>5082</v>
      </c>
      <c r="Q997" t="s">
        <v>5083</v>
      </c>
    </row>
    <row r="998" spans="1:17" x14ac:dyDescent="0.45">
      <c r="A998" t="s">
        <v>4256</v>
      </c>
      <c r="B998" t="s">
        <v>4257</v>
      </c>
      <c r="C998" t="s">
        <v>12076</v>
      </c>
      <c r="D998" t="s">
        <v>12206</v>
      </c>
      <c r="E998">
        <v>1599</v>
      </c>
      <c r="F998">
        <v>3499</v>
      </c>
      <c r="G998" s="2">
        <v>0.54</v>
      </c>
      <c r="H998">
        <v>4</v>
      </c>
      <c r="I998" s="5">
        <v>36384</v>
      </c>
      <c r="J998" t="s">
        <v>4258</v>
      </c>
      <c r="K998" t="s">
        <v>4259</v>
      </c>
      <c r="L998" t="s">
        <v>4260</v>
      </c>
      <c r="M998" t="s">
        <v>4261</v>
      </c>
      <c r="N998" t="s">
        <v>4262</v>
      </c>
      <c r="O998" t="s">
        <v>4263</v>
      </c>
      <c r="P998" t="s">
        <v>4264</v>
      </c>
      <c r="Q998" t="s">
        <v>4265</v>
      </c>
    </row>
    <row r="999" spans="1:17" x14ac:dyDescent="0.45">
      <c r="A999" t="s">
        <v>6893</v>
      </c>
      <c r="B999" t="s">
        <v>6894</v>
      </c>
      <c r="C999" t="s">
        <v>12076</v>
      </c>
      <c r="D999" t="s">
        <v>12206</v>
      </c>
      <c r="E999">
        <v>900</v>
      </c>
      <c r="F999">
        <v>2499</v>
      </c>
      <c r="G999" s="2">
        <v>0.64</v>
      </c>
      <c r="H999">
        <v>4</v>
      </c>
      <c r="I999" s="5">
        <v>36384</v>
      </c>
      <c r="J999" t="s">
        <v>6895</v>
      </c>
      <c r="K999" t="s">
        <v>4259</v>
      </c>
      <c r="L999" t="s">
        <v>4260</v>
      </c>
      <c r="M999" t="s">
        <v>4261</v>
      </c>
      <c r="N999" t="s">
        <v>4262</v>
      </c>
      <c r="O999" t="s">
        <v>4263</v>
      </c>
      <c r="P999" t="s">
        <v>6896</v>
      </c>
      <c r="Q999" t="s">
        <v>6897</v>
      </c>
    </row>
    <row r="1000" spans="1:17" x14ac:dyDescent="0.45">
      <c r="A1000" t="s">
        <v>3209</v>
      </c>
      <c r="B1000" t="s">
        <v>3210</v>
      </c>
      <c r="C1000" t="s">
        <v>12076</v>
      </c>
      <c r="D1000" t="s">
        <v>12215</v>
      </c>
      <c r="E1000">
        <v>399</v>
      </c>
      <c r="F1000">
        <v>699</v>
      </c>
      <c r="G1000" s="2">
        <v>0.43</v>
      </c>
      <c r="H1000">
        <v>4</v>
      </c>
      <c r="I1000" s="5">
        <v>37817</v>
      </c>
      <c r="J1000" t="s">
        <v>3211</v>
      </c>
      <c r="K1000" t="s">
        <v>3212</v>
      </c>
      <c r="L1000" t="s">
        <v>3213</v>
      </c>
      <c r="M1000" t="s">
        <v>3214</v>
      </c>
      <c r="N1000" t="s">
        <v>3215</v>
      </c>
      <c r="O1000" t="s">
        <v>3216</v>
      </c>
      <c r="P1000" t="s">
        <v>3217</v>
      </c>
      <c r="Q1000" t="s">
        <v>3218</v>
      </c>
    </row>
    <row r="1001" spans="1:17" x14ac:dyDescent="0.45">
      <c r="A1001" t="s">
        <v>24</v>
      </c>
      <c r="B1001" t="s">
        <v>25</v>
      </c>
      <c r="C1001" t="s">
        <v>12068</v>
      </c>
      <c r="D1001" t="s">
        <v>12069</v>
      </c>
      <c r="E1001">
        <v>199</v>
      </c>
      <c r="F1001">
        <v>349</v>
      </c>
      <c r="G1001" s="2">
        <v>0.43</v>
      </c>
      <c r="H1001">
        <v>4</v>
      </c>
      <c r="I1001" s="5">
        <v>43994</v>
      </c>
      <c r="J1001" t="s">
        <v>26</v>
      </c>
      <c r="K1001" t="s">
        <v>27</v>
      </c>
      <c r="L1001" t="s">
        <v>28</v>
      </c>
      <c r="M1001" t="s">
        <v>29</v>
      </c>
      <c r="N1001" t="s">
        <v>30</v>
      </c>
      <c r="O1001" t="s">
        <v>12070</v>
      </c>
      <c r="P1001" t="s">
        <v>31</v>
      </c>
      <c r="Q1001" t="s">
        <v>32</v>
      </c>
    </row>
    <row r="1002" spans="1:17" x14ac:dyDescent="0.45">
      <c r="A1002" t="s">
        <v>100</v>
      </c>
      <c r="B1002" t="s">
        <v>101</v>
      </c>
      <c r="C1002" t="s">
        <v>12068</v>
      </c>
      <c r="D1002" t="s">
        <v>12069</v>
      </c>
      <c r="E1002">
        <v>199</v>
      </c>
      <c r="F1002">
        <v>299</v>
      </c>
      <c r="G1002" s="2">
        <v>0.33</v>
      </c>
      <c r="H1002">
        <v>4</v>
      </c>
      <c r="I1002" s="5">
        <v>43994</v>
      </c>
      <c r="J1002" t="s">
        <v>102</v>
      </c>
      <c r="K1002" t="s">
        <v>27</v>
      </c>
      <c r="L1002" t="s">
        <v>28</v>
      </c>
      <c r="M1002" t="s">
        <v>29</v>
      </c>
      <c r="N1002" t="s">
        <v>30</v>
      </c>
      <c r="O1002" t="s">
        <v>12070</v>
      </c>
      <c r="P1002" t="s">
        <v>103</v>
      </c>
      <c r="Q1002" t="s">
        <v>104</v>
      </c>
    </row>
    <row r="1003" spans="1:17" x14ac:dyDescent="0.45">
      <c r="A1003" t="s">
        <v>166</v>
      </c>
      <c r="B1003" t="s">
        <v>167</v>
      </c>
      <c r="C1003" t="s">
        <v>12068</v>
      </c>
      <c r="D1003" t="s">
        <v>12069</v>
      </c>
      <c r="E1003">
        <v>249</v>
      </c>
      <c r="F1003">
        <v>399</v>
      </c>
      <c r="G1003" s="2">
        <v>0.38</v>
      </c>
      <c r="H1003">
        <v>4</v>
      </c>
      <c r="I1003" s="5">
        <v>43994</v>
      </c>
      <c r="J1003" t="s">
        <v>168</v>
      </c>
      <c r="K1003" t="s">
        <v>27</v>
      </c>
      <c r="L1003" t="s">
        <v>28</v>
      </c>
      <c r="M1003" t="s">
        <v>29</v>
      </c>
      <c r="N1003" t="s">
        <v>30</v>
      </c>
      <c r="O1003" t="s">
        <v>12070</v>
      </c>
      <c r="P1003" t="s">
        <v>169</v>
      </c>
      <c r="Q1003" t="s">
        <v>170</v>
      </c>
    </row>
    <row r="1004" spans="1:17" x14ac:dyDescent="0.45">
      <c r="A1004" t="s">
        <v>3565</v>
      </c>
      <c r="B1004" t="s">
        <v>3566</v>
      </c>
      <c r="C1004" t="s">
        <v>12076</v>
      </c>
      <c r="D1004" t="s">
        <v>12198</v>
      </c>
      <c r="E1004">
        <v>1599</v>
      </c>
      <c r="F1004">
        <v>4999</v>
      </c>
      <c r="G1004" s="2">
        <v>0.68</v>
      </c>
      <c r="H1004">
        <v>4</v>
      </c>
      <c r="I1004" s="5">
        <v>67950</v>
      </c>
      <c r="J1004" t="s">
        <v>3567</v>
      </c>
      <c r="K1004" t="s">
        <v>3568</v>
      </c>
      <c r="L1004" t="s">
        <v>3569</v>
      </c>
      <c r="M1004" t="s">
        <v>3570</v>
      </c>
      <c r="N1004" t="s">
        <v>3571</v>
      </c>
      <c r="O1004" t="s">
        <v>3572</v>
      </c>
      <c r="P1004" t="s">
        <v>3573</v>
      </c>
      <c r="Q1004" t="s">
        <v>3574</v>
      </c>
    </row>
    <row r="1005" spans="1:17" x14ac:dyDescent="0.45">
      <c r="A1005" t="s">
        <v>4664</v>
      </c>
      <c r="B1005" t="s">
        <v>4665</v>
      </c>
      <c r="C1005" t="s">
        <v>12315</v>
      </c>
      <c r="D1005" t="s">
        <v>12316</v>
      </c>
      <c r="E1005">
        <v>798</v>
      </c>
      <c r="F1005">
        <v>1995</v>
      </c>
      <c r="G1005" s="2">
        <v>0.6</v>
      </c>
      <c r="H1005">
        <v>4</v>
      </c>
      <c r="I1005" s="5">
        <v>68664</v>
      </c>
      <c r="J1005" t="s">
        <v>4666</v>
      </c>
      <c r="K1005" t="s">
        <v>4667</v>
      </c>
      <c r="L1005" t="s">
        <v>4668</v>
      </c>
      <c r="M1005" t="s">
        <v>4669</v>
      </c>
      <c r="N1005" t="s">
        <v>12317</v>
      </c>
      <c r="O1005" t="s">
        <v>4670</v>
      </c>
      <c r="P1005" t="s">
        <v>4671</v>
      </c>
      <c r="Q1005" t="s">
        <v>4672</v>
      </c>
    </row>
    <row r="1006" spans="1:17" x14ac:dyDescent="0.45">
      <c r="A1006" t="s">
        <v>3945</v>
      </c>
      <c r="B1006" t="s">
        <v>3946</v>
      </c>
      <c r="C1006" t="s">
        <v>12076</v>
      </c>
      <c r="D1006" t="s">
        <v>12198</v>
      </c>
      <c r="E1006">
        <v>1499</v>
      </c>
      <c r="F1006">
        <v>4999</v>
      </c>
      <c r="G1006" s="2">
        <v>0.7</v>
      </c>
      <c r="H1006">
        <v>4</v>
      </c>
      <c r="I1006" s="5">
        <v>92588</v>
      </c>
      <c r="J1006" t="s">
        <v>3947</v>
      </c>
      <c r="K1006" t="s">
        <v>3948</v>
      </c>
      <c r="L1006" t="s">
        <v>3949</v>
      </c>
      <c r="M1006" t="s">
        <v>3950</v>
      </c>
      <c r="N1006" t="s">
        <v>12268</v>
      </c>
      <c r="O1006" t="s">
        <v>12269</v>
      </c>
      <c r="P1006" t="s">
        <v>3951</v>
      </c>
      <c r="Q1006" t="s">
        <v>3952</v>
      </c>
    </row>
    <row r="1007" spans="1:17" x14ac:dyDescent="0.45">
      <c r="A1007" t="s">
        <v>5600</v>
      </c>
      <c r="B1007" t="s">
        <v>5601</v>
      </c>
      <c r="C1007" t="s">
        <v>12076</v>
      </c>
      <c r="D1007" t="s">
        <v>12198</v>
      </c>
      <c r="E1007">
        <v>1499</v>
      </c>
      <c r="F1007">
        <v>4999</v>
      </c>
      <c r="G1007" s="2">
        <v>0.7</v>
      </c>
      <c r="H1007">
        <v>4</v>
      </c>
      <c r="I1007" s="5">
        <v>92588</v>
      </c>
      <c r="J1007" t="s">
        <v>5602</v>
      </c>
      <c r="K1007" t="s">
        <v>3948</v>
      </c>
      <c r="L1007" t="s">
        <v>3949</v>
      </c>
      <c r="M1007" t="s">
        <v>3950</v>
      </c>
      <c r="N1007" t="s">
        <v>12268</v>
      </c>
      <c r="O1007" t="s">
        <v>12269</v>
      </c>
      <c r="P1007" t="s">
        <v>5603</v>
      </c>
      <c r="Q1007" t="s">
        <v>5604</v>
      </c>
    </row>
    <row r="1008" spans="1:17" x14ac:dyDescent="0.45">
      <c r="A1008" t="s">
        <v>2896</v>
      </c>
      <c r="B1008" t="s">
        <v>2897</v>
      </c>
      <c r="C1008" t="s">
        <v>12076</v>
      </c>
      <c r="D1008" t="s">
        <v>12206</v>
      </c>
      <c r="E1008">
        <v>1299</v>
      </c>
      <c r="F1008">
        <v>1599</v>
      </c>
      <c r="G1008" s="2">
        <v>0.19</v>
      </c>
      <c r="H1008">
        <v>4</v>
      </c>
      <c r="I1008" s="5">
        <v>128311</v>
      </c>
      <c r="J1008" t="s">
        <v>12212</v>
      </c>
      <c r="K1008" t="s">
        <v>2898</v>
      </c>
      <c r="L1008" t="s">
        <v>2899</v>
      </c>
      <c r="M1008" t="s">
        <v>2900</v>
      </c>
      <c r="N1008" t="s">
        <v>2901</v>
      </c>
      <c r="O1008" t="s">
        <v>2902</v>
      </c>
      <c r="P1008" t="s">
        <v>2903</v>
      </c>
      <c r="Q1008" t="s">
        <v>2904</v>
      </c>
    </row>
    <row r="1009" spans="1:17" x14ac:dyDescent="0.45">
      <c r="A1009" t="s">
        <v>3377</v>
      </c>
      <c r="B1009" t="s">
        <v>3378</v>
      </c>
      <c r="C1009" t="s">
        <v>12076</v>
      </c>
      <c r="D1009" t="s">
        <v>12206</v>
      </c>
      <c r="E1009">
        <v>1299</v>
      </c>
      <c r="F1009">
        <v>1599</v>
      </c>
      <c r="G1009" s="2">
        <v>0.19</v>
      </c>
      <c r="H1009">
        <v>4</v>
      </c>
      <c r="I1009" s="5">
        <v>128311</v>
      </c>
      <c r="J1009" t="s">
        <v>12212</v>
      </c>
      <c r="K1009" t="s">
        <v>2898</v>
      </c>
      <c r="L1009" t="s">
        <v>2899</v>
      </c>
      <c r="M1009" t="s">
        <v>2900</v>
      </c>
      <c r="N1009" t="s">
        <v>2901</v>
      </c>
      <c r="O1009" t="s">
        <v>2902</v>
      </c>
      <c r="P1009" t="s">
        <v>3379</v>
      </c>
      <c r="Q1009" t="s">
        <v>3380</v>
      </c>
    </row>
    <row r="1010" spans="1:17" x14ac:dyDescent="0.45">
      <c r="A1010" t="s">
        <v>3533</v>
      </c>
      <c r="B1010" t="s">
        <v>3534</v>
      </c>
      <c r="C1010" t="s">
        <v>12076</v>
      </c>
      <c r="D1010" t="s">
        <v>12206</v>
      </c>
      <c r="E1010">
        <v>1324</v>
      </c>
      <c r="F1010">
        <v>1699</v>
      </c>
      <c r="G1010" s="2">
        <v>0.22</v>
      </c>
      <c r="H1010">
        <v>4</v>
      </c>
      <c r="I1010" s="5">
        <v>128311</v>
      </c>
      <c r="J1010" t="s">
        <v>12249</v>
      </c>
      <c r="K1010" t="s">
        <v>2898</v>
      </c>
      <c r="L1010" t="s">
        <v>2899</v>
      </c>
      <c r="M1010" t="s">
        <v>2900</v>
      </c>
      <c r="N1010" t="s">
        <v>2901</v>
      </c>
      <c r="O1010" t="s">
        <v>2902</v>
      </c>
      <c r="P1010" t="s">
        <v>3535</v>
      </c>
      <c r="Q1010" t="s">
        <v>3536</v>
      </c>
    </row>
    <row r="1011" spans="1:17" x14ac:dyDescent="0.45">
      <c r="A1011" t="s">
        <v>3575</v>
      </c>
      <c r="B1011" t="s">
        <v>3576</v>
      </c>
      <c r="C1011" t="s">
        <v>12076</v>
      </c>
      <c r="D1011" t="s">
        <v>12206</v>
      </c>
      <c r="E1011">
        <v>1324</v>
      </c>
      <c r="F1011">
        <v>1699</v>
      </c>
      <c r="G1011" s="2">
        <v>0.22</v>
      </c>
      <c r="H1011">
        <v>4</v>
      </c>
      <c r="I1011" s="5">
        <v>128311</v>
      </c>
      <c r="J1011" t="s">
        <v>12249</v>
      </c>
      <c r="K1011" t="s">
        <v>2898</v>
      </c>
      <c r="L1011" t="s">
        <v>2899</v>
      </c>
      <c r="M1011" t="s">
        <v>2900</v>
      </c>
      <c r="N1011" t="s">
        <v>2901</v>
      </c>
      <c r="O1011" t="s">
        <v>2902</v>
      </c>
      <c r="P1011" t="s">
        <v>2903</v>
      </c>
      <c r="Q1011" t="s">
        <v>3577</v>
      </c>
    </row>
    <row r="1012" spans="1:17" x14ac:dyDescent="0.45">
      <c r="A1012" t="s">
        <v>1391</v>
      </c>
      <c r="B1012" t="s">
        <v>1392</v>
      </c>
      <c r="C1012" t="s">
        <v>12068</v>
      </c>
      <c r="D1012" t="s">
        <v>12069</v>
      </c>
      <c r="E1012">
        <v>149</v>
      </c>
      <c r="F1012">
        <v>399</v>
      </c>
      <c r="G1012" s="2">
        <v>0.63</v>
      </c>
      <c r="H1012">
        <v>3.9</v>
      </c>
      <c r="I1012" s="5">
        <v>57</v>
      </c>
      <c r="J1012" t="s">
        <v>1393</v>
      </c>
      <c r="K1012" t="s">
        <v>1394</v>
      </c>
      <c r="L1012" t="s">
        <v>1395</v>
      </c>
      <c r="M1012" t="s">
        <v>1396</v>
      </c>
      <c r="N1012" t="s">
        <v>1397</v>
      </c>
      <c r="O1012" t="s">
        <v>1398</v>
      </c>
      <c r="P1012" t="s">
        <v>1399</v>
      </c>
      <c r="Q1012" t="s">
        <v>1400</v>
      </c>
    </row>
    <row r="1013" spans="1:17" x14ac:dyDescent="0.45">
      <c r="A1013" t="s">
        <v>1641</v>
      </c>
      <c r="B1013" t="s">
        <v>1642</v>
      </c>
      <c r="C1013" t="s">
        <v>12068</v>
      </c>
      <c r="D1013" t="s">
        <v>12069</v>
      </c>
      <c r="E1013">
        <v>139</v>
      </c>
      <c r="F1013">
        <v>549</v>
      </c>
      <c r="G1013" s="2">
        <v>0.75</v>
      </c>
      <c r="H1013">
        <v>3.9</v>
      </c>
      <c r="I1013" s="5">
        <v>61</v>
      </c>
      <c r="J1013" t="s">
        <v>1643</v>
      </c>
      <c r="K1013" t="s">
        <v>1644</v>
      </c>
      <c r="L1013" t="s">
        <v>1645</v>
      </c>
      <c r="M1013" t="s">
        <v>1646</v>
      </c>
      <c r="N1013" t="s">
        <v>1647</v>
      </c>
      <c r="O1013" t="s">
        <v>1648</v>
      </c>
      <c r="P1013" t="s">
        <v>1649</v>
      </c>
      <c r="Q1013" t="s">
        <v>1650</v>
      </c>
    </row>
    <row r="1014" spans="1:17" x14ac:dyDescent="0.45">
      <c r="A1014" t="s">
        <v>1996</v>
      </c>
      <c r="B1014" t="s">
        <v>1997</v>
      </c>
      <c r="C1014" t="s">
        <v>12068</v>
      </c>
      <c r="D1014" t="s">
        <v>12069</v>
      </c>
      <c r="E1014">
        <v>128</v>
      </c>
      <c r="F1014">
        <v>549</v>
      </c>
      <c r="G1014" s="2">
        <v>0.77</v>
      </c>
      <c r="H1014">
        <v>3.9</v>
      </c>
      <c r="I1014" s="5">
        <v>61</v>
      </c>
      <c r="J1014" t="s">
        <v>1643</v>
      </c>
      <c r="K1014" t="s">
        <v>1644</v>
      </c>
      <c r="L1014" t="s">
        <v>1645</v>
      </c>
      <c r="M1014" t="s">
        <v>1646</v>
      </c>
      <c r="N1014" t="s">
        <v>1647</v>
      </c>
      <c r="O1014" t="s">
        <v>1648</v>
      </c>
      <c r="P1014" t="s">
        <v>1998</v>
      </c>
      <c r="Q1014" t="s">
        <v>1999</v>
      </c>
    </row>
    <row r="1015" spans="1:17" x14ac:dyDescent="0.45">
      <c r="A1015" t="s">
        <v>11399</v>
      </c>
      <c r="B1015" t="s">
        <v>11400</v>
      </c>
      <c r="C1015" t="s">
        <v>12321</v>
      </c>
      <c r="D1015" t="s">
        <v>12464</v>
      </c>
      <c r="E1015">
        <v>499</v>
      </c>
      <c r="F1015">
        <v>1299</v>
      </c>
      <c r="G1015" s="2">
        <v>0.62</v>
      </c>
      <c r="H1015">
        <v>3.9</v>
      </c>
      <c r="I1015" s="5">
        <v>65</v>
      </c>
      <c r="J1015" t="s">
        <v>11401</v>
      </c>
      <c r="K1015" t="s">
        <v>11402</v>
      </c>
      <c r="L1015" t="s">
        <v>11403</v>
      </c>
      <c r="M1015" t="s">
        <v>11404</v>
      </c>
      <c r="N1015" t="s">
        <v>11405</v>
      </c>
      <c r="O1015" t="s">
        <v>11406</v>
      </c>
      <c r="P1015" t="s">
        <v>11407</v>
      </c>
      <c r="Q1015" t="s">
        <v>11408</v>
      </c>
    </row>
    <row r="1016" spans="1:17" x14ac:dyDescent="0.45">
      <c r="A1016" t="s">
        <v>1143</v>
      </c>
      <c r="B1016" t="s">
        <v>1144</v>
      </c>
      <c r="C1016" t="s">
        <v>12068</v>
      </c>
      <c r="D1016" t="s">
        <v>12069</v>
      </c>
      <c r="E1016">
        <v>179</v>
      </c>
      <c r="F1016">
        <v>299</v>
      </c>
      <c r="G1016" s="2">
        <v>0.4</v>
      </c>
      <c r="H1016">
        <v>3.9</v>
      </c>
      <c r="I1016" s="5">
        <v>81</v>
      </c>
      <c r="J1016" t="s">
        <v>1145</v>
      </c>
      <c r="K1016" t="s">
        <v>1146</v>
      </c>
      <c r="L1016" t="s">
        <v>1147</v>
      </c>
      <c r="M1016" t="s">
        <v>1148</v>
      </c>
      <c r="N1016" t="s">
        <v>1149</v>
      </c>
      <c r="O1016" t="s">
        <v>12129</v>
      </c>
      <c r="P1016" t="s">
        <v>1150</v>
      </c>
      <c r="Q1016" t="s">
        <v>1151</v>
      </c>
    </row>
    <row r="1017" spans="1:17" x14ac:dyDescent="0.45">
      <c r="A1017" t="s">
        <v>11683</v>
      </c>
      <c r="B1017" t="s">
        <v>11684</v>
      </c>
      <c r="C1017" t="s">
        <v>12321</v>
      </c>
      <c r="D1017" t="s">
        <v>12464</v>
      </c>
      <c r="E1017">
        <v>369</v>
      </c>
      <c r="F1017">
        <v>599</v>
      </c>
      <c r="G1017" s="2">
        <v>0.38</v>
      </c>
      <c r="H1017">
        <v>3.9</v>
      </c>
      <c r="I1017" s="5">
        <v>82</v>
      </c>
      <c r="J1017" t="s">
        <v>11685</v>
      </c>
      <c r="K1017" t="s">
        <v>11686</v>
      </c>
      <c r="L1017" t="s">
        <v>11687</v>
      </c>
      <c r="M1017" t="s">
        <v>11688</v>
      </c>
      <c r="N1017" t="s">
        <v>11689</v>
      </c>
      <c r="O1017" t="s">
        <v>11690</v>
      </c>
      <c r="P1017" t="s">
        <v>11691</v>
      </c>
      <c r="Q1017" t="s">
        <v>11692</v>
      </c>
    </row>
    <row r="1018" spans="1:17" x14ac:dyDescent="0.45">
      <c r="A1018" t="s">
        <v>11057</v>
      </c>
      <c r="B1018" t="s">
        <v>11058</v>
      </c>
      <c r="C1018" t="s">
        <v>12321</v>
      </c>
      <c r="D1018" t="s">
        <v>12465</v>
      </c>
      <c r="E1018">
        <v>6850</v>
      </c>
      <c r="F1018">
        <v>11990</v>
      </c>
      <c r="G1018" s="2">
        <v>0.43</v>
      </c>
      <c r="H1018">
        <v>3.9</v>
      </c>
      <c r="I1018" s="5">
        <v>144</v>
      </c>
      <c r="J1018" t="s">
        <v>11059</v>
      </c>
      <c r="K1018" t="s">
        <v>11060</v>
      </c>
      <c r="L1018" t="s">
        <v>11061</v>
      </c>
      <c r="M1018" t="s">
        <v>11062</v>
      </c>
      <c r="N1018" t="s">
        <v>11063</v>
      </c>
      <c r="O1018" t="s">
        <v>11064</v>
      </c>
      <c r="P1018" t="s">
        <v>11065</v>
      </c>
      <c r="Q1018" t="s">
        <v>11066</v>
      </c>
    </row>
    <row r="1019" spans="1:17" x14ac:dyDescent="0.45">
      <c r="A1019" t="s">
        <v>10863</v>
      </c>
      <c r="B1019" t="s">
        <v>10864</v>
      </c>
      <c r="C1019" t="s">
        <v>12321</v>
      </c>
      <c r="D1019" t="s">
        <v>12465</v>
      </c>
      <c r="E1019">
        <v>979</v>
      </c>
      <c r="F1019">
        <v>1999</v>
      </c>
      <c r="G1019" s="2">
        <v>0.51</v>
      </c>
      <c r="H1019">
        <v>3.9</v>
      </c>
      <c r="I1019" s="5">
        <v>157</v>
      </c>
      <c r="J1019" t="s">
        <v>10865</v>
      </c>
      <c r="K1019" t="s">
        <v>10866</v>
      </c>
      <c r="L1019" t="s">
        <v>10867</v>
      </c>
      <c r="M1019" t="s">
        <v>10868</v>
      </c>
      <c r="N1019" t="s">
        <v>10869</v>
      </c>
      <c r="O1019" t="s">
        <v>10870</v>
      </c>
      <c r="P1019" t="s">
        <v>10871</v>
      </c>
      <c r="Q1019" t="s">
        <v>10872</v>
      </c>
    </row>
    <row r="1020" spans="1:17" x14ac:dyDescent="0.45">
      <c r="A1020" t="s">
        <v>2669</v>
      </c>
      <c r="B1020" t="s">
        <v>2670</v>
      </c>
      <c r="C1020" t="s">
        <v>12076</v>
      </c>
      <c r="D1020" t="s">
        <v>12077</v>
      </c>
      <c r="E1020">
        <v>247</v>
      </c>
      <c r="F1020">
        <v>399</v>
      </c>
      <c r="G1020" s="2">
        <v>0.38</v>
      </c>
      <c r="H1020">
        <v>3.9</v>
      </c>
      <c r="I1020" s="5">
        <v>200</v>
      </c>
      <c r="J1020" t="s">
        <v>2671</v>
      </c>
      <c r="K1020" t="s">
        <v>2672</v>
      </c>
      <c r="L1020" t="s">
        <v>2673</v>
      </c>
      <c r="M1020" t="s">
        <v>2674</v>
      </c>
      <c r="N1020" t="s">
        <v>2675</v>
      </c>
      <c r="O1020" t="s">
        <v>2676</v>
      </c>
      <c r="P1020" t="s">
        <v>2677</v>
      </c>
      <c r="Q1020" t="s">
        <v>2678</v>
      </c>
    </row>
    <row r="1021" spans="1:17" x14ac:dyDescent="0.45">
      <c r="A1021" t="s">
        <v>2492</v>
      </c>
      <c r="B1021" t="s">
        <v>2493</v>
      </c>
      <c r="C1021" t="s">
        <v>12076</v>
      </c>
      <c r="D1021" t="s">
        <v>12077</v>
      </c>
      <c r="E1021">
        <v>349</v>
      </c>
      <c r="F1021">
        <v>699</v>
      </c>
      <c r="G1021" s="2">
        <v>0.5</v>
      </c>
      <c r="H1021">
        <v>3.9</v>
      </c>
      <c r="I1021" s="5">
        <v>214</v>
      </c>
      <c r="J1021" t="s">
        <v>2494</v>
      </c>
      <c r="K1021" t="s">
        <v>2495</v>
      </c>
      <c r="L1021" t="s">
        <v>2496</v>
      </c>
      <c r="M1021" t="s">
        <v>2497</v>
      </c>
      <c r="N1021" t="s">
        <v>2498</v>
      </c>
      <c r="O1021" t="s">
        <v>2499</v>
      </c>
      <c r="P1021" t="s">
        <v>2500</v>
      </c>
      <c r="Q1021" t="s">
        <v>2501</v>
      </c>
    </row>
    <row r="1022" spans="1:17" x14ac:dyDescent="0.45">
      <c r="A1022" t="s">
        <v>1358</v>
      </c>
      <c r="B1022" t="s">
        <v>1359</v>
      </c>
      <c r="C1022" t="s">
        <v>12076</v>
      </c>
      <c r="D1022" t="s">
        <v>12077</v>
      </c>
      <c r="E1022">
        <v>399</v>
      </c>
      <c r="F1022">
        <v>899</v>
      </c>
      <c r="G1022" s="2">
        <v>0.56000000000000005</v>
      </c>
      <c r="H1022">
        <v>3.9</v>
      </c>
      <c r="I1022" s="5">
        <v>254</v>
      </c>
      <c r="J1022" t="s">
        <v>1360</v>
      </c>
      <c r="K1022" t="s">
        <v>1361</v>
      </c>
      <c r="L1022" t="s">
        <v>1362</v>
      </c>
      <c r="M1022" t="s">
        <v>1363</v>
      </c>
      <c r="N1022" t="s">
        <v>1364</v>
      </c>
      <c r="O1022" t="s">
        <v>1365</v>
      </c>
      <c r="P1022" t="s">
        <v>1366</v>
      </c>
      <c r="Q1022" t="s">
        <v>1367</v>
      </c>
    </row>
    <row r="1023" spans="1:17" x14ac:dyDescent="0.45">
      <c r="A1023" t="s">
        <v>11342</v>
      </c>
      <c r="B1023" t="s">
        <v>11343</v>
      </c>
      <c r="C1023" t="s">
        <v>12321</v>
      </c>
      <c r="D1023" t="s">
        <v>12464</v>
      </c>
      <c r="E1023">
        <v>2669</v>
      </c>
      <c r="F1023">
        <v>3199</v>
      </c>
      <c r="G1023" s="2">
        <v>0.17</v>
      </c>
      <c r="H1023">
        <v>3.9</v>
      </c>
      <c r="I1023" s="5">
        <v>260</v>
      </c>
      <c r="J1023" t="s">
        <v>12625</v>
      </c>
      <c r="K1023" t="s">
        <v>11344</v>
      </c>
      <c r="L1023" t="s">
        <v>11345</v>
      </c>
      <c r="M1023" t="s">
        <v>11346</v>
      </c>
      <c r="N1023" t="s">
        <v>11347</v>
      </c>
      <c r="O1023" t="s">
        <v>11348</v>
      </c>
      <c r="P1023" t="s">
        <v>11349</v>
      </c>
      <c r="Q1023" t="s">
        <v>11350</v>
      </c>
    </row>
    <row r="1024" spans="1:17" x14ac:dyDescent="0.45">
      <c r="A1024" t="s">
        <v>4391</v>
      </c>
      <c r="B1024" t="s">
        <v>4392</v>
      </c>
      <c r="C1024" t="s">
        <v>12076</v>
      </c>
      <c r="D1024" t="s">
        <v>12206</v>
      </c>
      <c r="E1024">
        <v>8499</v>
      </c>
      <c r="F1024">
        <v>11999</v>
      </c>
      <c r="G1024" s="2">
        <v>0.28999999999999998</v>
      </c>
      <c r="H1024">
        <v>3.9</v>
      </c>
      <c r="I1024" s="5">
        <v>276</v>
      </c>
      <c r="J1024" t="s">
        <v>4393</v>
      </c>
      <c r="K1024" t="s">
        <v>4394</v>
      </c>
      <c r="L1024" t="s">
        <v>4395</v>
      </c>
      <c r="M1024" t="s">
        <v>4396</v>
      </c>
      <c r="N1024" t="s">
        <v>4397</v>
      </c>
      <c r="O1024" t="s">
        <v>4398</v>
      </c>
      <c r="P1024" t="s">
        <v>4399</v>
      </c>
      <c r="Q1024" t="s">
        <v>4400</v>
      </c>
    </row>
    <row r="1025" spans="1:17" x14ac:dyDescent="0.45">
      <c r="A1025" t="s">
        <v>2098</v>
      </c>
      <c r="B1025" t="s">
        <v>2099</v>
      </c>
      <c r="C1025" t="s">
        <v>12068</v>
      </c>
      <c r="D1025" t="s">
        <v>12069</v>
      </c>
      <c r="E1025">
        <v>129</v>
      </c>
      <c r="F1025">
        <v>1000</v>
      </c>
      <c r="G1025" s="2">
        <v>0.87</v>
      </c>
      <c r="H1025">
        <v>3.9</v>
      </c>
      <c r="I1025" s="5">
        <v>295</v>
      </c>
      <c r="J1025" t="s">
        <v>2100</v>
      </c>
      <c r="K1025" t="s">
        <v>2101</v>
      </c>
      <c r="L1025" t="s">
        <v>2102</v>
      </c>
      <c r="M1025" t="s">
        <v>2103</v>
      </c>
      <c r="N1025" t="s">
        <v>2104</v>
      </c>
      <c r="O1025" t="s">
        <v>2105</v>
      </c>
      <c r="P1025" t="s">
        <v>2106</v>
      </c>
      <c r="Q1025" t="s">
        <v>2107</v>
      </c>
    </row>
    <row r="1026" spans="1:17" x14ac:dyDescent="0.45">
      <c r="A1026" t="s">
        <v>10177</v>
      </c>
      <c r="B1026" t="s">
        <v>10178</v>
      </c>
      <c r="C1026" t="s">
        <v>12321</v>
      </c>
      <c r="D1026" t="s">
        <v>12483</v>
      </c>
      <c r="E1026">
        <v>351</v>
      </c>
      <c r="F1026">
        <v>899</v>
      </c>
      <c r="G1026" s="2">
        <v>0.61</v>
      </c>
      <c r="H1026">
        <v>3.9</v>
      </c>
      <c r="I1026" s="5">
        <v>296</v>
      </c>
      <c r="J1026" t="s">
        <v>10179</v>
      </c>
      <c r="K1026" t="s">
        <v>10180</v>
      </c>
      <c r="L1026" t="s">
        <v>10181</v>
      </c>
      <c r="M1026" t="s">
        <v>10182</v>
      </c>
      <c r="N1026" t="s">
        <v>12581</v>
      </c>
      <c r="O1026" t="s">
        <v>10183</v>
      </c>
      <c r="P1026" t="s">
        <v>10184</v>
      </c>
      <c r="Q1026" t="s">
        <v>10185</v>
      </c>
    </row>
    <row r="1027" spans="1:17" x14ac:dyDescent="0.45">
      <c r="A1027" t="s">
        <v>10295</v>
      </c>
      <c r="B1027" t="s">
        <v>10296</v>
      </c>
      <c r="C1027" t="s">
        <v>12321</v>
      </c>
      <c r="D1027" t="s">
        <v>12465</v>
      </c>
      <c r="E1027">
        <v>1069</v>
      </c>
      <c r="F1027">
        <v>1699</v>
      </c>
      <c r="G1027" s="2">
        <v>0.37</v>
      </c>
      <c r="H1027">
        <v>3.9</v>
      </c>
      <c r="I1027" s="5">
        <v>313</v>
      </c>
      <c r="J1027" t="s">
        <v>10297</v>
      </c>
      <c r="K1027" t="s">
        <v>10298</v>
      </c>
      <c r="L1027" t="s">
        <v>10299</v>
      </c>
      <c r="M1027" t="s">
        <v>10300</v>
      </c>
      <c r="N1027" t="s">
        <v>10301</v>
      </c>
      <c r="O1027" t="s">
        <v>10302</v>
      </c>
      <c r="P1027" t="s">
        <v>10303</v>
      </c>
      <c r="Q1027" t="s">
        <v>10304</v>
      </c>
    </row>
    <row r="1028" spans="1:17" x14ac:dyDescent="0.45">
      <c r="A1028" t="s">
        <v>10604</v>
      </c>
      <c r="B1028" t="s">
        <v>10605</v>
      </c>
      <c r="C1028" t="s">
        <v>12321</v>
      </c>
      <c r="D1028" t="s">
        <v>12464</v>
      </c>
      <c r="E1028">
        <v>2286</v>
      </c>
      <c r="F1028">
        <v>4495</v>
      </c>
      <c r="G1028" s="2">
        <v>0.49</v>
      </c>
      <c r="H1028">
        <v>3.9</v>
      </c>
      <c r="I1028" s="5">
        <v>326</v>
      </c>
      <c r="J1028" t="s">
        <v>10606</v>
      </c>
      <c r="K1028" t="s">
        <v>10607</v>
      </c>
      <c r="L1028" t="s">
        <v>10608</v>
      </c>
      <c r="M1028" t="s">
        <v>10609</v>
      </c>
      <c r="N1028" t="s">
        <v>10610</v>
      </c>
      <c r="O1028" t="s">
        <v>10611</v>
      </c>
      <c r="P1028" t="s">
        <v>10612</v>
      </c>
      <c r="Q1028" t="s">
        <v>10613</v>
      </c>
    </row>
    <row r="1029" spans="1:17" x14ac:dyDescent="0.45">
      <c r="A1029" t="s">
        <v>1590</v>
      </c>
      <c r="B1029" t="s">
        <v>1591</v>
      </c>
      <c r="C1029" t="s">
        <v>12076</v>
      </c>
      <c r="D1029" t="s">
        <v>12077</v>
      </c>
      <c r="E1029">
        <v>8990</v>
      </c>
      <c r="F1029">
        <v>18990</v>
      </c>
      <c r="G1029" s="2">
        <v>0.53</v>
      </c>
      <c r="H1029">
        <v>3.9</v>
      </c>
      <c r="I1029" s="5">
        <v>350</v>
      </c>
      <c r="J1029" t="s">
        <v>1592</v>
      </c>
      <c r="K1029" t="s">
        <v>1593</v>
      </c>
      <c r="L1029" t="s">
        <v>1594</v>
      </c>
      <c r="M1029" t="s">
        <v>1595</v>
      </c>
      <c r="N1029" t="s">
        <v>12141</v>
      </c>
      <c r="O1029" t="s">
        <v>12142</v>
      </c>
      <c r="P1029" t="s">
        <v>1596</v>
      </c>
      <c r="Q1029" t="s">
        <v>1597</v>
      </c>
    </row>
    <row r="1030" spans="1:17" x14ac:dyDescent="0.45">
      <c r="A1030" t="s">
        <v>1855</v>
      </c>
      <c r="B1030" t="s">
        <v>1856</v>
      </c>
      <c r="C1030" t="s">
        <v>12068</v>
      </c>
      <c r="D1030" t="s">
        <v>12069</v>
      </c>
      <c r="E1030">
        <v>849</v>
      </c>
      <c r="F1030">
        <v>1490</v>
      </c>
      <c r="G1030" s="2">
        <v>0.43</v>
      </c>
      <c r="H1030">
        <v>3.9</v>
      </c>
      <c r="I1030" s="5">
        <v>356</v>
      </c>
      <c r="J1030" t="s">
        <v>1857</v>
      </c>
      <c r="K1030" t="s">
        <v>1858</v>
      </c>
      <c r="L1030" t="s">
        <v>1859</v>
      </c>
      <c r="M1030" t="s">
        <v>1860</v>
      </c>
      <c r="N1030" t="s">
        <v>1861</v>
      </c>
      <c r="O1030" t="s">
        <v>1862</v>
      </c>
      <c r="P1030" t="s">
        <v>1863</v>
      </c>
      <c r="Q1030" t="s">
        <v>1864</v>
      </c>
    </row>
    <row r="1031" spans="1:17" x14ac:dyDescent="0.45">
      <c r="A1031" t="s">
        <v>7205</v>
      </c>
      <c r="B1031" t="s">
        <v>7206</v>
      </c>
      <c r="C1031" t="s">
        <v>12068</v>
      </c>
      <c r="D1031" t="s">
        <v>12069</v>
      </c>
      <c r="E1031">
        <v>1409</v>
      </c>
      <c r="F1031">
        <v>2199</v>
      </c>
      <c r="G1031" s="2">
        <v>0.36</v>
      </c>
      <c r="H1031">
        <v>3.9</v>
      </c>
      <c r="I1031" s="5">
        <v>427</v>
      </c>
      <c r="J1031" t="s">
        <v>12441</v>
      </c>
      <c r="K1031" t="s">
        <v>7207</v>
      </c>
      <c r="L1031" t="s">
        <v>7208</v>
      </c>
      <c r="M1031" t="s">
        <v>7209</v>
      </c>
      <c r="N1031" t="s">
        <v>7210</v>
      </c>
      <c r="O1031" t="s">
        <v>7211</v>
      </c>
      <c r="P1031" t="s">
        <v>7212</v>
      </c>
      <c r="Q1031" t="s">
        <v>7213</v>
      </c>
    </row>
    <row r="1032" spans="1:17" x14ac:dyDescent="0.45">
      <c r="A1032" t="s">
        <v>9752</v>
      </c>
      <c r="B1032" t="s">
        <v>9753</v>
      </c>
      <c r="C1032" t="s">
        <v>12321</v>
      </c>
      <c r="D1032" t="s">
        <v>12464</v>
      </c>
      <c r="E1032">
        <v>1547</v>
      </c>
      <c r="F1032">
        <v>2890</v>
      </c>
      <c r="G1032" s="2">
        <v>0.46</v>
      </c>
      <c r="H1032">
        <v>3.9</v>
      </c>
      <c r="I1032" s="5">
        <v>463</v>
      </c>
      <c r="J1032" t="s">
        <v>9754</v>
      </c>
      <c r="K1032" t="s">
        <v>9755</v>
      </c>
      <c r="L1032" t="s">
        <v>9756</v>
      </c>
      <c r="M1032" t="s">
        <v>9757</v>
      </c>
      <c r="N1032" t="s">
        <v>12565</v>
      </c>
      <c r="O1032" t="s">
        <v>12566</v>
      </c>
      <c r="P1032" t="s">
        <v>9758</v>
      </c>
      <c r="Q1032" t="s">
        <v>9759</v>
      </c>
    </row>
    <row r="1033" spans="1:17" x14ac:dyDescent="0.45">
      <c r="A1033" t="s">
        <v>2363</v>
      </c>
      <c r="B1033" t="s">
        <v>2364</v>
      </c>
      <c r="C1033" t="s">
        <v>12068</v>
      </c>
      <c r="D1033" t="s">
        <v>12069</v>
      </c>
      <c r="E1033">
        <v>417</v>
      </c>
      <c r="F1033">
        <v>670</v>
      </c>
      <c r="G1033" s="2">
        <v>0.38</v>
      </c>
      <c r="H1033">
        <v>3.9</v>
      </c>
      <c r="I1033" s="5">
        <v>523</v>
      </c>
      <c r="J1033" t="s">
        <v>2365</v>
      </c>
      <c r="K1033" t="s">
        <v>2366</v>
      </c>
      <c r="L1033" t="s">
        <v>2367</v>
      </c>
      <c r="M1033" t="s">
        <v>2368</v>
      </c>
      <c r="N1033" t="s">
        <v>12170</v>
      </c>
      <c r="O1033" t="s">
        <v>2369</v>
      </c>
      <c r="P1033" t="s">
        <v>2370</v>
      </c>
      <c r="Q1033" t="s">
        <v>2371</v>
      </c>
    </row>
    <row r="1034" spans="1:17" x14ac:dyDescent="0.45">
      <c r="A1034" t="s">
        <v>708</v>
      </c>
      <c r="B1034" t="s">
        <v>709</v>
      </c>
      <c r="C1034" t="s">
        <v>12068</v>
      </c>
      <c r="D1034" t="s">
        <v>12069</v>
      </c>
      <c r="E1034">
        <v>209</v>
      </c>
      <c r="F1034">
        <v>499</v>
      </c>
      <c r="G1034" s="2">
        <v>0.57999999999999996</v>
      </c>
      <c r="H1034">
        <v>3.9</v>
      </c>
      <c r="I1034" s="5">
        <v>536</v>
      </c>
      <c r="J1034" t="s">
        <v>12099</v>
      </c>
      <c r="K1034" t="s">
        <v>710</v>
      </c>
      <c r="L1034" t="s">
        <v>711</v>
      </c>
      <c r="M1034" t="s">
        <v>712</v>
      </c>
      <c r="N1034" t="s">
        <v>713</v>
      </c>
      <c r="O1034" t="s">
        <v>714</v>
      </c>
      <c r="P1034" t="s">
        <v>715</v>
      </c>
      <c r="Q1034" t="s">
        <v>716</v>
      </c>
    </row>
    <row r="1035" spans="1:17" x14ac:dyDescent="0.45">
      <c r="A1035" t="s">
        <v>9324</v>
      </c>
      <c r="B1035" t="s">
        <v>9325</v>
      </c>
      <c r="C1035" t="s">
        <v>12321</v>
      </c>
      <c r="D1035" t="s">
        <v>12464</v>
      </c>
      <c r="E1035">
        <v>599</v>
      </c>
      <c r="F1035">
        <v>2799</v>
      </c>
      <c r="G1035" s="2">
        <v>0.79</v>
      </c>
      <c r="H1035">
        <v>3.9</v>
      </c>
      <c r="I1035" s="5">
        <v>578</v>
      </c>
      <c r="J1035" t="s">
        <v>9326</v>
      </c>
      <c r="K1035" t="s">
        <v>9327</v>
      </c>
      <c r="L1035" t="s">
        <v>9328</v>
      </c>
      <c r="M1035" t="s">
        <v>9329</v>
      </c>
      <c r="N1035" t="s">
        <v>9330</v>
      </c>
      <c r="O1035" t="s">
        <v>9331</v>
      </c>
      <c r="P1035" t="s">
        <v>9332</v>
      </c>
      <c r="Q1035" t="s">
        <v>9333</v>
      </c>
    </row>
    <row r="1036" spans="1:17" x14ac:dyDescent="0.45">
      <c r="A1036" t="s">
        <v>10961</v>
      </c>
      <c r="B1036" t="s">
        <v>10962</v>
      </c>
      <c r="C1036" t="s">
        <v>12321</v>
      </c>
      <c r="D1036" t="s">
        <v>12465</v>
      </c>
      <c r="E1036">
        <v>2790</v>
      </c>
      <c r="F1036">
        <v>4890</v>
      </c>
      <c r="G1036" s="2">
        <v>0.43</v>
      </c>
      <c r="H1036">
        <v>3.9</v>
      </c>
      <c r="I1036" s="5">
        <v>588</v>
      </c>
      <c r="J1036" t="s">
        <v>10963</v>
      </c>
      <c r="K1036" t="s">
        <v>10964</v>
      </c>
      <c r="L1036" t="s">
        <v>10965</v>
      </c>
      <c r="M1036" t="s">
        <v>10966</v>
      </c>
      <c r="N1036" t="s">
        <v>10967</v>
      </c>
      <c r="O1036" t="s">
        <v>10968</v>
      </c>
      <c r="P1036" t="s">
        <v>10969</v>
      </c>
      <c r="Q1036" t="s">
        <v>10970</v>
      </c>
    </row>
    <row r="1037" spans="1:17" x14ac:dyDescent="0.45">
      <c r="A1037" t="s">
        <v>11693</v>
      </c>
      <c r="B1037" t="s">
        <v>11694</v>
      </c>
      <c r="C1037" t="s">
        <v>12321</v>
      </c>
      <c r="D1037" t="s">
        <v>12464</v>
      </c>
      <c r="E1037">
        <v>809</v>
      </c>
      <c r="F1037">
        <v>1950</v>
      </c>
      <c r="G1037" s="2">
        <v>0.59</v>
      </c>
      <c r="H1037">
        <v>3.9</v>
      </c>
      <c r="I1037" s="5">
        <v>710</v>
      </c>
      <c r="J1037" t="s">
        <v>11695</v>
      </c>
      <c r="K1037" t="s">
        <v>11696</v>
      </c>
      <c r="L1037" t="s">
        <v>11697</v>
      </c>
      <c r="M1037" t="s">
        <v>11698</v>
      </c>
      <c r="N1037" t="s">
        <v>12634</v>
      </c>
      <c r="O1037" t="s">
        <v>11699</v>
      </c>
      <c r="P1037" t="s">
        <v>11700</v>
      </c>
      <c r="Q1037" t="s">
        <v>11701</v>
      </c>
    </row>
    <row r="1038" spans="1:17" x14ac:dyDescent="0.45">
      <c r="A1038" t="s">
        <v>6883</v>
      </c>
      <c r="B1038" t="s">
        <v>6884</v>
      </c>
      <c r="C1038" t="s">
        <v>12068</v>
      </c>
      <c r="D1038" t="s">
        <v>12069</v>
      </c>
      <c r="E1038">
        <v>349</v>
      </c>
      <c r="F1038">
        <v>999</v>
      </c>
      <c r="G1038" s="2">
        <v>0.65</v>
      </c>
      <c r="H1038">
        <v>3.9</v>
      </c>
      <c r="I1038" s="5">
        <v>817</v>
      </c>
      <c r="J1038" t="s">
        <v>6885</v>
      </c>
      <c r="K1038" t="s">
        <v>6886</v>
      </c>
      <c r="L1038" t="s">
        <v>6887</v>
      </c>
      <c r="M1038" t="s">
        <v>6888</v>
      </c>
      <c r="N1038" t="s">
        <v>6889</v>
      </c>
      <c r="O1038" t="s">
        <v>6890</v>
      </c>
      <c r="P1038" t="s">
        <v>6891</v>
      </c>
      <c r="Q1038" t="s">
        <v>6892</v>
      </c>
    </row>
    <row r="1039" spans="1:17" x14ac:dyDescent="0.45">
      <c r="A1039" t="s">
        <v>11759</v>
      </c>
      <c r="B1039" t="s">
        <v>11760</v>
      </c>
      <c r="C1039" t="s">
        <v>12321</v>
      </c>
      <c r="D1039" t="s">
        <v>12465</v>
      </c>
      <c r="E1039">
        <v>2599</v>
      </c>
      <c r="F1039">
        <v>4780</v>
      </c>
      <c r="G1039" s="2">
        <v>0.46</v>
      </c>
      <c r="H1039">
        <v>3.9</v>
      </c>
      <c r="I1039" s="5">
        <v>898</v>
      </c>
      <c r="J1039" t="s">
        <v>11761</v>
      </c>
      <c r="K1039" t="s">
        <v>11762</v>
      </c>
      <c r="L1039" t="s">
        <v>11763</v>
      </c>
      <c r="M1039" t="s">
        <v>11764</v>
      </c>
      <c r="N1039" t="s">
        <v>11765</v>
      </c>
      <c r="O1039" t="s">
        <v>11766</v>
      </c>
      <c r="P1039" t="s">
        <v>11767</v>
      </c>
      <c r="Q1039" t="s">
        <v>11768</v>
      </c>
    </row>
    <row r="1040" spans="1:17" x14ac:dyDescent="0.45">
      <c r="A1040" t="s">
        <v>10080</v>
      </c>
      <c r="B1040" t="s">
        <v>10081</v>
      </c>
      <c r="C1040" t="s">
        <v>12321</v>
      </c>
      <c r="D1040" t="s">
        <v>12465</v>
      </c>
      <c r="E1040">
        <v>3599</v>
      </c>
      <c r="F1040">
        <v>7290</v>
      </c>
      <c r="G1040" s="2">
        <v>0.51</v>
      </c>
      <c r="H1040">
        <v>3.9</v>
      </c>
      <c r="I1040" s="5">
        <v>942</v>
      </c>
      <c r="J1040" t="s">
        <v>10082</v>
      </c>
      <c r="K1040" t="s">
        <v>10083</v>
      </c>
      <c r="L1040" t="s">
        <v>10084</v>
      </c>
      <c r="M1040" t="s">
        <v>10085</v>
      </c>
      <c r="N1040" t="s">
        <v>10086</v>
      </c>
      <c r="O1040" t="s">
        <v>10087</v>
      </c>
      <c r="P1040" t="s">
        <v>10088</v>
      </c>
      <c r="Q1040" t="s">
        <v>10089</v>
      </c>
    </row>
    <row r="1041" spans="1:17" x14ac:dyDescent="0.45">
      <c r="A1041" t="s">
        <v>10206</v>
      </c>
      <c r="B1041" t="s">
        <v>10207</v>
      </c>
      <c r="C1041" t="s">
        <v>12321</v>
      </c>
      <c r="D1041" t="s">
        <v>12465</v>
      </c>
      <c r="E1041">
        <v>5499</v>
      </c>
      <c r="F1041">
        <v>11500</v>
      </c>
      <c r="G1041" s="2">
        <v>0.52</v>
      </c>
      <c r="H1041">
        <v>3.9</v>
      </c>
      <c r="I1041" s="5">
        <v>959</v>
      </c>
      <c r="J1041" t="s">
        <v>10208</v>
      </c>
      <c r="K1041" t="s">
        <v>10209</v>
      </c>
      <c r="L1041" t="s">
        <v>10210</v>
      </c>
      <c r="M1041" t="s">
        <v>10211</v>
      </c>
      <c r="N1041" t="s">
        <v>10212</v>
      </c>
      <c r="O1041" t="s">
        <v>10213</v>
      </c>
      <c r="P1041" t="s">
        <v>10214</v>
      </c>
      <c r="Q1041" t="s">
        <v>10215</v>
      </c>
    </row>
    <row r="1042" spans="1:17" x14ac:dyDescent="0.45">
      <c r="A1042" t="s">
        <v>11210</v>
      </c>
      <c r="B1042" t="s">
        <v>11211</v>
      </c>
      <c r="C1042" t="s">
        <v>12321</v>
      </c>
      <c r="D1042" t="s">
        <v>12464</v>
      </c>
      <c r="E1042">
        <v>215</v>
      </c>
      <c r="F1042">
        <v>1499</v>
      </c>
      <c r="G1042" s="2">
        <v>0.86</v>
      </c>
      <c r="H1042">
        <v>3.9</v>
      </c>
      <c r="I1042" s="5">
        <v>1004</v>
      </c>
      <c r="J1042" t="s">
        <v>11212</v>
      </c>
      <c r="K1042" t="s">
        <v>11213</v>
      </c>
      <c r="L1042" t="s">
        <v>11214</v>
      </c>
      <c r="M1042" t="s">
        <v>11215</v>
      </c>
      <c r="N1042" t="s">
        <v>11216</v>
      </c>
      <c r="O1042" t="s">
        <v>12617</v>
      </c>
      <c r="P1042" t="s">
        <v>11217</v>
      </c>
      <c r="Q1042" t="s">
        <v>11218</v>
      </c>
    </row>
    <row r="1043" spans="1:17" x14ac:dyDescent="0.45">
      <c r="A1043" t="s">
        <v>10216</v>
      </c>
      <c r="B1043" t="s">
        <v>10217</v>
      </c>
      <c r="C1043" t="s">
        <v>12321</v>
      </c>
      <c r="D1043" t="s">
        <v>12464</v>
      </c>
      <c r="E1043">
        <v>299</v>
      </c>
      <c r="F1043">
        <v>499</v>
      </c>
      <c r="G1043" s="2">
        <v>0.4</v>
      </c>
      <c r="H1043">
        <v>3.9</v>
      </c>
      <c r="I1043" s="5">
        <v>1015</v>
      </c>
      <c r="J1043" t="s">
        <v>10218</v>
      </c>
      <c r="K1043" t="s">
        <v>10219</v>
      </c>
      <c r="L1043" t="s">
        <v>10220</v>
      </c>
      <c r="M1043" t="s">
        <v>10221</v>
      </c>
      <c r="N1043" t="s">
        <v>10222</v>
      </c>
      <c r="O1043" t="s">
        <v>10223</v>
      </c>
      <c r="P1043" t="s">
        <v>10224</v>
      </c>
      <c r="Q1043" t="s">
        <v>10225</v>
      </c>
    </row>
    <row r="1044" spans="1:17" x14ac:dyDescent="0.45">
      <c r="A1044" t="s">
        <v>328</v>
      </c>
      <c r="B1044" t="s">
        <v>329</v>
      </c>
      <c r="C1044" t="s">
        <v>12068</v>
      </c>
      <c r="D1044" t="s">
        <v>12069</v>
      </c>
      <c r="E1044">
        <v>199</v>
      </c>
      <c r="F1044">
        <v>999</v>
      </c>
      <c r="G1044" s="2">
        <v>0.8</v>
      </c>
      <c r="H1044">
        <v>3.9</v>
      </c>
      <c r="I1044" s="5">
        <v>1075</v>
      </c>
      <c r="J1044" t="s">
        <v>330</v>
      </c>
      <c r="K1044" t="s">
        <v>331</v>
      </c>
      <c r="L1044" t="s">
        <v>12083</v>
      </c>
      <c r="M1044" t="s">
        <v>332</v>
      </c>
      <c r="N1044" t="s">
        <v>333</v>
      </c>
      <c r="O1044" t="s">
        <v>334</v>
      </c>
      <c r="P1044" t="s">
        <v>335</v>
      </c>
      <c r="Q1044" t="s">
        <v>336</v>
      </c>
    </row>
    <row r="1045" spans="1:17" x14ac:dyDescent="0.45">
      <c r="A1045" t="s">
        <v>1172</v>
      </c>
      <c r="B1045" t="s">
        <v>1173</v>
      </c>
      <c r="C1045" t="s">
        <v>12068</v>
      </c>
      <c r="D1045" t="s">
        <v>12069</v>
      </c>
      <c r="E1045">
        <v>249</v>
      </c>
      <c r="F1045">
        <v>931</v>
      </c>
      <c r="G1045" s="2">
        <v>0.73</v>
      </c>
      <c r="H1045">
        <v>3.9</v>
      </c>
      <c r="I1045" s="5">
        <v>1075</v>
      </c>
      <c r="J1045" t="s">
        <v>1174</v>
      </c>
      <c r="K1045" t="s">
        <v>331</v>
      </c>
      <c r="L1045" t="s">
        <v>12083</v>
      </c>
      <c r="M1045" t="s">
        <v>332</v>
      </c>
      <c r="N1045" t="s">
        <v>333</v>
      </c>
      <c r="O1045" t="s">
        <v>334</v>
      </c>
      <c r="P1045" t="s">
        <v>1175</v>
      </c>
      <c r="Q1045" t="s">
        <v>1176</v>
      </c>
    </row>
    <row r="1046" spans="1:17" x14ac:dyDescent="0.45">
      <c r="A1046" t="s">
        <v>2088</v>
      </c>
      <c r="B1046" t="s">
        <v>2089</v>
      </c>
      <c r="C1046" t="s">
        <v>12068</v>
      </c>
      <c r="D1046" t="s">
        <v>12069</v>
      </c>
      <c r="E1046">
        <v>89</v>
      </c>
      <c r="F1046">
        <v>800</v>
      </c>
      <c r="G1046" s="2">
        <v>0.89</v>
      </c>
      <c r="H1046">
        <v>3.9</v>
      </c>
      <c r="I1046" s="5">
        <v>1075</v>
      </c>
      <c r="J1046" t="s">
        <v>2090</v>
      </c>
      <c r="K1046" t="s">
        <v>331</v>
      </c>
      <c r="L1046" t="s">
        <v>12083</v>
      </c>
      <c r="M1046" t="s">
        <v>332</v>
      </c>
      <c r="N1046" t="s">
        <v>333</v>
      </c>
      <c r="O1046" t="s">
        <v>334</v>
      </c>
      <c r="P1046" t="s">
        <v>2091</v>
      </c>
      <c r="Q1046" t="s">
        <v>2092</v>
      </c>
    </row>
    <row r="1047" spans="1:17" x14ac:dyDescent="0.45">
      <c r="A1047" t="s">
        <v>2396</v>
      </c>
      <c r="B1047" t="s">
        <v>2397</v>
      </c>
      <c r="C1047" t="s">
        <v>12068</v>
      </c>
      <c r="D1047" t="s">
        <v>12069</v>
      </c>
      <c r="E1047">
        <v>99</v>
      </c>
      <c r="F1047">
        <v>800</v>
      </c>
      <c r="G1047" s="2">
        <v>0.88</v>
      </c>
      <c r="H1047">
        <v>3.9</v>
      </c>
      <c r="I1047" s="5">
        <v>1075</v>
      </c>
      <c r="J1047" t="s">
        <v>951</v>
      </c>
      <c r="K1047" t="s">
        <v>331</v>
      </c>
      <c r="L1047" t="s">
        <v>12083</v>
      </c>
      <c r="M1047" t="s">
        <v>332</v>
      </c>
      <c r="N1047" t="s">
        <v>333</v>
      </c>
      <c r="O1047" t="s">
        <v>2398</v>
      </c>
      <c r="P1047" t="s">
        <v>2399</v>
      </c>
      <c r="Q1047" t="s">
        <v>2400</v>
      </c>
    </row>
    <row r="1048" spans="1:17" x14ac:dyDescent="0.45">
      <c r="A1048" t="s">
        <v>11273</v>
      </c>
      <c r="B1048" t="s">
        <v>11274</v>
      </c>
      <c r="C1048" t="s">
        <v>12321</v>
      </c>
      <c r="D1048" t="s">
        <v>12464</v>
      </c>
      <c r="E1048">
        <v>2199</v>
      </c>
      <c r="F1048">
        <v>3895</v>
      </c>
      <c r="G1048" s="2">
        <v>0.44</v>
      </c>
      <c r="H1048">
        <v>3.9</v>
      </c>
      <c r="I1048" s="5">
        <v>1085</v>
      </c>
      <c r="J1048" t="s">
        <v>11275</v>
      </c>
      <c r="K1048" t="s">
        <v>11276</v>
      </c>
      <c r="L1048" t="s">
        <v>11277</v>
      </c>
      <c r="M1048" t="s">
        <v>11278</v>
      </c>
      <c r="N1048" t="s">
        <v>11279</v>
      </c>
      <c r="O1048" t="s">
        <v>11280</v>
      </c>
      <c r="P1048" t="s">
        <v>11281</v>
      </c>
      <c r="Q1048" t="s">
        <v>11282</v>
      </c>
    </row>
    <row r="1049" spans="1:17" x14ac:dyDescent="0.45">
      <c r="A1049" t="s">
        <v>5562</v>
      </c>
      <c r="B1049" t="s">
        <v>5563</v>
      </c>
      <c r="C1049" t="s">
        <v>12068</v>
      </c>
      <c r="D1049" t="s">
        <v>12069</v>
      </c>
      <c r="E1049">
        <v>599</v>
      </c>
      <c r="F1049">
        <v>3999</v>
      </c>
      <c r="G1049" s="2">
        <v>0.85</v>
      </c>
      <c r="H1049">
        <v>3.9</v>
      </c>
      <c r="I1049" s="5">
        <v>1087</v>
      </c>
      <c r="J1049" t="s">
        <v>5564</v>
      </c>
      <c r="K1049" t="s">
        <v>5565</v>
      </c>
      <c r="L1049" t="s">
        <v>5566</v>
      </c>
      <c r="M1049" t="s">
        <v>5567</v>
      </c>
      <c r="N1049" t="s">
        <v>5568</v>
      </c>
      <c r="O1049" t="s">
        <v>5569</v>
      </c>
      <c r="P1049" t="s">
        <v>5570</v>
      </c>
      <c r="Q1049" t="s">
        <v>5571</v>
      </c>
    </row>
    <row r="1050" spans="1:17" x14ac:dyDescent="0.45">
      <c r="A1050" t="s">
        <v>6561</v>
      </c>
      <c r="B1050" t="s">
        <v>6562</v>
      </c>
      <c r="C1050" t="s">
        <v>12076</v>
      </c>
      <c r="D1050" t="s">
        <v>12215</v>
      </c>
      <c r="E1050">
        <v>499</v>
      </c>
      <c r="F1050">
        <v>1299</v>
      </c>
      <c r="G1050" s="2">
        <v>0.62</v>
      </c>
      <c r="H1050">
        <v>3.9</v>
      </c>
      <c r="I1050" s="5">
        <v>1173</v>
      </c>
      <c r="J1050" t="s">
        <v>6563</v>
      </c>
      <c r="K1050" t="s">
        <v>6564</v>
      </c>
      <c r="L1050" t="s">
        <v>6565</v>
      </c>
      <c r="M1050" t="s">
        <v>6566</v>
      </c>
      <c r="N1050" t="s">
        <v>6567</v>
      </c>
      <c r="O1050" t="s">
        <v>6568</v>
      </c>
      <c r="P1050" t="s">
        <v>6569</v>
      </c>
      <c r="Q1050" t="s">
        <v>6570</v>
      </c>
    </row>
    <row r="1051" spans="1:17" x14ac:dyDescent="0.45">
      <c r="A1051" t="s">
        <v>1411</v>
      </c>
      <c r="B1051" t="s">
        <v>1412</v>
      </c>
      <c r="C1051" t="s">
        <v>12076</v>
      </c>
      <c r="D1051" t="s">
        <v>12077</v>
      </c>
      <c r="E1051">
        <v>299</v>
      </c>
      <c r="F1051">
        <v>1199</v>
      </c>
      <c r="G1051" s="2">
        <v>0.75</v>
      </c>
      <c r="H1051">
        <v>3.9</v>
      </c>
      <c r="I1051" s="5">
        <v>1193</v>
      </c>
      <c r="J1051" t="s">
        <v>1413</v>
      </c>
      <c r="K1051" t="s">
        <v>1414</v>
      </c>
      <c r="L1051" t="s">
        <v>1415</v>
      </c>
      <c r="M1051" t="s">
        <v>1416</v>
      </c>
      <c r="N1051" t="s">
        <v>12135</v>
      </c>
      <c r="O1051" t="s">
        <v>1417</v>
      </c>
      <c r="P1051" t="s">
        <v>1418</v>
      </c>
      <c r="Q1051" t="s">
        <v>1419</v>
      </c>
    </row>
    <row r="1052" spans="1:17" x14ac:dyDescent="0.45">
      <c r="A1052" t="s">
        <v>11769</v>
      </c>
      <c r="B1052" t="s">
        <v>11770</v>
      </c>
      <c r="C1052" t="s">
        <v>12321</v>
      </c>
      <c r="D1052" t="s">
        <v>12464</v>
      </c>
      <c r="E1052">
        <v>1199</v>
      </c>
      <c r="F1052">
        <v>2400</v>
      </c>
      <c r="G1052" s="2">
        <v>0.5</v>
      </c>
      <c r="H1052">
        <v>3.9</v>
      </c>
      <c r="I1052" s="5">
        <v>1202</v>
      </c>
      <c r="J1052" t="s">
        <v>11771</v>
      </c>
      <c r="K1052" t="s">
        <v>11772</v>
      </c>
      <c r="L1052" t="s">
        <v>11773</v>
      </c>
      <c r="M1052" t="s">
        <v>11774</v>
      </c>
      <c r="N1052" t="s">
        <v>12638</v>
      </c>
      <c r="O1052" t="s">
        <v>11775</v>
      </c>
      <c r="P1052" t="s">
        <v>11776</v>
      </c>
      <c r="Q1052" t="s">
        <v>11777</v>
      </c>
    </row>
    <row r="1053" spans="1:17" x14ac:dyDescent="0.45">
      <c r="A1053" t="s">
        <v>11181</v>
      </c>
      <c r="B1053" t="s">
        <v>11182</v>
      </c>
      <c r="C1053" t="s">
        <v>12321</v>
      </c>
      <c r="D1053" t="s">
        <v>12464</v>
      </c>
      <c r="E1053">
        <v>185</v>
      </c>
      <c r="F1053">
        <v>599</v>
      </c>
      <c r="G1053" s="2">
        <v>0.69</v>
      </c>
      <c r="H1053">
        <v>3.9</v>
      </c>
      <c r="I1053" s="5">
        <v>1306</v>
      </c>
      <c r="J1053" t="s">
        <v>11183</v>
      </c>
      <c r="K1053" t="s">
        <v>11184</v>
      </c>
      <c r="L1053" t="s">
        <v>11185</v>
      </c>
      <c r="M1053" t="s">
        <v>11186</v>
      </c>
      <c r="N1053" t="s">
        <v>11187</v>
      </c>
      <c r="O1053" t="s">
        <v>11188</v>
      </c>
      <c r="P1053" t="s">
        <v>11189</v>
      </c>
      <c r="Q1053" t="s">
        <v>11190</v>
      </c>
    </row>
    <row r="1054" spans="1:17" x14ac:dyDescent="0.45">
      <c r="A1054" t="s">
        <v>2718</v>
      </c>
      <c r="B1054" t="s">
        <v>2719</v>
      </c>
      <c r="C1054" t="s">
        <v>12068</v>
      </c>
      <c r="D1054" t="s">
        <v>12069</v>
      </c>
      <c r="E1054">
        <v>299</v>
      </c>
      <c r="F1054">
        <v>699</v>
      </c>
      <c r="G1054" s="2">
        <v>0.56999999999999995</v>
      </c>
      <c r="H1054">
        <v>3.9</v>
      </c>
      <c r="I1054" s="5">
        <v>1454</v>
      </c>
      <c r="J1054" t="s">
        <v>2720</v>
      </c>
      <c r="K1054" t="s">
        <v>2721</v>
      </c>
      <c r="L1054" t="s">
        <v>2722</v>
      </c>
      <c r="M1054" t="s">
        <v>2723</v>
      </c>
      <c r="N1054" t="s">
        <v>12189</v>
      </c>
      <c r="O1054" t="s">
        <v>2724</v>
      </c>
      <c r="P1054" t="s">
        <v>2725</v>
      </c>
      <c r="Q1054" t="s">
        <v>2726</v>
      </c>
    </row>
    <row r="1055" spans="1:17" x14ac:dyDescent="0.45">
      <c r="A1055" t="s">
        <v>7760</v>
      </c>
      <c r="B1055" t="s">
        <v>7761</v>
      </c>
      <c r="C1055" t="s">
        <v>12068</v>
      </c>
      <c r="D1055" t="s">
        <v>12069</v>
      </c>
      <c r="E1055">
        <v>499</v>
      </c>
      <c r="F1055">
        <v>1399</v>
      </c>
      <c r="G1055" s="2">
        <v>0.64</v>
      </c>
      <c r="H1055">
        <v>3.9</v>
      </c>
      <c r="I1055" s="5">
        <v>1462</v>
      </c>
      <c r="J1055" t="s">
        <v>7762</v>
      </c>
      <c r="K1055" t="s">
        <v>7763</v>
      </c>
      <c r="L1055" t="s">
        <v>7764</v>
      </c>
      <c r="M1055" t="s">
        <v>7765</v>
      </c>
      <c r="N1055" t="s">
        <v>12461</v>
      </c>
      <c r="O1055" t="s">
        <v>7766</v>
      </c>
      <c r="P1055" t="s">
        <v>7767</v>
      </c>
      <c r="Q1055" t="s">
        <v>7768</v>
      </c>
    </row>
    <row r="1056" spans="1:17" x14ac:dyDescent="0.45">
      <c r="A1056" t="s">
        <v>11351</v>
      </c>
      <c r="B1056" t="s">
        <v>11352</v>
      </c>
      <c r="C1056" t="s">
        <v>12321</v>
      </c>
      <c r="D1056" t="s">
        <v>12464</v>
      </c>
      <c r="E1056">
        <v>929</v>
      </c>
      <c r="F1056">
        <v>1300</v>
      </c>
      <c r="G1056" s="2">
        <v>0.28999999999999998</v>
      </c>
      <c r="H1056">
        <v>3.9</v>
      </c>
      <c r="I1056" s="5">
        <v>1672</v>
      </c>
      <c r="J1056" t="s">
        <v>11353</v>
      </c>
      <c r="K1056" t="s">
        <v>11354</v>
      </c>
      <c r="L1056" t="s">
        <v>11355</v>
      </c>
      <c r="M1056" t="s">
        <v>11356</v>
      </c>
      <c r="N1056" t="s">
        <v>11357</v>
      </c>
      <c r="O1056" t="s">
        <v>11358</v>
      </c>
      <c r="P1056" t="s">
        <v>11359</v>
      </c>
      <c r="Q1056" t="s">
        <v>11360</v>
      </c>
    </row>
    <row r="1057" spans="1:17" x14ac:dyDescent="0.45">
      <c r="A1057" t="s">
        <v>5084</v>
      </c>
      <c r="B1057" t="s">
        <v>5085</v>
      </c>
      <c r="C1057" t="s">
        <v>12076</v>
      </c>
      <c r="D1057" t="s">
        <v>12127</v>
      </c>
      <c r="E1057">
        <v>1049</v>
      </c>
      <c r="F1057">
        <v>2299</v>
      </c>
      <c r="G1057" s="2">
        <v>0.54</v>
      </c>
      <c r="H1057">
        <v>3.9</v>
      </c>
      <c r="I1057" s="5">
        <v>1779</v>
      </c>
      <c r="J1057" t="s">
        <v>5086</v>
      </c>
      <c r="K1057" t="s">
        <v>5087</v>
      </c>
      <c r="L1057" t="s">
        <v>5088</v>
      </c>
      <c r="M1057" t="s">
        <v>5089</v>
      </c>
      <c r="N1057" t="s">
        <v>12335</v>
      </c>
      <c r="O1057" t="s">
        <v>12336</v>
      </c>
      <c r="P1057" t="s">
        <v>5090</v>
      </c>
      <c r="Q1057" t="s">
        <v>5091</v>
      </c>
    </row>
    <row r="1058" spans="1:17" x14ac:dyDescent="0.45">
      <c r="A1058" t="s">
        <v>11246</v>
      </c>
      <c r="B1058" t="s">
        <v>11247</v>
      </c>
      <c r="C1058" t="s">
        <v>12321</v>
      </c>
      <c r="D1058" t="s">
        <v>12464</v>
      </c>
      <c r="E1058">
        <v>1799</v>
      </c>
      <c r="F1058">
        <v>1950</v>
      </c>
      <c r="G1058" s="2">
        <v>0.08</v>
      </c>
      <c r="H1058">
        <v>3.9</v>
      </c>
      <c r="I1058" s="5">
        <v>1888</v>
      </c>
      <c r="J1058" t="s">
        <v>11248</v>
      </c>
      <c r="K1058" t="s">
        <v>11249</v>
      </c>
      <c r="L1058" t="s">
        <v>11250</v>
      </c>
      <c r="M1058" t="s">
        <v>11251</v>
      </c>
      <c r="N1058" t="s">
        <v>11252</v>
      </c>
      <c r="O1058" t="s">
        <v>11253</v>
      </c>
      <c r="P1058" t="s">
        <v>11254</v>
      </c>
      <c r="Q1058" t="s">
        <v>11255</v>
      </c>
    </row>
    <row r="1059" spans="1:17" x14ac:dyDescent="0.45">
      <c r="A1059" t="s">
        <v>1187</v>
      </c>
      <c r="B1059" t="s">
        <v>1188</v>
      </c>
      <c r="C1059" t="s">
        <v>12076</v>
      </c>
      <c r="D1059" t="s">
        <v>12077</v>
      </c>
      <c r="E1059">
        <v>399</v>
      </c>
      <c r="F1059">
        <v>399</v>
      </c>
      <c r="G1059" s="2">
        <v>0</v>
      </c>
      <c r="H1059">
        <v>3.9</v>
      </c>
      <c r="I1059" s="5">
        <v>1951</v>
      </c>
      <c r="J1059" t="s">
        <v>1189</v>
      </c>
      <c r="K1059" t="s">
        <v>1190</v>
      </c>
      <c r="L1059" t="s">
        <v>1191</v>
      </c>
      <c r="M1059" t="s">
        <v>1192</v>
      </c>
      <c r="N1059" t="s">
        <v>1193</v>
      </c>
      <c r="O1059" t="s">
        <v>1194</v>
      </c>
      <c r="P1059" t="s">
        <v>1195</v>
      </c>
      <c r="Q1059" t="s">
        <v>1196</v>
      </c>
    </row>
    <row r="1060" spans="1:17" x14ac:dyDescent="0.45">
      <c r="A1060" t="s">
        <v>3991</v>
      </c>
      <c r="B1060" t="s">
        <v>3992</v>
      </c>
      <c r="C1060" t="s">
        <v>12076</v>
      </c>
      <c r="D1060" t="s">
        <v>12206</v>
      </c>
      <c r="E1060">
        <v>249</v>
      </c>
      <c r="F1060">
        <v>599</v>
      </c>
      <c r="G1060" s="2">
        <v>0.57999999999999996</v>
      </c>
      <c r="H1060">
        <v>3.9</v>
      </c>
      <c r="I1060" s="5">
        <v>2147</v>
      </c>
      <c r="J1060" t="s">
        <v>3993</v>
      </c>
      <c r="K1060" t="s">
        <v>3994</v>
      </c>
      <c r="L1060" t="s">
        <v>3995</v>
      </c>
      <c r="M1060" t="s">
        <v>3996</v>
      </c>
      <c r="N1060" t="s">
        <v>3997</v>
      </c>
      <c r="O1060" t="s">
        <v>3998</v>
      </c>
      <c r="P1060" t="s">
        <v>3999</v>
      </c>
      <c r="Q1060" t="s">
        <v>4000</v>
      </c>
    </row>
    <row r="1061" spans="1:17" x14ac:dyDescent="0.45">
      <c r="A1061" t="s">
        <v>4353</v>
      </c>
      <c r="B1061" t="s">
        <v>4354</v>
      </c>
      <c r="C1061" t="s">
        <v>12076</v>
      </c>
      <c r="D1061" t="s">
        <v>12206</v>
      </c>
      <c r="E1061">
        <v>239</v>
      </c>
      <c r="F1061">
        <v>599</v>
      </c>
      <c r="G1061" s="2">
        <v>0.6</v>
      </c>
      <c r="H1061">
        <v>3.9</v>
      </c>
      <c r="I1061" s="5">
        <v>2147</v>
      </c>
      <c r="J1061" t="s">
        <v>4355</v>
      </c>
      <c r="K1061" t="s">
        <v>3994</v>
      </c>
      <c r="L1061" t="s">
        <v>3995</v>
      </c>
      <c r="M1061" t="s">
        <v>3996</v>
      </c>
      <c r="N1061" t="s">
        <v>3997</v>
      </c>
      <c r="O1061" t="s">
        <v>3998</v>
      </c>
      <c r="P1061" t="s">
        <v>4356</v>
      </c>
      <c r="Q1061" t="s">
        <v>4357</v>
      </c>
    </row>
    <row r="1062" spans="1:17" x14ac:dyDescent="0.45">
      <c r="A1062" t="s">
        <v>10778</v>
      </c>
      <c r="B1062" t="s">
        <v>10779</v>
      </c>
      <c r="C1062" t="s">
        <v>12321</v>
      </c>
      <c r="D1062" t="s">
        <v>12464</v>
      </c>
      <c r="E1062">
        <v>1649</v>
      </c>
      <c r="F1062">
        <v>2800</v>
      </c>
      <c r="G1062" s="2">
        <v>0.41</v>
      </c>
      <c r="H1062">
        <v>3.9</v>
      </c>
      <c r="I1062" s="5">
        <v>2162</v>
      </c>
      <c r="J1062" t="s">
        <v>10780</v>
      </c>
      <c r="K1062" t="s">
        <v>10781</v>
      </c>
      <c r="L1062" t="s">
        <v>10782</v>
      </c>
      <c r="M1062" t="s">
        <v>10783</v>
      </c>
      <c r="N1062" t="s">
        <v>10784</v>
      </c>
      <c r="O1062" t="s">
        <v>12599</v>
      </c>
      <c r="P1062" t="s">
        <v>10785</v>
      </c>
      <c r="Q1062" t="s">
        <v>10786</v>
      </c>
    </row>
    <row r="1063" spans="1:17" x14ac:dyDescent="0.45">
      <c r="A1063" t="s">
        <v>3821</v>
      </c>
      <c r="B1063" t="s">
        <v>3822</v>
      </c>
      <c r="C1063" t="s">
        <v>12076</v>
      </c>
      <c r="D1063" t="s">
        <v>12206</v>
      </c>
      <c r="E1063">
        <v>13999</v>
      </c>
      <c r="F1063">
        <v>15999</v>
      </c>
      <c r="G1063" s="2">
        <v>0.13</v>
      </c>
      <c r="H1063">
        <v>3.9</v>
      </c>
      <c r="I1063" s="5">
        <v>2180</v>
      </c>
      <c r="J1063" t="s">
        <v>3823</v>
      </c>
      <c r="K1063" t="s">
        <v>3824</v>
      </c>
      <c r="L1063" t="s">
        <v>3825</v>
      </c>
      <c r="M1063" t="s">
        <v>3826</v>
      </c>
      <c r="N1063" t="s">
        <v>3827</v>
      </c>
      <c r="O1063" t="s">
        <v>3828</v>
      </c>
      <c r="P1063" t="s">
        <v>3829</v>
      </c>
      <c r="Q1063" t="s">
        <v>3830</v>
      </c>
    </row>
    <row r="1064" spans="1:17" x14ac:dyDescent="0.45">
      <c r="A1064" t="s">
        <v>4016</v>
      </c>
      <c r="B1064" t="s">
        <v>4017</v>
      </c>
      <c r="C1064" t="s">
        <v>12076</v>
      </c>
      <c r="D1064" t="s">
        <v>12206</v>
      </c>
      <c r="E1064">
        <v>13999</v>
      </c>
      <c r="F1064">
        <v>15999</v>
      </c>
      <c r="G1064" s="2">
        <v>0.13</v>
      </c>
      <c r="H1064">
        <v>3.9</v>
      </c>
      <c r="I1064" s="5">
        <v>2180</v>
      </c>
      <c r="J1064" t="s">
        <v>3823</v>
      </c>
      <c r="K1064" t="s">
        <v>4018</v>
      </c>
      <c r="L1064" t="s">
        <v>4019</v>
      </c>
      <c r="M1064" t="s">
        <v>4020</v>
      </c>
      <c r="N1064" t="s">
        <v>4021</v>
      </c>
      <c r="O1064" t="s">
        <v>4022</v>
      </c>
      <c r="P1064" t="s">
        <v>4023</v>
      </c>
      <c r="Q1064" t="s">
        <v>4024</v>
      </c>
    </row>
    <row r="1065" spans="1:17" x14ac:dyDescent="0.45">
      <c r="A1065" t="s">
        <v>11448</v>
      </c>
      <c r="B1065" t="s">
        <v>11449</v>
      </c>
      <c r="C1065" t="s">
        <v>12321</v>
      </c>
      <c r="D1065" t="s">
        <v>12465</v>
      </c>
      <c r="E1065">
        <v>3249</v>
      </c>
      <c r="F1065">
        <v>6299</v>
      </c>
      <c r="G1065" s="2">
        <v>0.48</v>
      </c>
      <c r="H1065">
        <v>3.9</v>
      </c>
      <c r="I1065" s="5">
        <v>2569</v>
      </c>
      <c r="J1065" t="s">
        <v>11450</v>
      </c>
      <c r="K1065" t="s">
        <v>11451</v>
      </c>
      <c r="L1065" t="s">
        <v>11452</v>
      </c>
      <c r="M1065" t="s">
        <v>11453</v>
      </c>
      <c r="N1065" t="s">
        <v>11454</v>
      </c>
      <c r="O1065" t="s">
        <v>11455</v>
      </c>
      <c r="P1065" t="s">
        <v>11456</v>
      </c>
      <c r="Q1065" t="s">
        <v>11457</v>
      </c>
    </row>
    <row r="1066" spans="1:17" x14ac:dyDescent="0.45">
      <c r="A1066" t="s">
        <v>7894</v>
      </c>
      <c r="B1066" t="s">
        <v>7895</v>
      </c>
      <c r="C1066" t="s">
        <v>12321</v>
      </c>
      <c r="D1066" t="s">
        <v>12465</v>
      </c>
      <c r="E1066">
        <v>1399</v>
      </c>
      <c r="F1066">
        <v>1549</v>
      </c>
      <c r="G1066" s="2">
        <v>0.1</v>
      </c>
      <c r="H1066">
        <v>3.9</v>
      </c>
      <c r="I1066" s="5">
        <v>2602</v>
      </c>
      <c r="J1066" t="s">
        <v>7896</v>
      </c>
      <c r="K1066" t="s">
        <v>7897</v>
      </c>
      <c r="L1066" t="s">
        <v>7898</v>
      </c>
      <c r="M1066" t="s">
        <v>7899</v>
      </c>
      <c r="N1066" t="s">
        <v>7900</v>
      </c>
      <c r="O1066" t="s">
        <v>7901</v>
      </c>
      <c r="P1066" t="s">
        <v>7902</v>
      </c>
      <c r="Q1066" t="s">
        <v>7903</v>
      </c>
    </row>
    <row r="1067" spans="1:17" x14ac:dyDescent="0.45">
      <c r="A1067" t="s">
        <v>9219</v>
      </c>
      <c r="B1067" t="s">
        <v>9220</v>
      </c>
      <c r="C1067" t="s">
        <v>12321</v>
      </c>
      <c r="D1067" t="s">
        <v>12464</v>
      </c>
      <c r="E1067">
        <v>1199</v>
      </c>
      <c r="F1067">
        <v>1950</v>
      </c>
      <c r="G1067" s="2">
        <v>0.39</v>
      </c>
      <c r="H1067">
        <v>3.9</v>
      </c>
      <c r="I1067" s="5">
        <v>2832</v>
      </c>
      <c r="J1067" t="s">
        <v>9221</v>
      </c>
      <c r="K1067" t="s">
        <v>9222</v>
      </c>
      <c r="L1067" t="s">
        <v>9223</v>
      </c>
      <c r="M1067" t="s">
        <v>9224</v>
      </c>
      <c r="N1067" t="s">
        <v>9225</v>
      </c>
      <c r="O1067" t="s">
        <v>9226</v>
      </c>
      <c r="P1067" t="s">
        <v>9227</v>
      </c>
      <c r="Q1067" t="s">
        <v>9228</v>
      </c>
    </row>
    <row r="1068" spans="1:17" x14ac:dyDescent="0.45">
      <c r="A1068" t="s">
        <v>5478</v>
      </c>
      <c r="B1068" t="s">
        <v>5479</v>
      </c>
      <c r="C1068" t="s">
        <v>12076</v>
      </c>
      <c r="D1068" t="s">
        <v>12215</v>
      </c>
      <c r="E1068">
        <v>1799</v>
      </c>
      <c r="F1068">
        <v>3999</v>
      </c>
      <c r="G1068" s="2">
        <v>0.55000000000000004</v>
      </c>
      <c r="H1068">
        <v>3.9</v>
      </c>
      <c r="I1068" s="5">
        <v>3517</v>
      </c>
      <c r="J1068" t="s">
        <v>5480</v>
      </c>
      <c r="K1068" t="s">
        <v>5481</v>
      </c>
      <c r="L1068" t="s">
        <v>5482</v>
      </c>
      <c r="M1068" t="s">
        <v>5483</v>
      </c>
      <c r="N1068" t="s">
        <v>5484</v>
      </c>
      <c r="O1068" t="s">
        <v>5485</v>
      </c>
      <c r="P1068" t="s">
        <v>5486</v>
      </c>
      <c r="Q1068" t="s">
        <v>5487</v>
      </c>
    </row>
    <row r="1069" spans="1:17" x14ac:dyDescent="0.45">
      <c r="A1069" t="s">
        <v>2751</v>
      </c>
      <c r="B1069" t="s">
        <v>2752</v>
      </c>
      <c r="C1069" t="s">
        <v>12076</v>
      </c>
      <c r="D1069" t="s">
        <v>12077</v>
      </c>
      <c r="E1069">
        <v>24499</v>
      </c>
      <c r="F1069">
        <v>50000</v>
      </c>
      <c r="G1069" s="2">
        <v>0.51</v>
      </c>
      <c r="H1069">
        <v>3.9</v>
      </c>
      <c r="I1069" s="5">
        <v>3518</v>
      </c>
      <c r="J1069" t="s">
        <v>2753</v>
      </c>
      <c r="K1069" t="s">
        <v>2754</v>
      </c>
      <c r="L1069" t="s">
        <v>2755</v>
      </c>
      <c r="M1069" t="s">
        <v>2756</v>
      </c>
      <c r="N1069" t="s">
        <v>2757</v>
      </c>
      <c r="O1069" t="s">
        <v>2758</v>
      </c>
      <c r="P1069" t="s">
        <v>2759</v>
      </c>
      <c r="Q1069" t="s">
        <v>2760</v>
      </c>
    </row>
    <row r="1070" spans="1:17" x14ac:dyDescent="0.45">
      <c r="A1070" t="s">
        <v>10873</v>
      </c>
      <c r="B1070" t="s">
        <v>10874</v>
      </c>
      <c r="C1070" t="s">
        <v>12321</v>
      </c>
      <c r="D1070" t="s">
        <v>12465</v>
      </c>
      <c r="E1070">
        <v>5365</v>
      </c>
      <c r="F1070">
        <v>7445</v>
      </c>
      <c r="G1070" s="2">
        <v>0.28000000000000003</v>
      </c>
      <c r="H1070">
        <v>3.9</v>
      </c>
      <c r="I1070" s="5">
        <v>3584</v>
      </c>
      <c r="J1070" t="s">
        <v>10875</v>
      </c>
      <c r="K1070" t="s">
        <v>10876</v>
      </c>
      <c r="L1070" t="s">
        <v>10877</v>
      </c>
      <c r="M1070" t="s">
        <v>10878</v>
      </c>
      <c r="N1070" t="s">
        <v>10879</v>
      </c>
      <c r="O1070" t="s">
        <v>10880</v>
      </c>
      <c r="P1070" t="s">
        <v>10881</v>
      </c>
      <c r="Q1070" t="s">
        <v>10882</v>
      </c>
    </row>
    <row r="1071" spans="1:17" x14ac:dyDescent="0.45">
      <c r="A1071" t="s">
        <v>10090</v>
      </c>
      <c r="B1071" t="s">
        <v>10091</v>
      </c>
      <c r="C1071" t="s">
        <v>12321</v>
      </c>
      <c r="D1071" t="s">
        <v>12464</v>
      </c>
      <c r="E1071">
        <v>4799</v>
      </c>
      <c r="F1071">
        <v>5795</v>
      </c>
      <c r="G1071" s="2">
        <v>0.17</v>
      </c>
      <c r="H1071">
        <v>3.9</v>
      </c>
      <c r="I1071" s="5">
        <v>3815</v>
      </c>
      <c r="J1071" t="s">
        <v>10092</v>
      </c>
      <c r="K1071" t="s">
        <v>10093</v>
      </c>
      <c r="L1071" t="s">
        <v>10094</v>
      </c>
      <c r="M1071" t="s">
        <v>10095</v>
      </c>
      <c r="N1071" t="s">
        <v>10096</v>
      </c>
      <c r="O1071" t="s">
        <v>10097</v>
      </c>
      <c r="P1071" t="s">
        <v>10098</v>
      </c>
      <c r="Q1071" t="s">
        <v>10099</v>
      </c>
    </row>
    <row r="1072" spans="1:17" x14ac:dyDescent="0.45">
      <c r="A1072" t="s">
        <v>9032</v>
      </c>
      <c r="B1072" t="s">
        <v>9033</v>
      </c>
      <c r="C1072" t="s">
        <v>12321</v>
      </c>
      <c r="D1072" t="s">
        <v>12464</v>
      </c>
      <c r="E1072">
        <v>308</v>
      </c>
      <c r="F1072">
        <v>499</v>
      </c>
      <c r="G1072" s="2">
        <v>0.38</v>
      </c>
      <c r="H1072">
        <v>3.9</v>
      </c>
      <c r="I1072" s="5">
        <v>4584</v>
      </c>
      <c r="J1072" t="s">
        <v>9034</v>
      </c>
      <c r="K1072" t="s">
        <v>9035</v>
      </c>
      <c r="L1072" t="s">
        <v>9036</v>
      </c>
      <c r="M1072" t="s">
        <v>9037</v>
      </c>
      <c r="N1072" t="s">
        <v>9038</v>
      </c>
      <c r="O1072" t="s">
        <v>9039</v>
      </c>
      <c r="P1072" t="s">
        <v>9040</v>
      </c>
      <c r="Q1072" t="s">
        <v>9041</v>
      </c>
    </row>
    <row r="1073" spans="1:17" x14ac:dyDescent="0.45">
      <c r="A1073" t="s">
        <v>10430</v>
      </c>
      <c r="B1073" t="s">
        <v>10431</v>
      </c>
      <c r="C1073" t="s">
        <v>12321</v>
      </c>
      <c r="D1073" t="s">
        <v>12465</v>
      </c>
      <c r="E1073">
        <v>1099</v>
      </c>
      <c r="F1073">
        <v>1990</v>
      </c>
      <c r="G1073" s="2">
        <v>0.45</v>
      </c>
      <c r="H1073">
        <v>3.9</v>
      </c>
      <c r="I1073" s="5">
        <v>5911</v>
      </c>
      <c r="J1073" t="s">
        <v>10432</v>
      </c>
      <c r="K1073" t="s">
        <v>10433</v>
      </c>
      <c r="L1073" t="s">
        <v>10434</v>
      </c>
      <c r="M1073" t="s">
        <v>10435</v>
      </c>
      <c r="N1073" t="s">
        <v>10436</v>
      </c>
      <c r="O1073" t="s">
        <v>10437</v>
      </c>
      <c r="P1073" t="s">
        <v>10438</v>
      </c>
      <c r="Q1073" t="s">
        <v>10439</v>
      </c>
    </row>
    <row r="1074" spans="1:17" x14ac:dyDescent="0.45">
      <c r="A1074" t="s">
        <v>4266</v>
      </c>
      <c r="B1074" t="s">
        <v>4267</v>
      </c>
      <c r="C1074" t="s">
        <v>12076</v>
      </c>
      <c r="D1074" t="s">
        <v>12215</v>
      </c>
      <c r="E1074">
        <v>120</v>
      </c>
      <c r="F1074">
        <v>999</v>
      </c>
      <c r="G1074" s="2">
        <v>0.88</v>
      </c>
      <c r="H1074">
        <v>3.9</v>
      </c>
      <c r="I1074" s="5">
        <v>6491</v>
      </c>
      <c r="J1074" t="s">
        <v>4268</v>
      </c>
      <c r="K1074" t="s">
        <v>4269</v>
      </c>
      <c r="L1074" t="s">
        <v>4270</v>
      </c>
      <c r="M1074" t="s">
        <v>4271</v>
      </c>
      <c r="N1074" t="s">
        <v>4272</v>
      </c>
      <c r="O1074" t="s">
        <v>12295</v>
      </c>
      <c r="P1074" t="s">
        <v>4273</v>
      </c>
      <c r="Q1074" t="s">
        <v>4274</v>
      </c>
    </row>
    <row r="1075" spans="1:17" x14ac:dyDescent="0.45">
      <c r="A1075" t="s">
        <v>6227</v>
      </c>
      <c r="B1075" t="s">
        <v>6228</v>
      </c>
      <c r="C1075" t="s">
        <v>12076</v>
      </c>
      <c r="D1075" t="s">
        <v>12127</v>
      </c>
      <c r="E1075">
        <v>499</v>
      </c>
      <c r="F1075">
        <v>799</v>
      </c>
      <c r="G1075" s="2">
        <v>0.38</v>
      </c>
      <c r="H1075">
        <v>3.9</v>
      </c>
      <c r="I1075" s="5">
        <v>6742</v>
      </c>
      <c r="J1075" t="s">
        <v>6229</v>
      </c>
      <c r="K1075" t="s">
        <v>6230</v>
      </c>
      <c r="L1075" t="s">
        <v>6231</v>
      </c>
      <c r="M1075" t="s">
        <v>6232</v>
      </c>
      <c r="N1075" t="s">
        <v>6233</v>
      </c>
      <c r="O1075" t="s">
        <v>6234</v>
      </c>
      <c r="P1075" t="s">
        <v>6235</v>
      </c>
      <c r="Q1075" t="s">
        <v>6236</v>
      </c>
    </row>
    <row r="1076" spans="1:17" x14ac:dyDescent="0.45">
      <c r="A1076" t="s">
        <v>3831</v>
      </c>
      <c r="B1076" t="s">
        <v>3832</v>
      </c>
      <c r="C1076" t="s">
        <v>12076</v>
      </c>
      <c r="D1076" t="s">
        <v>12198</v>
      </c>
      <c r="E1076">
        <v>1999</v>
      </c>
      <c r="F1076">
        <v>4999</v>
      </c>
      <c r="G1076" s="2">
        <v>0.6</v>
      </c>
      <c r="H1076">
        <v>3.9</v>
      </c>
      <c r="I1076" s="5">
        <v>7571</v>
      </c>
      <c r="J1076" t="s">
        <v>12264</v>
      </c>
      <c r="K1076" t="s">
        <v>3833</v>
      </c>
      <c r="L1076" t="s">
        <v>3834</v>
      </c>
      <c r="M1076" t="s">
        <v>3835</v>
      </c>
      <c r="N1076" t="s">
        <v>3836</v>
      </c>
      <c r="O1076" t="s">
        <v>3837</v>
      </c>
      <c r="P1076" t="s">
        <v>3838</v>
      </c>
      <c r="Q1076" t="s">
        <v>3839</v>
      </c>
    </row>
    <row r="1077" spans="1:17" x14ac:dyDescent="0.45">
      <c r="A1077" t="s">
        <v>5457</v>
      </c>
      <c r="B1077" t="s">
        <v>5458</v>
      </c>
      <c r="C1077" t="s">
        <v>12076</v>
      </c>
      <c r="D1077" t="s">
        <v>12198</v>
      </c>
      <c r="E1077">
        <v>2499</v>
      </c>
      <c r="F1077">
        <v>4999</v>
      </c>
      <c r="G1077" s="2">
        <v>0.5</v>
      </c>
      <c r="H1077">
        <v>3.9</v>
      </c>
      <c r="I1077" s="5">
        <v>7571</v>
      </c>
      <c r="J1077" t="s">
        <v>12353</v>
      </c>
      <c r="K1077" t="s">
        <v>3833</v>
      </c>
      <c r="L1077" t="s">
        <v>3834</v>
      </c>
      <c r="M1077" t="s">
        <v>3835</v>
      </c>
      <c r="N1077" t="s">
        <v>3836</v>
      </c>
      <c r="O1077" t="s">
        <v>3837</v>
      </c>
      <c r="P1077" t="s">
        <v>5459</v>
      </c>
      <c r="Q1077" t="s">
        <v>5460</v>
      </c>
    </row>
    <row r="1078" spans="1:17" x14ac:dyDescent="0.45">
      <c r="A1078" t="s">
        <v>33</v>
      </c>
      <c r="B1078" t="s">
        <v>34</v>
      </c>
      <c r="C1078" t="s">
        <v>12068</v>
      </c>
      <c r="D1078" t="s">
        <v>12069</v>
      </c>
      <c r="E1078">
        <v>199</v>
      </c>
      <c r="F1078">
        <v>1899</v>
      </c>
      <c r="G1078" s="2">
        <v>0.9</v>
      </c>
      <c r="H1078">
        <v>3.9</v>
      </c>
      <c r="I1078" s="5">
        <v>7928</v>
      </c>
      <c r="J1078" t="s">
        <v>12071</v>
      </c>
      <c r="K1078" t="s">
        <v>35</v>
      </c>
      <c r="L1078" t="s">
        <v>36</v>
      </c>
      <c r="M1078" t="s">
        <v>37</v>
      </c>
      <c r="N1078" t="s">
        <v>38</v>
      </c>
      <c r="O1078" t="s">
        <v>39</v>
      </c>
      <c r="P1078" t="s">
        <v>40</v>
      </c>
      <c r="Q1078" t="s">
        <v>41</v>
      </c>
    </row>
    <row r="1079" spans="1:17" x14ac:dyDescent="0.45">
      <c r="A1079" t="s">
        <v>10335</v>
      </c>
      <c r="B1079" t="s">
        <v>10336</v>
      </c>
      <c r="C1079" t="s">
        <v>12321</v>
      </c>
      <c r="D1079" t="s">
        <v>12464</v>
      </c>
      <c r="E1079">
        <v>3859</v>
      </c>
      <c r="F1079">
        <v>10295</v>
      </c>
      <c r="G1079" s="2">
        <v>0.63</v>
      </c>
      <c r="H1079">
        <v>3.9</v>
      </c>
      <c r="I1079" s="5">
        <v>8095</v>
      </c>
      <c r="J1079" t="s">
        <v>10337</v>
      </c>
      <c r="K1079" t="s">
        <v>10338</v>
      </c>
      <c r="L1079" t="s">
        <v>10339</v>
      </c>
      <c r="M1079" t="s">
        <v>10340</v>
      </c>
      <c r="N1079" t="s">
        <v>10341</v>
      </c>
      <c r="O1079" t="s">
        <v>10342</v>
      </c>
      <c r="P1079" t="s">
        <v>10343</v>
      </c>
      <c r="Q1079" t="s">
        <v>10344</v>
      </c>
    </row>
    <row r="1080" spans="1:17" x14ac:dyDescent="0.45">
      <c r="A1080" t="s">
        <v>7413</v>
      </c>
      <c r="B1080" t="s">
        <v>7414</v>
      </c>
      <c r="C1080" t="s">
        <v>12068</v>
      </c>
      <c r="D1080" t="s">
        <v>12329</v>
      </c>
      <c r="E1080">
        <v>5299</v>
      </c>
      <c r="F1080">
        <v>6355</v>
      </c>
      <c r="G1080" s="2">
        <v>0.17</v>
      </c>
      <c r="H1080">
        <v>3.9</v>
      </c>
      <c r="I1080" s="5">
        <v>8280</v>
      </c>
      <c r="J1080" t="s">
        <v>7415</v>
      </c>
      <c r="K1080" t="s">
        <v>7416</v>
      </c>
      <c r="L1080" t="s">
        <v>7417</v>
      </c>
      <c r="M1080" t="s">
        <v>7418</v>
      </c>
      <c r="N1080" t="s">
        <v>7419</v>
      </c>
      <c r="O1080" t="s">
        <v>7420</v>
      </c>
      <c r="P1080" t="s">
        <v>7421</v>
      </c>
      <c r="Q1080" t="s">
        <v>7422</v>
      </c>
    </row>
    <row r="1081" spans="1:17" x14ac:dyDescent="0.45">
      <c r="A1081" t="s">
        <v>1745</v>
      </c>
      <c r="B1081" t="s">
        <v>1746</v>
      </c>
      <c r="C1081" t="s">
        <v>12068</v>
      </c>
      <c r="D1081" t="s">
        <v>12069</v>
      </c>
      <c r="E1081">
        <v>350</v>
      </c>
      <c r="F1081">
        <v>599</v>
      </c>
      <c r="G1081" s="2">
        <v>0.42</v>
      </c>
      <c r="H1081">
        <v>3.9</v>
      </c>
      <c r="I1081" s="5">
        <v>8314</v>
      </c>
      <c r="J1081" t="s">
        <v>1747</v>
      </c>
      <c r="K1081" t="s">
        <v>1748</v>
      </c>
      <c r="L1081" t="s">
        <v>1749</v>
      </c>
      <c r="M1081" t="s">
        <v>1750</v>
      </c>
      <c r="N1081" t="s">
        <v>1751</v>
      </c>
      <c r="O1081" t="s">
        <v>1752</v>
      </c>
      <c r="P1081" t="s">
        <v>1753</v>
      </c>
      <c r="Q1081" t="s">
        <v>1754</v>
      </c>
    </row>
    <row r="1082" spans="1:17" x14ac:dyDescent="0.45">
      <c r="A1082" t="s">
        <v>9089</v>
      </c>
      <c r="B1082" t="s">
        <v>9090</v>
      </c>
      <c r="C1082" t="s">
        <v>12321</v>
      </c>
      <c r="D1082" t="s">
        <v>12464</v>
      </c>
      <c r="E1082">
        <v>699</v>
      </c>
      <c r="F1082">
        <v>1345</v>
      </c>
      <c r="G1082" s="2">
        <v>0.48</v>
      </c>
      <c r="H1082">
        <v>3.9</v>
      </c>
      <c r="I1082" s="5">
        <v>8446</v>
      </c>
      <c r="J1082" t="s">
        <v>9091</v>
      </c>
      <c r="K1082" t="s">
        <v>9092</v>
      </c>
      <c r="L1082" t="s">
        <v>9093</v>
      </c>
      <c r="M1082" t="s">
        <v>9094</v>
      </c>
      <c r="N1082" t="s">
        <v>12527</v>
      </c>
      <c r="O1082" t="s">
        <v>12528</v>
      </c>
      <c r="P1082" t="s">
        <v>9095</v>
      </c>
      <c r="Q1082" t="s">
        <v>9096</v>
      </c>
    </row>
    <row r="1083" spans="1:17" x14ac:dyDescent="0.45">
      <c r="A1083" t="s">
        <v>4184</v>
      </c>
      <c r="B1083" t="s">
        <v>4185</v>
      </c>
      <c r="C1083" t="s">
        <v>12076</v>
      </c>
      <c r="D1083" t="s">
        <v>12206</v>
      </c>
      <c r="E1083">
        <v>23999</v>
      </c>
      <c r="F1083">
        <v>32999</v>
      </c>
      <c r="G1083" s="2">
        <v>0.27</v>
      </c>
      <c r="H1083">
        <v>3.9</v>
      </c>
      <c r="I1083" s="5">
        <v>8866</v>
      </c>
      <c r="J1083" t="s">
        <v>4186</v>
      </c>
      <c r="K1083" t="s">
        <v>4187</v>
      </c>
      <c r="L1083" t="s">
        <v>4188</v>
      </c>
      <c r="M1083" t="s">
        <v>4189</v>
      </c>
      <c r="N1083" t="s">
        <v>4190</v>
      </c>
      <c r="O1083" t="s">
        <v>4191</v>
      </c>
      <c r="P1083" t="s">
        <v>4192</v>
      </c>
      <c r="Q1083" t="s">
        <v>4193</v>
      </c>
    </row>
    <row r="1084" spans="1:17" x14ac:dyDescent="0.45">
      <c r="A1084" t="s">
        <v>9498</v>
      </c>
      <c r="B1084" t="s">
        <v>9499</v>
      </c>
      <c r="C1084" t="s">
        <v>12321</v>
      </c>
      <c r="D1084" t="s">
        <v>12465</v>
      </c>
      <c r="E1084">
        <v>1449</v>
      </c>
      <c r="F1084">
        <v>2349</v>
      </c>
      <c r="G1084" s="2">
        <v>0.38</v>
      </c>
      <c r="H1084">
        <v>3.9</v>
      </c>
      <c r="I1084" s="5">
        <v>9019</v>
      </c>
      <c r="J1084" t="s">
        <v>9500</v>
      </c>
      <c r="K1084" t="s">
        <v>9501</v>
      </c>
      <c r="L1084" t="s">
        <v>9502</v>
      </c>
      <c r="M1084" t="s">
        <v>9503</v>
      </c>
      <c r="N1084" t="s">
        <v>12549</v>
      </c>
      <c r="O1084" t="s">
        <v>9504</v>
      </c>
      <c r="P1084" t="s">
        <v>9505</v>
      </c>
      <c r="Q1084" t="s">
        <v>9506</v>
      </c>
    </row>
    <row r="1085" spans="1:17" x14ac:dyDescent="0.45">
      <c r="A1085" t="s">
        <v>4781</v>
      </c>
      <c r="B1085" t="s">
        <v>4782</v>
      </c>
      <c r="C1085" t="s">
        <v>12076</v>
      </c>
      <c r="D1085" t="s">
        <v>12215</v>
      </c>
      <c r="E1085">
        <v>1399</v>
      </c>
      <c r="F1085">
        <v>5499</v>
      </c>
      <c r="G1085" s="2">
        <v>0.75</v>
      </c>
      <c r="H1085">
        <v>3.9</v>
      </c>
      <c r="I1085" s="5">
        <v>9504</v>
      </c>
      <c r="J1085" t="s">
        <v>4783</v>
      </c>
      <c r="K1085" t="s">
        <v>4784</v>
      </c>
      <c r="L1085" t="s">
        <v>4785</v>
      </c>
      <c r="M1085" t="s">
        <v>4786</v>
      </c>
      <c r="N1085" t="s">
        <v>4787</v>
      </c>
      <c r="O1085" t="s">
        <v>4788</v>
      </c>
      <c r="P1085" t="s">
        <v>4789</v>
      </c>
      <c r="Q1085" t="s">
        <v>4790</v>
      </c>
    </row>
    <row r="1086" spans="1:17" x14ac:dyDescent="0.45">
      <c r="A1086" t="s">
        <v>1339</v>
      </c>
      <c r="B1086" t="s">
        <v>1340</v>
      </c>
      <c r="C1086" t="s">
        <v>12076</v>
      </c>
      <c r="D1086" t="s">
        <v>12077</v>
      </c>
      <c r="E1086">
        <v>9490</v>
      </c>
      <c r="F1086">
        <v>15990</v>
      </c>
      <c r="G1086" s="2">
        <v>0.41</v>
      </c>
      <c r="H1086">
        <v>3.9</v>
      </c>
      <c r="I1086" s="5">
        <v>10480</v>
      </c>
      <c r="J1086" t="s">
        <v>1341</v>
      </c>
      <c r="K1086" t="s">
        <v>1342</v>
      </c>
      <c r="L1086" t="s">
        <v>1343</v>
      </c>
      <c r="M1086" t="s">
        <v>1344</v>
      </c>
      <c r="N1086" t="s">
        <v>1345</v>
      </c>
      <c r="O1086" t="s">
        <v>1346</v>
      </c>
      <c r="P1086" t="s">
        <v>1347</v>
      </c>
      <c r="Q1086" t="s">
        <v>1348</v>
      </c>
    </row>
    <row r="1087" spans="1:17" x14ac:dyDescent="0.45">
      <c r="A1087" t="s">
        <v>10980</v>
      </c>
      <c r="B1087" t="s">
        <v>10981</v>
      </c>
      <c r="C1087" t="s">
        <v>12321</v>
      </c>
      <c r="D1087" t="s">
        <v>12464</v>
      </c>
      <c r="E1087">
        <v>2238</v>
      </c>
      <c r="F1087">
        <v>3899</v>
      </c>
      <c r="G1087" s="2">
        <v>0.43</v>
      </c>
      <c r="H1087">
        <v>3.9</v>
      </c>
      <c r="I1087" s="5">
        <v>11004</v>
      </c>
      <c r="J1087" t="s">
        <v>10982</v>
      </c>
      <c r="K1087" t="s">
        <v>10983</v>
      </c>
      <c r="L1087" t="s">
        <v>10984</v>
      </c>
      <c r="M1087" t="s">
        <v>10985</v>
      </c>
      <c r="N1087" t="s">
        <v>10986</v>
      </c>
      <c r="O1087" t="s">
        <v>10987</v>
      </c>
      <c r="P1087" t="s">
        <v>10988</v>
      </c>
      <c r="Q1087" t="s">
        <v>10989</v>
      </c>
    </row>
    <row r="1088" spans="1:17" x14ac:dyDescent="0.45">
      <c r="A1088" t="s">
        <v>5311</v>
      </c>
      <c r="B1088" t="s">
        <v>5312</v>
      </c>
      <c r="C1088" t="s">
        <v>12076</v>
      </c>
      <c r="D1088" t="s">
        <v>12215</v>
      </c>
      <c r="E1088">
        <v>1299</v>
      </c>
      <c r="F1088">
        <v>3499</v>
      </c>
      <c r="G1088" s="2">
        <v>0.63</v>
      </c>
      <c r="H1088">
        <v>3.9</v>
      </c>
      <c r="I1088" s="5">
        <v>12452</v>
      </c>
      <c r="J1088" t="s">
        <v>5313</v>
      </c>
      <c r="K1088" t="s">
        <v>5314</v>
      </c>
      <c r="L1088" t="s">
        <v>5315</v>
      </c>
      <c r="M1088" t="s">
        <v>5316</v>
      </c>
      <c r="N1088" t="s">
        <v>5317</v>
      </c>
      <c r="O1088" t="s">
        <v>5318</v>
      </c>
      <c r="P1088" t="s">
        <v>5319</v>
      </c>
      <c r="Q1088" t="s">
        <v>5320</v>
      </c>
    </row>
    <row r="1089" spans="1:17" x14ac:dyDescent="0.45">
      <c r="A1089" t="s">
        <v>9564</v>
      </c>
      <c r="B1089" t="s">
        <v>9565</v>
      </c>
      <c r="C1089" t="s">
        <v>12321</v>
      </c>
      <c r="D1089" t="s">
        <v>12464</v>
      </c>
      <c r="E1089">
        <v>3658</v>
      </c>
      <c r="F1089">
        <v>5156</v>
      </c>
      <c r="G1089" s="2">
        <v>0.28999999999999998</v>
      </c>
      <c r="H1089">
        <v>3.9</v>
      </c>
      <c r="I1089" s="5">
        <v>12837</v>
      </c>
      <c r="J1089" t="s">
        <v>9566</v>
      </c>
      <c r="K1089" t="s">
        <v>9567</v>
      </c>
      <c r="L1089" t="s">
        <v>9568</v>
      </c>
      <c r="M1089" t="s">
        <v>9569</v>
      </c>
      <c r="N1089" t="s">
        <v>12553</v>
      </c>
      <c r="O1089" t="s">
        <v>9570</v>
      </c>
      <c r="P1089" t="s">
        <v>9571</v>
      </c>
      <c r="Q1089" t="s">
        <v>9572</v>
      </c>
    </row>
    <row r="1090" spans="1:17" x14ac:dyDescent="0.45">
      <c r="A1090" t="s">
        <v>7017</v>
      </c>
      <c r="B1090" t="s">
        <v>7018</v>
      </c>
      <c r="C1090" t="s">
        <v>12076</v>
      </c>
      <c r="D1090" t="s">
        <v>12215</v>
      </c>
      <c r="E1090">
        <v>649</v>
      </c>
      <c r="F1090">
        <v>2499</v>
      </c>
      <c r="G1090" s="2">
        <v>0.74</v>
      </c>
      <c r="H1090">
        <v>3.9</v>
      </c>
      <c r="I1090" s="5">
        <v>13049</v>
      </c>
      <c r="J1090" t="s">
        <v>7019</v>
      </c>
      <c r="K1090" t="s">
        <v>7020</v>
      </c>
      <c r="L1090" t="s">
        <v>7021</v>
      </c>
      <c r="M1090" t="s">
        <v>7022</v>
      </c>
      <c r="N1090" t="s">
        <v>7023</v>
      </c>
      <c r="O1090" t="s">
        <v>12432</v>
      </c>
      <c r="P1090" t="s">
        <v>7024</v>
      </c>
      <c r="Q1090" t="s">
        <v>7025</v>
      </c>
    </row>
    <row r="1091" spans="1:17" x14ac:dyDescent="0.45">
      <c r="A1091" t="s">
        <v>9411</v>
      </c>
      <c r="B1091" t="s">
        <v>9412</v>
      </c>
      <c r="C1091" t="s">
        <v>12321</v>
      </c>
      <c r="D1091" t="s">
        <v>12464</v>
      </c>
      <c r="E1091">
        <v>260</v>
      </c>
      <c r="F1091">
        <v>350</v>
      </c>
      <c r="G1091" s="2">
        <v>0.26</v>
      </c>
      <c r="H1091">
        <v>3.9</v>
      </c>
      <c r="I1091" s="5">
        <v>13127</v>
      </c>
      <c r="J1091" t="s">
        <v>9413</v>
      </c>
      <c r="K1091" t="s">
        <v>9414</v>
      </c>
      <c r="L1091" t="s">
        <v>9415</v>
      </c>
      <c r="M1091" t="s">
        <v>9416</v>
      </c>
      <c r="N1091" t="s">
        <v>9417</v>
      </c>
      <c r="O1091" t="s">
        <v>9418</v>
      </c>
      <c r="P1091" t="s">
        <v>9419</v>
      </c>
      <c r="Q1091" t="s">
        <v>9420</v>
      </c>
    </row>
    <row r="1092" spans="1:17" x14ac:dyDescent="0.45">
      <c r="A1092" t="s">
        <v>6390</v>
      </c>
      <c r="B1092" t="s">
        <v>6391</v>
      </c>
      <c r="C1092" t="s">
        <v>12076</v>
      </c>
      <c r="D1092" t="s">
        <v>12318</v>
      </c>
      <c r="E1092">
        <v>250</v>
      </c>
      <c r="F1092">
        <v>250</v>
      </c>
      <c r="G1092" s="2">
        <v>0</v>
      </c>
      <c r="H1092">
        <v>3.9</v>
      </c>
      <c r="I1092" s="5">
        <v>13971</v>
      </c>
      <c r="J1092" t="s">
        <v>6392</v>
      </c>
      <c r="K1092" t="s">
        <v>6393</v>
      </c>
      <c r="L1092" t="s">
        <v>12400</v>
      </c>
      <c r="M1092" t="s">
        <v>6394</v>
      </c>
      <c r="N1092" t="s">
        <v>12401</v>
      </c>
      <c r="O1092" t="s">
        <v>12402</v>
      </c>
      <c r="P1092" t="s">
        <v>6395</v>
      </c>
      <c r="Q1092" t="s">
        <v>6396</v>
      </c>
    </row>
    <row r="1093" spans="1:17" x14ac:dyDescent="0.45">
      <c r="A1093" t="s">
        <v>4115</v>
      </c>
      <c r="B1093" t="s">
        <v>4116</v>
      </c>
      <c r="C1093" t="s">
        <v>12076</v>
      </c>
      <c r="D1093" t="s">
        <v>12206</v>
      </c>
      <c r="E1093">
        <v>2599</v>
      </c>
      <c r="F1093">
        <v>2999</v>
      </c>
      <c r="G1093" s="2">
        <v>0.13</v>
      </c>
      <c r="H1093">
        <v>3.9</v>
      </c>
      <c r="I1093" s="5">
        <v>14266</v>
      </c>
      <c r="J1093" t="s">
        <v>4117</v>
      </c>
      <c r="K1093" t="s">
        <v>4118</v>
      </c>
      <c r="L1093" t="s">
        <v>4119</v>
      </c>
      <c r="M1093" t="s">
        <v>4120</v>
      </c>
      <c r="N1093" t="s">
        <v>4121</v>
      </c>
      <c r="O1093" t="s">
        <v>4122</v>
      </c>
      <c r="P1093" t="s">
        <v>4123</v>
      </c>
      <c r="Q1093" t="s">
        <v>4124</v>
      </c>
    </row>
    <row r="1094" spans="1:17" x14ac:dyDescent="0.45">
      <c r="A1094" t="s">
        <v>8754</v>
      </c>
      <c r="B1094" t="s">
        <v>8755</v>
      </c>
      <c r="C1094" t="s">
        <v>12321</v>
      </c>
      <c r="D1094" t="s">
        <v>12464</v>
      </c>
      <c r="E1094">
        <v>1499</v>
      </c>
      <c r="F1094">
        <v>1775</v>
      </c>
      <c r="G1094" s="2">
        <v>0.16</v>
      </c>
      <c r="H1094">
        <v>3.9</v>
      </c>
      <c r="I1094" s="5">
        <v>14667</v>
      </c>
      <c r="J1094" t="s">
        <v>8756</v>
      </c>
      <c r="K1094" t="s">
        <v>8757</v>
      </c>
      <c r="L1094" t="s">
        <v>8758</v>
      </c>
      <c r="M1094" t="s">
        <v>8759</v>
      </c>
      <c r="N1094" t="s">
        <v>8760</v>
      </c>
      <c r="O1094" t="s">
        <v>12512</v>
      </c>
      <c r="P1094" t="s">
        <v>8761</v>
      </c>
      <c r="Q1094" t="s">
        <v>8762</v>
      </c>
    </row>
    <row r="1095" spans="1:17" x14ac:dyDescent="0.45">
      <c r="A1095" t="s">
        <v>4693</v>
      </c>
      <c r="B1095" t="s">
        <v>4694</v>
      </c>
      <c r="C1095" t="s">
        <v>12321</v>
      </c>
      <c r="D1095" t="s">
        <v>12322</v>
      </c>
      <c r="E1095">
        <v>130</v>
      </c>
      <c r="F1095">
        <v>165</v>
      </c>
      <c r="G1095" s="2">
        <v>0.21</v>
      </c>
      <c r="H1095">
        <v>3.9</v>
      </c>
      <c r="I1095" s="5">
        <v>14778</v>
      </c>
      <c r="J1095" t="s">
        <v>4695</v>
      </c>
      <c r="K1095" t="s">
        <v>4696</v>
      </c>
      <c r="L1095" t="s">
        <v>4697</v>
      </c>
      <c r="M1095" t="s">
        <v>4698</v>
      </c>
      <c r="N1095" t="s">
        <v>4699</v>
      </c>
      <c r="O1095" t="s">
        <v>4700</v>
      </c>
      <c r="P1095" t="s">
        <v>4701</v>
      </c>
      <c r="Q1095" t="s">
        <v>4702</v>
      </c>
    </row>
    <row r="1096" spans="1:17" x14ac:dyDescent="0.45">
      <c r="A1096" t="s">
        <v>5625</v>
      </c>
      <c r="B1096" t="s">
        <v>5626</v>
      </c>
      <c r="C1096" t="s">
        <v>12068</v>
      </c>
      <c r="D1096" t="s">
        <v>12069</v>
      </c>
      <c r="E1096">
        <v>949</v>
      </c>
      <c r="F1096">
        <v>2000</v>
      </c>
      <c r="G1096" s="2">
        <v>0.53</v>
      </c>
      <c r="H1096">
        <v>3.9</v>
      </c>
      <c r="I1096" s="5">
        <v>14969</v>
      </c>
      <c r="J1096" t="s">
        <v>5627</v>
      </c>
      <c r="K1096" t="s">
        <v>5628</v>
      </c>
      <c r="L1096" t="s">
        <v>5629</v>
      </c>
      <c r="M1096" t="s">
        <v>5630</v>
      </c>
      <c r="N1096" t="s">
        <v>5631</v>
      </c>
      <c r="O1096" t="s">
        <v>5632</v>
      </c>
      <c r="P1096" t="s">
        <v>5633</v>
      </c>
      <c r="Q1096" t="s">
        <v>5634</v>
      </c>
    </row>
    <row r="1097" spans="1:17" x14ac:dyDescent="0.45">
      <c r="A1097" t="s">
        <v>5870</v>
      </c>
      <c r="B1097" t="s">
        <v>5871</v>
      </c>
      <c r="C1097" t="s">
        <v>12068</v>
      </c>
      <c r="D1097" t="s">
        <v>12069</v>
      </c>
      <c r="E1097">
        <v>3299</v>
      </c>
      <c r="F1097">
        <v>4100</v>
      </c>
      <c r="G1097" s="2">
        <v>0.2</v>
      </c>
      <c r="H1097">
        <v>3.9</v>
      </c>
      <c r="I1097" s="5">
        <v>15783</v>
      </c>
      <c r="J1097" t="s">
        <v>5872</v>
      </c>
      <c r="K1097" t="s">
        <v>5873</v>
      </c>
      <c r="L1097" t="s">
        <v>5874</v>
      </c>
      <c r="M1097" t="s">
        <v>5875</v>
      </c>
      <c r="N1097" t="s">
        <v>5876</v>
      </c>
      <c r="O1097" t="s">
        <v>5877</v>
      </c>
      <c r="P1097" t="s">
        <v>5878</v>
      </c>
      <c r="Q1097" t="s">
        <v>5879</v>
      </c>
    </row>
    <row r="1098" spans="1:17" x14ac:dyDescent="0.45">
      <c r="A1098" t="s">
        <v>8391</v>
      </c>
      <c r="B1098" t="s">
        <v>8392</v>
      </c>
      <c r="C1098" t="s">
        <v>12321</v>
      </c>
      <c r="D1098" t="s">
        <v>12464</v>
      </c>
      <c r="E1098">
        <v>599</v>
      </c>
      <c r="F1098">
        <v>990</v>
      </c>
      <c r="G1098" s="2">
        <v>0.39</v>
      </c>
      <c r="H1098">
        <v>3.9</v>
      </c>
      <c r="I1098" s="5">
        <v>16166</v>
      </c>
      <c r="J1098" t="s">
        <v>12495</v>
      </c>
      <c r="K1098" t="s">
        <v>8393</v>
      </c>
      <c r="L1098" t="s">
        <v>8394</v>
      </c>
      <c r="M1098" t="s">
        <v>8395</v>
      </c>
      <c r="N1098" t="s">
        <v>8396</v>
      </c>
      <c r="O1098" t="s">
        <v>8397</v>
      </c>
      <c r="P1098" t="s">
        <v>8398</v>
      </c>
      <c r="Q1098" t="s">
        <v>8399</v>
      </c>
    </row>
    <row r="1099" spans="1:17" x14ac:dyDescent="0.45">
      <c r="A1099" t="s">
        <v>5379</v>
      </c>
      <c r="B1099" t="s">
        <v>5380</v>
      </c>
      <c r="C1099" t="s">
        <v>12068</v>
      </c>
      <c r="D1099" t="s">
        <v>12069</v>
      </c>
      <c r="E1099">
        <v>448</v>
      </c>
      <c r="F1099">
        <v>699</v>
      </c>
      <c r="G1099" s="2">
        <v>0.36</v>
      </c>
      <c r="H1099">
        <v>3.9</v>
      </c>
      <c r="I1099" s="5">
        <v>17348</v>
      </c>
      <c r="J1099" t="s">
        <v>5381</v>
      </c>
      <c r="K1099" t="s">
        <v>5382</v>
      </c>
      <c r="L1099" t="s">
        <v>5383</v>
      </c>
      <c r="M1099" t="s">
        <v>5384</v>
      </c>
      <c r="N1099" t="s">
        <v>5385</v>
      </c>
      <c r="O1099" t="s">
        <v>5386</v>
      </c>
      <c r="P1099" t="s">
        <v>5387</v>
      </c>
      <c r="Q1099" t="s">
        <v>5388</v>
      </c>
    </row>
    <row r="1100" spans="1:17" x14ac:dyDescent="0.45">
      <c r="A1100" t="s">
        <v>8553</v>
      </c>
      <c r="B1100" t="s">
        <v>8554</v>
      </c>
      <c r="C1100" t="s">
        <v>12321</v>
      </c>
      <c r="D1100" t="s">
        <v>12464</v>
      </c>
      <c r="E1100">
        <v>899</v>
      </c>
      <c r="F1100">
        <v>1249</v>
      </c>
      <c r="G1100" s="2">
        <v>0.28000000000000003</v>
      </c>
      <c r="H1100">
        <v>3.9</v>
      </c>
      <c r="I1100" s="5">
        <v>17424</v>
      </c>
      <c r="J1100" t="s">
        <v>8555</v>
      </c>
      <c r="K1100" t="s">
        <v>8556</v>
      </c>
      <c r="L1100" t="s">
        <v>8557</v>
      </c>
      <c r="M1100" t="s">
        <v>8558</v>
      </c>
      <c r="N1100" t="s">
        <v>12503</v>
      </c>
      <c r="O1100" t="s">
        <v>12504</v>
      </c>
      <c r="P1100" t="s">
        <v>8559</v>
      </c>
      <c r="Q1100" t="s">
        <v>8560</v>
      </c>
    </row>
    <row r="1101" spans="1:17" x14ac:dyDescent="0.45">
      <c r="A1101" t="s">
        <v>9609</v>
      </c>
      <c r="B1101" t="s">
        <v>9610</v>
      </c>
      <c r="C1101" t="s">
        <v>12321</v>
      </c>
      <c r="D1101" t="s">
        <v>12464</v>
      </c>
      <c r="E1101">
        <v>8199</v>
      </c>
      <c r="F1101">
        <v>16000</v>
      </c>
      <c r="G1101" s="2">
        <v>0.49</v>
      </c>
      <c r="H1101">
        <v>3.9</v>
      </c>
      <c r="I1101" s="5">
        <v>18497</v>
      </c>
      <c r="J1101" t="s">
        <v>9611</v>
      </c>
      <c r="K1101" t="s">
        <v>9612</v>
      </c>
      <c r="L1101" t="s">
        <v>9613</v>
      </c>
      <c r="M1101" t="s">
        <v>9614</v>
      </c>
      <c r="N1101" t="s">
        <v>9615</v>
      </c>
      <c r="O1101" t="s">
        <v>9616</v>
      </c>
      <c r="P1101" t="s">
        <v>9617</v>
      </c>
      <c r="Q1101" t="s">
        <v>9618</v>
      </c>
    </row>
    <row r="1102" spans="1:17" x14ac:dyDescent="0.45">
      <c r="A1102" t="s">
        <v>4840</v>
      </c>
      <c r="B1102" t="s">
        <v>4841</v>
      </c>
      <c r="C1102" t="s">
        <v>12076</v>
      </c>
      <c r="D1102" t="s">
        <v>12324</v>
      </c>
      <c r="E1102">
        <v>399</v>
      </c>
      <c r="F1102">
        <v>995</v>
      </c>
      <c r="G1102" s="2">
        <v>0.6</v>
      </c>
      <c r="H1102">
        <v>3.9</v>
      </c>
      <c r="I1102" s="5">
        <v>21372</v>
      </c>
      <c r="J1102" t="s">
        <v>4842</v>
      </c>
      <c r="K1102" t="s">
        <v>4843</v>
      </c>
      <c r="L1102" t="s">
        <v>4844</v>
      </c>
      <c r="M1102" t="s">
        <v>4845</v>
      </c>
      <c r="N1102" t="s">
        <v>4846</v>
      </c>
      <c r="O1102" t="s">
        <v>12328</v>
      </c>
      <c r="P1102" t="s">
        <v>4847</v>
      </c>
      <c r="Q1102" t="s">
        <v>4848</v>
      </c>
    </row>
    <row r="1103" spans="1:17" x14ac:dyDescent="0.45">
      <c r="A1103" t="s">
        <v>2905</v>
      </c>
      <c r="B1103" t="s">
        <v>2906</v>
      </c>
      <c r="C1103" t="s">
        <v>12076</v>
      </c>
      <c r="D1103" t="s">
        <v>12198</v>
      </c>
      <c r="E1103">
        <v>1499</v>
      </c>
      <c r="F1103">
        <v>6990</v>
      </c>
      <c r="G1103" s="2">
        <v>0.79</v>
      </c>
      <c r="H1103">
        <v>3.9</v>
      </c>
      <c r="I1103" s="5">
        <v>21796</v>
      </c>
      <c r="J1103" t="s">
        <v>2907</v>
      </c>
      <c r="K1103" t="s">
        <v>2908</v>
      </c>
      <c r="L1103" t="s">
        <v>2909</v>
      </c>
      <c r="M1103" t="s">
        <v>2910</v>
      </c>
      <c r="N1103" t="s">
        <v>12213</v>
      </c>
      <c r="O1103" t="s">
        <v>12214</v>
      </c>
      <c r="P1103" t="s">
        <v>2911</v>
      </c>
      <c r="Q1103" t="s">
        <v>2912</v>
      </c>
    </row>
    <row r="1104" spans="1:17" x14ac:dyDescent="0.45">
      <c r="A1104" t="s">
        <v>3621</v>
      </c>
      <c r="B1104" t="s">
        <v>3622</v>
      </c>
      <c r="C1104" t="s">
        <v>12076</v>
      </c>
      <c r="D1104" t="s">
        <v>12198</v>
      </c>
      <c r="E1104">
        <v>1499</v>
      </c>
      <c r="F1104">
        <v>6990</v>
      </c>
      <c r="G1104" s="2">
        <v>0.79</v>
      </c>
      <c r="H1104">
        <v>3.9</v>
      </c>
      <c r="I1104" s="5">
        <v>21796</v>
      </c>
      <c r="J1104" t="s">
        <v>2907</v>
      </c>
      <c r="K1104" t="s">
        <v>2908</v>
      </c>
      <c r="L1104" t="s">
        <v>2909</v>
      </c>
      <c r="M1104" t="s">
        <v>2910</v>
      </c>
      <c r="N1104" t="s">
        <v>12213</v>
      </c>
      <c r="O1104" t="s">
        <v>12214</v>
      </c>
      <c r="P1104" t="s">
        <v>3623</v>
      </c>
      <c r="Q1104" t="s">
        <v>3624</v>
      </c>
    </row>
    <row r="1105" spans="1:17" x14ac:dyDescent="0.45">
      <c r="A1105" t="s">
        <v>3873</v>
      </c>
      <c r="B1105" t="s">
        <v>3874</v>
      </c>
      <c r="C1105" t="s">
        <v>12076</v>
      </c>
      <c r="D1105" t="s">
        <v>12198</v>
      </c>
      <c r="E1105">
        <v>1499</v>
      </c>
      <c r="F1105">
        <v>6990</v>
      </c>
      <c r="G1105" s="2">
        <v>0.79</v>
      </c>
      <c r="H1105">
        <v>3.9</v>
      </c>
      <c r="I1105" s="5">
        <v>21796</v>
      </c>
      <c r="J1105" t="s">
        <v>2907</v>
      </c>
      <c r="K1105" t="s">
        <v>2908</v>
      </c>
      <c r="L1105" t="s">
        <v>2909</v>
      </c>
      <c r="M1105" t="s">
        <v>2910</v>
      </c>
      <c r="N1105" t="s">
        <v>12213</v>
      </c>
      <c r="O1105" t="s">
        <v>12214</v>
      </c>
      <c r="P1105" t="s">
        <v>3875</v>
      </c>
      <c r="Q1105" t="s">
        <v>3876</v>
      </c>
    </row>
    <row r="1106" spans="1:17" x14ac:dyDescent="0.45">
      <c r="A1106" t="s">
        <v>62</v>
      </c>
      <c r="B1106" t="s">
        <v>63</v>
      </c>
      <c r="C1106" t="s">
        <v>12068</v>
      </c>
      <c r="D1106" t="s">
        <v>12069</v>
      </c>
      <c r="E1106">
        <v>149</v>
      </c>
      <c r="F1106">
        <v>1000</v>
      </c>
      <c r="G1106" s="2">
        <v>0.85</v>
      </c>
      <c r="H1106">
        <v>3.9</v>
      </c>
      <c r="I1106" s="5">
        <v>24871</v>
      </c>
      <c r="J1106" t="s">
        <v>64</v>
      </c>
      <c r="K1106" t="s">
        <v>65</v>
      </c>
      <c r="L1106" t="s">
        <v>66</v>
      </c>
      <c r="M1106" t="s">
        <v>67</v>
      </c>
      <c r="N1106" t="s">
        <v>68</v>
      </c>
      <c r="O1106" t="s">
        <v>69</v>
      </c>
      <c r="P1106" t="s">
        <v>70</v>
      </c>
      <c r="Q1106" t="s">
        <v>71</v>
      </c>
    </row>
    <row r="1107" spans="1:17" x14ac:dyDescent="0.45">
      <c r="A1107" t="s">
        <v>337</v>
      </c>
      <c r="B1107" t="s">
        <v>338</v>
      </c>
      <c r="C1107" t="s">
        <v>12068</v>
      </c>
      <c r="D1107" t="s">
        <v>12069</v>
      </c>
      <c r="E1107">
        <v>99</v>
      </c>
      <c r="F1107">
        <v>667</v>
      </c>
      <c r="G1107" s="2">
        <v>0.85</v>
      </c>
      <c r="H1107">
        <v>3.9</v>
      </c>
      <c r="I1107" s="5">
        <v>24871</v>
      </c>
      <c r="J1107" t="s">
        <v>339</v>
      </c>
      <c r="K1107" t="s">
        <v>65</v>
      </c>
      <c r="L1107" t="s">
        <v>66</v>
      </c>
      <c r="M1107" t="s">
        <v>67</v>
      </c>
      <c r="N1107" t="s">
        <v>68</v>
      </c>
      <c r="O1107" t="s">
        <v>340</v>
      </c>
      <c r="P1107" t="s">
        <v>341</v>
      </c>
      <c r="Q1107" t="s">
        <v>342</v>
      </c>
    </row>
    <row r="1108" spans="1:17" x14ac:dyDescent="0.45">
      <c r="A1108" t="s">
        <v>949</v>
      </c>
      <c r="B1108" t="s">
        <v>950</v>
      </c>
      <c r="C1108" t="s">
        <v>12068</v>
      </c>
      <c r="D1108" t="s">
        <v>12069</v>
      </c>
      <c r="E1108">
        <v>99</v>
      </c>
      <c r="F1108">
        <v>800</v>
      </c>
      <c r="G1108" s="2">
        <v>0.88</v>
      </c>
      <c r="H1108">
        <v>3.9</v>
      </c>
      <c r="I1108" s="5">
        <v>24871</v>
      </c>
      <c r="J1108" t="s">
        <v>951</v>
      </c>
      <c r="K1108" t="s">
        <v>65</v>
      </c>
      <c r="L1108" t="s">
        <v>66</v>
      </c>
      <c r="M1108" t="s">
        <v>67</v>
      </c>
      <c r="N1108" t="s">
        <v>68</v>
      </c>
      <c r="O1108" t="s">
        <v>952</v>
      </c>
      <c r="P1108" t="s">
        <v>953</v>
      </c>
      <c r="Q1108" t="s">
        <v>954</v>
      </c>
    </row>
    <row r="1109" spans="1:17" x14ac:dyDescent="0.45">
      <c r="A1109" t="s">
        <v>8256</v>
      </c>
      <c r="B1109" t="s">
        <v>8257</v>
      </c>
      <c r="C1109" t="s">
        <v>12321</v>
      </c>
      <c r="D1109" t="s">
        <v>12464</v>
      </c>
      <c r="E1109">
        <v>3499</v>
      </c>
      <c r="F1109">
        <v>5795</v>
      </c>
      <c r="G1109" s="2">
        <v>0.4</v>
      </c>
      <c r="H1109">
        <v>3.9</v>
      </c>
      <c r="I1109" s="5">
        <v>25340</v>
      </c>
      <c r="J1109" t="s">
        <v>8258</v>
      </c>
      <c r="K1109" t="s">
        <v>8259</v>
      </c>
      <c r="L1109" t="s">
        <v>8260</v>
      </c>
      <c r="M1109" t="s">
        <v>8261</v>
      </c>
      <c r="N1109" t="s">
        <v>12490</v>
      </c>
      <c r="O1109" t="s">
        <v>8262</v>
      </c>
      <c r="P1109" t="s">
        <v>8263</v>
      </c>
      <c r="Q1109" t="s">
        <v>8264</v>
      </c>
    </row>
    <row r="1110" spans="1:17" x14ac:dyDescent="0.45">
      <c r="A1110" t="s">
        <v>3189</v>
      </c>
      <c r="B1110" t="s">
        <v>3190</v>
      </c>
      <c r="C1110" t="s">
        <v>12076</v>
      </c>
      <c r="D1110" t="s">
        <v>12206</v>
      </c>
      <c r="E1110">
        <v>19999</v>
      </c>
      <c r="F1110">
        <v>24999</v>
      </c>
      <c r="G1110" s="2">
        <v>0.2</v>
      </c>
      <c r="H1110">
        <v>3.9</v>
      </c>
      <c r="I1110" s="5">
        <v>25824</v>
      </c>
      <c r="J1110" t="s">
        <v>3191</v>
      </c>
      <c r="K1110" t="s">
        <v>3192</v>
      </c>
      <c r="L1110" t="s">
        <v>3193</v>
      </c>
      <c r="M1110" t="s">
        <v>3194</v>
      </c>
      <c r="N1110" t="s">
        <v>3195</v>
      </c>
      <c r="O1110" t="s">
        <v>3196</v>
      </c>
      <c r="P1110" t="s">
        <v>3197</v>
      </c>
      <c r="Q1110" t="s">
        <v>3198</v>
      </c>
    </row>
    <row r="1111" spans="1:17" x14ac:dyDescent="0.45">
      <c r="A1111" t="s">
        <v>3448</v>
      </c>
      <c r="B1111" t="s">
        <v>3449</v>
      </c>
      <c r="C1111" t="s">
        <v>12076</v>
      </c>
      <c r="D1111" t="s">
        <v>12206</v>
      </c>
      <c r="E1111">
        <v>20999</v>
      </c>
      <c r="F1111">
        <v>26999</v>
      </c>
      <c r="G1111" s="2">
        <v>0.22</v>
      </c>
      <c r="H1111">
        <v>3.9</v>
      </c>
      <c r="I1111" s="5">
        <v>25824</v>
      </c>
      <c r="J1111" t="s">
        <v>3450</v>
      </c>
      <c r="K1111" t="s">
        <v>3192</v>
      </c>
      <c r="L1111" t="s">
        <v>3193</v>
      </c>
      <c r="M1111" t="s">
        <v>3194</v>
      </c>
      <c r="N1111" t="s">
        <v>3195</v>
      </c>
      <c r="O1111" t="s">
        <v>3196</v>
      </c>
      <c r="P1111" t="s">
        <v>3451</v>
      </c>
      <c r="Q1111" t="s">
        <v>3452</v>
      </c>
    </row>
    <row r="1112" spans="1:17" x14ac:dyDescent="0.45">
      <c r="A1112" t="s">
        <v>3498</v>
      </c>
      <c r="B1112" t="s">
        <v>3499</v>
      </c>
      <c r="C1112" t="s">
        <v>12076</v>
      </c>
      <c r="D1112" t="s">
        <v>12206</v>
      </c>
      <c r="E1112">
        <v>22999</v>
      </c>
      <c r="F1112">
        <v>28999</v>
      </c>
      <c r="G1112" s="2">
        <v>0.21</v>
      </c>
      <c r="H1112">
        <v>3.9</v>
      </c>
      <c r="I1112" s="5">
        <v>25824</v>
      </c>
      <c r="J1112" t="s">
        <v>3500</v>
      </c>
      <c r="K1112" t="s">
        <v>3192</v>
      </c>
      <c r="L1112" t="s">
        <v>3193</v>
      </c>
      <c r="M1112" t="s">
        <v>3194</v>
      </c>
      <c r="N1112" t="s">
        <v>3195</v>
      </c>
      <c r="O1112" t="s">
        <v>3196</v>
      </c>
      <c r="P1112" t="s">
        <v>3197</v>
      </c>
      <c r="Q1112" t="s">
        <v>3501</v>
      </c>
    </row>
    <row r="1113" spans="1:17" x14ac:dyDescent="0.45">
      <c r="A1113" t="s">
        <v>7885</v>
      </c>
      <c r="B1113" t="s">
        <v>7886</v>
      </c>
      <c r="C1113" t="s">
        <v>12321</v>
      </c>
      <c r="D1113" t="s">
        <v>12464</v>
      </c>
      <c r="E1113">
        <v>749</v>
      </c>
      <c r="F1113">
        <v>1245</v>
      </c>
      <c r="G1113" s="2">
        <v>0.4</v>
      </c>
      <c r="H1113">
        <v>3.9</v>
      </c>
      <c r="I1113" s="5">
        <v>31783</v>
      </c>
      <c r="J1113" t="s">
        <v>7887</v>
      </c>
      <c r="K1113" t="s">
        <v>7888</v>
      </c>
      <c r="L1113" t="s">
        <v>7889</v>
      </c>
      <c r="M1113" t="s">
        <v>7890</v>
      </c>
      <c r="N1113" t="s">
        <v>7891</v>
      </c>
      <c r="O1113" t="s">
        <v>12470</v>
      </c>
      <c r="P1113" t="s">
        <v>7892</v>
      </c>
      <c r="Q1113" t="s">
        <v>7893</v>
      </c>
    </row>
    <row r="1114" spans="1:17" x14ac:dyDescent="0.45">
      <c r="A1114" t="s">
        <v>8543</v>
      </c>
      <c r="B1114" t="s">
        <v>8544</v>
      </c>
      <c r="C1114" t="s">
        <v>12321</v>
      </c>
      <c r="D1114" t="s">
        <v>12464</v>
      </c>
      <c r="E1114">
        <v>2799</v>
      </c>
      <c r="F1114">
        <v>3799</v>
      </c>
      <c r="G1114" s="2">
        <v>0.26</v>
      </c>
      <c r="H1114">
        <v>3.9</v>
      </c>
      <c r="I1114" s="5">
        <v>32931</v>
      </c>
      <c r="J1114" t="s">
        <v>8545</v>
      </c>
      <c r="K1114" t="s">
        <v>8546</v>
      </c>
      <c r="L1114" t="s">
        <v>8547</v>
      </c>
      <c r="M1114" t="s">
        <v>8548</v>
      </c>
      <c r="N1114" t="s">
        <v>8549</v>
      </c>
      <c r="O1114" t="s">
        <v>8550</v>
      </c>
      <c r="P1114" t="s">
        <v>8551</v>
      </c>
      <c r="Q1114" t="s">
        <v>8552</v>
      </c>
    </row>
    <row r="1115" spans="1:17" x14ac:dyDescent="0.45">
      <c r="A1115" t="s">
        <v>8852</v>
      </c>
      <c r="B1115" t="s">
        <v>8853</v>
      </c>
      <c r="C1115" t="s">
        <v>12321</v>
      </c>
      <c r="D1115" t="s">
        <v>12464</v>
      </c>
      <c r="E1115">
        <v>3249</v>
      </c>
      <c r="F1115">
        <v>6295</v>
      </c>
      <c r="G1115" s="2">
        <v>0.48</v>
      </c>
      <c r="H1115">
        <v>3.9</v>
      </c>
      <c r="I1115" s="5">
        <v>43070</v>
      </c>
      <c r="J1115" t="s">
        <v>8854</v>
      </c>
      <c r="K1115" t="s">
        <v>8855</v>
      </c>
      <c r="L1115" t="s">
        <v>8856</v>
      </c>
      <c r="M1115" t="s">
        <v>8857</v>
      </c>
      <c r="N1115" t="s">
        <v>8858</v>
      </c>
      <c r="O1115" t="s">
        <v>8859</v>
      </c>
      <c r="P1115" t="s">
        <v>8860</v>
      </c>
      <c r="Q1115" t="s">
        <v>8861</v>
      </c>
    </row>
    <row r="1116" spans="1:17" x14ac:dyDescent="0.45">
      <c r="A1116" t="s">
        <v>7865</v>
      </c>
      <c r="B1116" t="s">
        <v>7866</v>
      </c>
      <c r="C1116" t="s">
        <v>12321</v>
      </c>
      <c r="D1116" t="s">
        <v>12464</v>
      </c>
      <c r="E1116">
        <v>293</v>
      </c>
      <c r="F1116">
        <v>499</v>
      </c>
      <c r="G1116" s="2">
        <v>0.41</v>
      </c>
      <c r="H1116">
        <v>3.9</v>
      </c>
      <c r="I1116" s="5">
        <v>44994</v>
      </c>
      <c r="J1116" t="s">
        <v>7867</v>
      </c>
      <c r="K1116" t="s">
        <v>7868</v>
      </c>
      <c r="L1116" t="s">
        <v>7869</v>
      </c>
      <c r="M1116" t="s">
        <v>7870</v>
      </c>
      <c r="N1116" t="s">
        <v>7871</v>
      </c>
      <c r="O1116" t="s">
        <v>7872</v>
      </c>
      <c r="P1116" t="s">
        <v>7873</v>
      </c>
      <c r="Q1116" t="s">
        <v>7874</v>
      </c>
    </row>
    <row r="1117" spans="1:17" x14ac:dyDescent="0.45">
      <c r="A1117" t="s">
        <v>2991</v>
      </c>
      <c r="B1117" t="s">
        <v>2992</v>
      </c>
      <c r="C1117" t="s">
        <v>12076</v>
      </c>
      <c r="D1117" t="s">
        <v>12206</v>
      </c>
      <c r="E1117">
        <v>349</v>
      </c>
      <c r="F1117">
        <v>999</v>
      </c>
      <c r="G1117" s="2">
        <v>0.65</v>
      </c>
      <c r="H1117">
        <v>3.9</v>
      </c>
      <c r="I1117" s="5">
        <v>46399</v>
      </c>
      <c r="J1117" t="s">
        <v>2993</v>
      </c>
      <c r="K1117" t="s">
        <v>2994</v>
      </c>
      <c r="L1117" t="s">
        <v>2995</v>
      </c>
      <c r="M1117" t="s">
        <v>2996</v>
      </c>
      <c r="N1117" t="s">
        <v>2997</v>
      </c>
      <c r="O1117" t="s">
        <v>2998</v>
      </c>
      <c r="P1117" t="s">
        <v>2999</v>
      </c>
      <c r="Q1117" t="s">
        <v>3000</v>
      </c>
    </row>
    <row r="1118" spans="1:17" x14ac:dyDescent="0.45">
      <c r="A1118" t="s">
        <v>5427</v>
      </c>
      <c r="B1118" t="s">
        <v>5428</v>
      </c>
      <c r="C1118" t="s">
        <v>12076</v>
      </c>
      <c r="D1118" t="s">
        <v>12215</v>
      </c>
      <c r="E1118">
        <v>1199</v>
      </c>
      <c r="F1118">
        <v>5999</v>
      </c>
      <c r="G1118" s="2">
        <v>0.8</v>
      </c>
      <c r="H1118">
        <v>3.9</v>
      </c>
      <c r="I1118" s="5">
        <v>47521</v>
      </c>
      <c r="J1118" t="s">
        <v>5429</v>
      </c>
      <c r="K1118" t="s">
        <v>5430</v>
      </c>
      <c r="L1118" t="s">
        <v>5431</v>
      </c>
      <c r="M1118" t="s">
        <v>5432</v>
      </c>
      <c r="N1118" t="s">
        <v>5433</v>
      </c>
      <c r="O1118" t="s">
        <v>5434</v>
      </c>
      <c r="P1118" t="s">
        <v>5435</v>
      </c>
      <c r="Q1118" t="s">
        <v>5436</v>
      </c>
    </row>
    <row r="1119" spans="1:17" x14ac:dyDescent="0.45">
      <c r="A1119" t="s">
        <v>2931</v>
      </c>
      <c r="B1119" t="s">
        <v>2932</v>
      </c>
      <c r="C1119" t="s">
        <v>12076</v>
      </c>
      <c r="D1119" t="s">
        <v>12215</v>
      </c>
      <c r="E1119">
        <v>599</v>
      </c>
      <c r="F1119">
        <v>2499</v>
      </c>
      <c r="G1119" s="2">
        <v>0.76</v>
      </c>
      <c r="H1119">
        <v>3.9</v>
      </c>
      <c r="I1119" s="5">
        <v>58162</v>
      </c>
      <c r="J1119" t="s">
        <v>2933</v>
      </c>
      <c r="K1119" t="s">
        <v>2934</v>
      </c>
      <c r="L1119" t="s">
        <v>2935</v>
      </c>
      <c r="M1119" t="s">
        <v>2936</v>
      </c>
      <c r="N1119" t="s">
        <v>12218</v>
      </c>
      <c r="O1119" t="s">
        <v>12219</v>
      </c>
      <c r="P1119" t="s">
        <v>2937</v>
      </c>
      <c r="Q1119" t="s">
        <v>2938</v>
      </c>
    </row>
    <row r="1120" spans="1:17" x14ac:dyDescent="0.45">
      <c r="A1120" t="s">
        <v>7904</v>
      </c>
      <c r="B1120" t="s">
        <v>7905</v>
      </c>
      <c r="C1120" t="s">
        <v>12321</v>
      </c>
      <c r="D1120" t="s">
        <v>12464</v>
      </c>
      <c r="E1120">
        <v>749</v>
      </c>
      <c r="F1120">
        <v>1445</v>
      </c>
      <c r="G1120" s="2">
        <v>0.48</v>
      </c>
      <c r="H1120">
        <v>3.9</v>
      </c>
      <c r="I1120" s="5">
        <v>63350</v>
      </c>
      <c r="J1120" t="s">
        <v>7906</v>
      </c>
      <c r="K1120" t="s">
        <v>7907</v>
      </c>
      <c r="L1120" t="s">
        <v>7908</v>
      </c>
      <c r="M1120" t="s">
        <v>7909</v>
      </c>
      <c r="N1120" t="s">
        <v>12471</v>
      </c>
      <c r="O1120" t="s">
        <v>7910</v>
      </c>
      <c r="P1120" t="s">
        <v>7911</v>
      </c>
      <c r="Q1120" t="s">
        <v>7912</v>
      </c>
    </row>
    <row r="1121" spans="1:17" x14ac:dyDescent="0.45">
      <c r="A1121" t="s">
        <v>5370</v>
      </c>
      <c r="B1121" t="s">
        <v>5371</v>
      </c>
      <c r="C1121" t="s">
        <v>12076</v>
      </c>
      <c r="D1121" t="s">
        <v>12127</v>
      </c>
      <c r="E1121">
        <v>549</v>
      </c>
      <c r="F1121">
        <v>999</v>
      </c>
      <c r="G1121" s="2">
        <v>0.45</v>
      </c>
      <c r="H1121">
        <v>3.9</v>
      </c>
      <c r="I1121" s="5">
        <v>64705</v>
      </c>
      <c r="J1121" t="s">
        <v>5372</v>
      </c>
      <c r="K1121" t="s">
        <v>5373</v>
      </c>
      <c r="L1121" t="s">
        <v>5374</v>
      </c>
      <c r="M1121" t="s">
        <v>5375</v>
      </c>
      <c r="N1121" t="s">
        <v>5376</v>
      </c>
      <c r="O1121" t="s">
        <v>12350</v>
      </c>
      <c r="P1121" t="s">
        <v>5377</v>
      </c>
      <c r="Q1121" t="s">
        <v>5378</v>
      </c>
    </row>
    <row r="1122" spans="1:17" x14ac:dyDescent="0.45">
      <c r="A1122" t="s">
        <v>4635</v>
      </c>
      <c r="B1122" t="s">
        <v>4636</v>
      </c>
      <c r="C1122" t="s">
        <v>12076</v>
      </c>
      <c r="D1122" t="s">
        <v>12215</v>
      </c>
      <c r="E1122">
        <v>329</v>
      </c>
      <c r="F1122">
        <v>999</v>
      </c>
      <c r="G1122" s="2">
        <v>0.67</v>
      </c>
      <c r="H1122">
        <v>3.9</v>
      </c>
      <c r="I1122" s="5">
        <v>77027</v>
      </c>
      <c r="J1122" t="s">
        <v>4637</v>
      </c>
      <c r="K1122" t="s">
        <v>4638</v>
      </c>
      <c r="L1122" t="s">
        <v>4639</v>
      </c>
      <c r="M1122" t="s">
        <v>4640</v>
      </c>
      <c r="N1122" t="s">
        <v>4641</v>
      </c>
      <c r="O1122" t="s">
        <v>12314</v>
      </c>
      <c r="P1122" t="s">
        <v>4642</v>
      </c>
      <c r="Q1122" t="s">
        <v>4643</v>
      </c>
    </row>
    <row r="1123" spans="1:17" x14ac:dyDescent="0.45">
      <c r="A1123" t="s">
        <v>4586</v>
      </c>
      <c r="B1123" t="s">
        <v>4587</v>
      </c>
      <c r="C1123" t="s">
        <v>12076</v>
      </c>
      <c r="D1123" t="s">
        <v>12215</v>
      </c>
      <c r="E1123">
        <v>499</v>
      </c>
      <c r="F1123">
        <v>999</v>
      </c>
      <c r="G1123" s="2">
        <v>0.5</v>
      </c>
      <c r="H1123">
        <v>3.9</v>
      </c>
      <c r="I1123" s="5">
        <v>92995</v>
      </c>
      <c r="J1123" t="s">
        <v>4588</v>
      </c>
      <c r="K1123" t="s">
        <v>4589</v>
      </c>
      <c r="L1123" t="s">
        <v>4590</v>
      </c>
      <c r="M1123" t="s">
        <v>4591</v>
      </c>
      <c r="N1123" t="s">
        <v>4592</v>
      </c>
      <c r="O1123" t="s">
        <v>4593</v>
      </c>
      <c r="P1123" t="s">
        <v>4594</v>
      </c>
      <c r="Q1123" t="s">
        <v>4595</v>
      </c>
    </row>
    <row r="1124" spans="1:17" x14ac:dyDescent="0.45">
      <c r="A1124" t="s">
        <v>7818</v>
      </c>
      <c r="B1124" t="s">
        <v>7819</v>
      </c>
      <c r="C1124" t="s">
        <v>12321</v>
      </c>
      <c r="D1124" t="s">
        <v>12464</v>
      </c>
      <c r="E1124">
        <v>649</v>
      </c>
      <c r="F1124">
        <v>1245</v>
      </c>
      <c r="G1124" s="2">
        <v>0.48</v>
      </c>
      <c r="H1124">
        <v>3.9</v>
      </c>
      <c r="I1124" s="5">
        <v>123365</v>
      </c>
      <c r="J1124" t="s">
        <v>7820</v>
      </c>
      <c r="K1124" t="s">
        <v>7821</v>
      </c>
      <c r="L1124" t="s">
        <v>7822</v>
      </c>
      <c r="M1124" t="s">
        <v>7823</v>
      </c>
      <c r="N1124" t="s">
        <v>7824</v>
      </c>
      <c r="O1124" t="s">
        <v>7825</v>
      </c>
      <c r="P1124" t="s">
        <v>7826</v>
      </c>
      <c r="Q1124" t="s">
        <v>7827</v>
      </c>
    </row>
    <row r="1125" spans="1:17" x14ac:dyDescent="0.45">
      <c r="A1125" t="s">
        <v>4493</v>
      </c>
      <c r="B1125" t="s">
        <v>4494</v>
      </c>
      <c r="C1125" t="s">
        <v>12076</v>
      </c>
      <c r="D1125" t="s">
        <v>12215</v>
      </c>
      <c r="E1125">
        <v>1499</v>
      </c>
      <c r="F1125">
        <v>4490</v>
      </c>
      <c r="G1125" s="2">
        <v>0.67</v>
      </c>
      <c r="H1125">
        <v>3.9</v>
      </c>
      <c r="I1125" s="5">
        <v>136954</v>
      </c>
      <c r="J1125" t="s">
        <v>4495</v>
      </c>
      <c r="K1125" t="s">
        <v>4496</v>
      </c>
      <c r="L1125" t="s">
        <v>4497</v>
      </c>
      <c r="M1125" t="s">
        <v>4498</v>
      </c>
      <c r="N1125" t="s">
        <v>4499</v>
      </c>
      <c r="O1125" t="s">
        <v>4500</v>
      </c>
      <c r="P1125" t="s">
        <v>4501</v>
      </c>
      <c r="Q1125" t="s">
        <v>4502</v>
      </c>
    </row>
    <row r="1126" spans="1:17" x14ac:dyDescent="0.45">
      <c r="A1126" t="s">
        <v>8274</v>
      </c>
      <c r="B1126" t="s">
        <v>8275</v>
      </c>
      <c r="C1126" t="s">
        <v>12321</v>
      </c>
      <c r="D1126" t="s">
        <v>12465</v>
      </c>
      <c r="E1126">
        <v>1099</v>
      </c>
      <c r="F1126">
        <v>2400</v>
      </c>
      <c r="G1126" s="2">
        <v>0.54</v>
      </c>
      <c r="H1126">
        <v>3.8</v>
      </c>
      <c r="I1126" s="5">
        <v>4</v>
      </c>
      <c r="J1126" t="s">
        <v>8276</v>
      </c>
      <c r="K1126" t="s">
        <v>8277</v>
      </c>
      <c r="L1126" t="s">
        <v>8278</v>
      </c>
      <c r="M1126" t="s">
        <v>8279</v>
      </c>
      <c r="N1126" t="s">
        <v>8280</v>
      </c>
      <c r="O1126" t="s">
        <v>8281</v>
      </c>
      <c r="P1126" t="s">
        <v>8282</v>
      </c>
      <c r="Q1126" t="s">
        <v>8283</v>
      </c>
    </row>
    <row r="1127" spans="1:17" x14ac:dyDescent="0.45">
      <c r="A1127" t="s">
        <v>9363</v>
      </c>
      <c r="B1127" t="s">
        <v>9364</v>
      </c>
      <c r="C1127" t="s">
        <v>12321</v>
      </c>
      <c r="D1127" t="s">
        <v>12465</v>
      </c>
      <c r="E1127">
        <v>649</v>
      </c>
      <c r="F1127">
        <v>999</v>
      </c>
      <c r="G1127" s="2">
        <v>0.35</v>
      </c>
      <c r="H1127">
        <v>3.8</v>
      </c>
      <c r="I1127" s="5">
        <v>49</v>
      </c>
      <c r="J1127" t="s">
        <v>9365</v>
      </c>
      <c r="K1127" t="s">
        <v>9366</v>
      </c>
      <c r="L1127" t="s">
        <v>9367</v>
      </c>
      <c r="M1127" t="s">
        <v>9368</v>
      </c>
      <c r="N1127" t="s">
        <v>12544</v>
      </c>
      <c r="O1127" t="s">
        <v>12545</v>
      </c>
      <c r="P1127" t="s">
        <v>9369</v>
      </c>
      <c r="Q1127" t="s">
        <v>9370</v>
      </c>
    </row>
    <row r="1128" spans="1:17" x14ac:dyDescent="0.45">
      <c r="A1128" t="s">
        <v>2329</v>
      </c>
      <c r="B1128" t="s">
        <v>2330</v>
      </c>
      <c r="C1128" t="s">
        <v>12068</v>
      </c>
      <c r="D1128" t="s">
        <v>12069</v>
      </c>
      <c r="E1128">
        <v>119</v>
      </c>
      <c r="F1128">
        <v>299</v>
      </c>
      <c r="G1128" s="2">
        <v>0.6</v>
      </c>
      <c r="H1128">
        <v>3.8</v>
      </c>
      <c r="I1128" s="5">
        <v>51</v>
      </c>
      <c r="J1128" t="s">
        <v>2331</v>
      </c>
      <c r="K1128" t="s">
        <v>2332</v>
      </c>
      <c r="L1128" t="s">
        <v>2333</v>
      </c>
      <c r="M1128" t="s">
        <v>2334</v>
      </c>
      <c r="N1128" t="s">
        <v>2335</v>
      </c>
      <c r="O1128" t="s">
        <v>2336</v>
      </c>
      <c r="P1128" t="s">
        <v>2337</v>
      </c>
      <c r="Q1128" t="s">
        <v>2338</v>
      </c>
    </row>
    <row r="1129" spans="1:17" x14ac:dyDescent="0.45">
      <c r="A1129" t="s">
        <v>8677</v>
      </c>
      <c r="B1129" t="s">
        <v>8678</v>
      </c>
      <c r="C1129" t="s">
        <v>12321</v>
      </c>
      <c r="D1129" t="s">
        <v>12465</v>
      </c>
      <c r="E1129">
        <v>1498</v>
      </c>
      <c r="F1129">
        <v>2300</v>
      </c>
      <c r="G1129" s="2">
        <v>0.35</v>
      </c>
      <c r="H1129">
        <v>3.8</v>
      </c>
      <c r="I1129" s="5">
        <v>95</v>
      </c>
      <c r="J1129" t="s">
        <v>8679</v>
      </c>
      <c r="K1129" t="s">
        <v>8680</v>
      </c>
      <c r="L1129" t="s">
        <v>8681</v>
      </c>
      <c r="M1129" t="s">
        <v>8682</v>
      </c>
      <c r="N1129" t="s">
        <v>8683</v>
      </c>
      <c r="O1129" t="s">
        <v>8684</v>
      </c>
      <c r="P1129" t="s">
        <v>8685</v>
      </c>
      <c r="Q1129" t="s">
        <v>8686</v>
      </c>
    </row>
    <row r="1130" spans="1:17" x14ac:dyDescent="0.45">
      <c r="A1130" t="s">
        <v>1816</v>
      </c>
      <c r="B1130" t="s">
        <v>1817</v>
      </c>
      <c r="C1130" t="s">
        <v>12076</v>
      </c>
      <c r="D1130" t="s">
        <v>12077</v>
      </c>
      <c r="E1130">
        <v>6999</v>
      </c>
      <c r="F1130">
        <v>16990</v>
      </c>
      <c r="G1130" s="2">
        <v>0.59</v>
      </c>
      <c r="H1130">
        <v>3.8</v>
      </c>
      <c r="I1130" s="5">
        <v>110</v>
      </c>
      <c r="J1130" t="s">
        <v>1818</v>
      </c>
      <c r="K1130" t="s">
        <v>1819</v>
      </c>
      <c r="L1130" t="s">
        <v>1820</v>
      </c>
      <c r="M1130" t="s">
        <v>1821</v>
      </c>
      <c r="N1130" t="s">
        <v>1822</v>
      </c>
      <c r="O1130" t="s">
        <v>12154</v>
      </c>
      <c r="P1130" t="s">
        <v>1823</v>
      </c>
      <c r="Q1130" t="s">
        <v>1824</v>
      </c>
    </row>
    <row r="1131" spans="1:17" x14ac:dyDescent="0.45">
      <c r="A1131" t="s">
        <v>4147</v>
      </c>
      <c r="B1131" t="s">
        <v>4148</v>
      </c>
      <c r="C1131" t="s">
        <v>12076</v>
      </c>
      <c r="D1131" t="s">
        <v>12206</v>
      </c>
      <c r="E1131">
        <v>799</v>
      </c>
      <c r="F1131">
        <v>3990</v>
      </c>
      <c r="G1131" s="2">
        <v>0.8</v>
      </c>
      <c r="H1131">
        <v>3.8</v>
      </c>
      <c r="I1131" s="5">
        <v>119</v>
      </c>
      <c r="J1131" t="s">
        <v>4149</v>
      </c>
      <c r="K1131" t="s">
        <v>4150</v>
      </c>
      <c r="L1131" t="s">
        <v>4151</v>
      </c>
      <c r="M1131" t="s">
        <v>4152</v>
      </c>
      <c r="N1131" t="s">
        <v>4153</v>
      </c>
      <c r="O1131" t="s">
        <v>4154</v>
      </c>
      <c r="P1131" t="s">
        <v>4155</v>
      </c>
      <c r="Q1131" t="s">
        <v>4156</v>
      </c>
    </row>
    <row r="1132" spans="1:17" x14ac:dyDescent="0.45">
      <c r="A1132" t="s">
        <v>4211</v>
      </c>
      <c r="B1132" t="s">
        <v>4212</v>
      </c>
      <c r="C1132" t="s">
        <v>12076</v>
      </c>
      <c r="D1132" t="s">
        <v>12206</v>
      </c>
      <c r="E1132">
        <v>7998</v>
      </c>
      <c r="F1132">
        <v>11999</v>
      </c>
      <c r="G1132" s="2">
        <v>0.33</v>
      </c>
      <c r="H1132">
        <v>3.8</v>
      </c>
      <c r="I1132" s="5">
        <v>125</v>
      </c>
      <c r="J1132" t="s">
        <v>4213</v>
      </c>
      <c r="K1132" t="s">
        <v>4214</v>
      </c>
      <c r="L1132" t="s">
        <v>4215</v>
      </c>
      <c r="M1132" t="s">
        <v>4216</v>
      </c>
      <c r="N1132" t="s">
        <v>12290</v>
      </c>
      <c r="O1132" t="s">
        <v>12291</v>
      </c>
      <c r="P1132" t="s">
        <v>4217</v>
      </c>
      <c r="Q1132" t="s">
        <v>4218</v>
      </c>
    </row>
    <row r="1133" spans="1:17" x14ac:dyDescent="0.45">
      <c r="A1133" t="s">
        <v>1026</v>
      </c>
      <c r="B1133" t="s">
        <v>1027</v>
      </c>
      <c r="C1133" t="s">
        <v>12068</v>
      </c>
      <c r="D1133" t="s">
        <v>12069</v>
      </c>
      <c r="E1133">
        <v>228</v>
      </c>
      <c r="F1133">
        <v>899</v>
      </c>
      <c r="G1133" s="2">
        <v>0.75</v>
      </c>
      <c r="H1133">
        <v>3.8</v>
      </c>
      <c r="I1133" s="5">
        <v>132</v>
      </c>
      <c r="J1133" t="s">
        <v>1028</v>
      </c>
      <c r="K1133" t="s">
        <v>1029</v>
      </c>
      <c r="L1133" t="s">
        <v>1030</v>
      </c>
      <c r="M1133" t="s">
        <v>1031</v>
      </c>
      <c r="N1133" t="s">
        <v>1032</v>
      </c>
      <c r="O1133" t="s">
        <v>12121</v>
      </c>
      <c r="P1133" t="s">
        <v>1033</v>
      </c>
      <c r="Q1133" t="s">
        <v>1034</v>
      </c>
    </row>
    <row r="1134" spans="1:17" x14ac:dyDescent="0.45">
      <c r="A1134" t="s">
        <v>11702</v>
      </c>
      <c r="B1134" t="s">
        <v>11703</v>
      </c>
      <c r="C1134" t="s">
        <v>12321</v>
      </c>
      <c r="D1134" t="s">
        <v>12464</v>
      </c>
      <c r="E1134">
        <v>1199</v>
      </c>
      <c r="F1134">
        <v>2990</v>
      </c>
      <c r="G1134" s="2">
        <v>0.6</v>
      </c>
      <c r="H1134">
        <v>3.8</v>
      </c>
      <c r="I1134" s="5">
        <v>133</v>
      </c>
      <c r="J1134" t="s">
        <v>11704</v>
      </c>
      <c r="K1134" t="s">
        <v>11705</v>
      </c>
      <c r="L1134" t="s">
        <v>11706</v>
      </c>
      <c r="M1134" t="s">
        <v>11707</v>
      </c>
      <c r="N1134" t="s">
        <v>12635</v>
      </c>
      <c r="O1134" t="s">
        <v>11708</v>
      </c>
      <c r="P1134" t="s">
        <v>11709</v>
      </c>
      <c r="Q1134" t="s">
        <v>11710</v>
      </c>
    </row>
    <row r="1135" spans="1:17" x14ac:dyDescent="0.45">
      <c r="A1135" t="s">
        <v>2770</v>
      </c>
      <c r="B1135" t="s">
        <v>2771</v>
      </c>
      <c r="C1135" t="s">
        <v>12076</v>
      </c>
      <c r="D1135" t="s">
        <v>12077</v>
      </c>
      <c r="E1135">
        <v>197</v>
      </c>
      <c r="F1135">
        <v>499</v>
      </c>
      <c r="G1135" s="2">
        <v>0.61</v>
      </c>
      <c r="H1135">
        <v>3.8</v>
      </c>
      <c r="I1135" s="5">
        <v>136</v>
      </c>
      <c r="J1135" t="s">
        <v>2772</v>
      </c>
      <c r="K1135" t="s">
        <v>2773</v>
      </c>
      <c r="L1135" t="s">
        <v>2774</v>
      </c>
      <c r="M1135" t="s">
        <v>2775</v>
      </c>
      <c r="N1135" t="s">
        <v>12192</v>
      </c>
      <c r="O1135" t="s">
        <v>12193</v>
      </c>
      <c r="P1135" t="s">
        <v>2776</v>
      </c>
      <c r="Q1135" t="s">
        <v>2777</v>
      </c>
    </row>
    <row r="1136" spans="1:17" x14ac:dyDescent="0.45">
      <c r="A1136" t="s">
        <v>11029</v>
      </c>
      <c r="B1136" t="s">
        <v>11030</v>
      </c>
      <c r="C1136" t="s">
        <v>12321</v>
      </c>
      <c r="D1136" t="s">
        <v>12464</v>
      </c>
      <c r="E1136">
        <v>697</v>
      </c>
      <c r="F1136">
        <v>1499</v>
      </c>
      <c r="G1136" s="2">
        <v>0.54</v>
      </c>
      <c r="H1136">
        <v>3.8</v>
      </c>
      <c r="I1136" s="5">
        <v>144</v>
      </c>
      <c r="J1136" t="s">
        <v>11031</v>
      </c>
      <c r="K1136" t="s">
        <v>11032</v>
      </c>
      <c r="L1136" t="s">
        <v>11033</v>
      </c>
      <c r="M1136" t="s">
        <v>11034</v>
      </c>
      <c r="N1136" t="s">
        <v>11035</v>
      </c>
      <c r="O1136" t="s">
        <v>12608</v>
      </c>
      <c r="P1136" t="s">
        <v>11036</v>
      </c>
      <c r="Q1136" t="s">
        <v>11037</v>
      </c>
    </row>
    <row r="1137" spans="1:17" x14ac:dyDescent="0.45">
      <c r="A1137" t="s">
        <v>10305</v>
      </c>
      <c r="B1137" t="s">
        <v>10306</v>
      </c>
      <c r="C1137" t="s">
        <v>12321</v>
      </c>
      <c r="D1137" t="s">
        <v>12465</v>
      </c>
      <c r="E1137">
        <v>1349</v>
      </c>
      <c r="F1137">
        <v>2495</v>
      </c>
      <c r="G1137" s="2">
        <v>0.46</v>
      </c>
      <c r="H1137">
        <v>3.8</v>
      </c>
      <c r="I1137" s="5">
        <v>166</v>
      </c>
      <c r="J1137" t="s">
        <v>10307</v>
      </c>
      <c r="K1137" t="s">
        <v>10308</v>
      </c>
      <c r="L1137" t="s">
        <v>10309</v>
      </c>
      <c r="M1137" t="s">
        <v>10310</v>
      </c>
      <c r="N1137" t="s">
        <v>10311</v>
      </c>
      <c r="O1137" t="s">
        <v>10312</v>
      </c>
      <c r="P1137" t="s">
        <v>10313</v>
      </c>
      <c r="Q1137" t="s">
        <v>10314</v>
      </c>
    </row>
    <row r="1138" spans="1:17" x14ac:dyDescent="0.45">
      <c r="A1138" t="s">
        <v>11950</v>
      </c>
      <c r="B1138" t="s">
        <v>11951</v>
      </c>
      <c r="C1138" t="s">
        <v>12321</v>
      </c>
      <c r="D1138" t="s">
        <v>12465</v>
      </c>
      <c r="E1138">
        <v>2320</v>
      </c>
      <c r="F1138">
        <v>3290</v>
      </c>
      <c r="G1138" s="2">
        <v>0.28999999999999998</v>
      </c>
      <c r="H1138">
        <v>3.8</v>
      </c>
      <c r="I1138" s="5">
        <v>195</v>
      </c>
      <c r="J1138" t="s">
        <v>11952</v>
      </c>
      <c r="K1138" t="s">
        <v>11953</v>
      </c>
      <c r="L1138" t="s">
        <v>11954</v>
      </c>
      <c r="M1138" t="s">
        <v>11955</v>
      </c>
      <c r="N1138" t="s">
        <v>11956</v>
      </c>
      <c r="O1138" t="s">
        <v>11957</v>
      </c>
      <c r="P1138" t="s">
        <v>11958</v>
      </c>
      <c r="Q1138" t="s">
        <v>11959</v>
      </c>
    </row>
    <row r="1139" spans="1:17" x14ac:dyDescent="0.45">
      <c r="A1139" t="s">
        <v>2074</v>
      </c>
      <c r="B1139" t="s">
        <v>2075</v>
      </c>
      <c r="C1139" t="s">
        <v>12076</v>
      </c>
      <c r="D1139" t="s">
        <v>12077</v>
      </c>
      <c r="E1139">
        <v>349</v>
      </c>
      <c r="F1139">
        <v>1999</v>
      </c>
      <c r="G1139" s="2">
        <v>0.83</v>
      </c>
      <c r="H1139">
        <v>3.8</v>
      </c>
      <c r="I1139" s="5">
        <v>197</v>
      </c>
      <c r="J1139" t="s">
        <v>2076</v>
      </c>
      <c r="K1139" t="s">
        <v>2077</v>
      </c>
      <c r="L1139" t="s">
        <v>2078</v>
      </c>
      <c r="M1139" t="s">
        <v>2079</v>
      </c>
      <c r="N1139" t="s">
        <v>2080</v>
      </c>
      <c r="O1139" t="s">
        <v>2081</v>
      </c>
      <c r="P1139" t="s">
        <v>2082</v>
      </c>
      <c r="Q1139" t="s">
        <v>2083</v>
      </c>
    </row>
    <row r="1140" spans="1:17" x14ac:dyDescent="0.45">
      <c r="A1140" t="s">
        <v>9646</v>
      </c>
      <c r="B1140" t="s">
        <v>9647</v>
      </c>
      <c r="C1140" t="s">
        <v>12321</v>
      </c>
      <c r="D1140" t="s">
        <v>12464</v>
      </c>
      <c r="E1140">
        <v>1049</v>
      </c>
      <c r="F1140">
        <v>1950</v>
      </c>
      <c r="G1140" s="2">
        <v>0.46</v>
      </c>
      <c r="H1140">
        <v>3.8</v>
      </c>
      <c r="I1140" s="5">
        <v>250</v>
      </c>
      <c r="J1140" t="s">
        <v>9648</v>
      </c>
      <c r="K1140" t="s">
        <v>9649</v>
      </c>
      <c r="L1140" t="s">
        <v>9650</v>
      </c>
      <c r="M1140" t="s">
        <v>9651</v>
      </c>
      <c r="N1140" t="s">
        <v>9652</v>
      </c>
      <c r="O1140" t="s">
        <v>9653</v>
      </c>
      <c r="P1140" t="s">
        <v>9654</v>
      </c>
      <c r="Q1140" t="s">
        <v>9655</v>
      </c>
    </row>
    <row r="1141" spans="1:17" x14ac:dyDescent="0.45">
      <c r="A1141" t="s">
        <v>2267</v>
      </c>
      <c r="B1141" t="s">
        <v>2268</v>
      </c>
      <c r="C1141" t="s">
        <v>12076</v>
      </c>
      <c r="D1141" t="s">
        <v>12127</v>
      </c>
      <c r="E1141">
        <v>2299</v>
      </c>
      <c r="F1141">
        <v>3999</v>
      </c>
      <c r="G1141" s="2">
        <v>0.43</v>
      </c>
      <c r="H1141">
        <v>3.8</v>
      </c>
      <c r="I1141" s="5">
        <v>282</v>
      </c>
      <c r="J1141" t="s">
        <v>2269</v>
      </c>
      <c r="K1141" t="s">
        <v>2270</v>
      </c>
      <c r="L1141" t="s">
        <v>2271</v>
      </c>
      <c r="M1141" t="s">
        <v>2272</v>
      </c>
      <c r="N1141" t="s">
        <v>2273</v>
      </c>
      <c r="O1141" t="s">
        <v>2274</v>
      </c>
      <c r="P1141" t="s">
        <v>2275</v>
      </c>
      <c r="Q1141" t="s">
        <v>2276</v>
      </c>
    </row>
    <row r="1142" spans="1:17" x14ac:dyDescent="0.45">
      <c r="A1142" t="s">
        <v>11603</v>
      </c>
      <c r="B1142" t="s">
        <v>11604</v>
      </c>
      <c r="C1142" t="s">
        <v>12321</v>
      </c>
      <c r="D1142" t="s">
        <v>12483</v>
      </c>
      <c r="E1142">
        <v>390</v>
      </c>
      <c r="F1142">
        <v>799</v>
      </c>
      <c r="G1142" s="2">
        <v>0.51</v>
      </c>
      <c r="H1142">
        <v>3.8</v>
      </c>
      <c r="I1142" s="5">
        <v>287</v>
      </c>
      <c r="J1142" t="s">
        <v>11605</v>
      </c>
      <c r="K1142" t="s">
        <v>11606</v>
      </c>
      <c r="L1142" t="s">
        <v>11607</v>
      </c>
      <c r="M1142" t="s">
        <v>11608</v>
      </c>
      <c r="N1142" t="s">
        <v>11609</v>
      </c>
      <c r="O1142" t="s">
        <v>11610</v>
      </c>
      <c r="P1142" t="s">
        <v>11611</v>
      </c>
      <c r="Q1142" t="s">
        <v>11612</v>
      </c>
    </row>
    <row r="1143" spans="1:17" x14ac:dyDescent="0.45">
      <c r="A1143" t="s">
        <v>9238</v>
      </c>
      <c r="B1143" t="s">
        <v>9239</v>
      </c>
      <c r="C1143" t="s">
        <v>12321</v>
      </c>
      <c r="D1143" t="s">
        <v>12464</v>
      </c>
      <c r="E1143">
        <v>999</v>
      </c>
      <c r="F1143">
        <v>1950</v>
      </c>
      <c r="G1143" s="2">
        <v>0.49</v>
      </c>
      <c r="H1143">
        <v>3.8</v>
      </c>
      <c r="I1143" s="5">
        <v>305</v>
      </c>
      <c r="J1143" t="s">
        <v>9240</v>
      </c>
      <c r="K1143" t="s">
        <v>9241</v>
      </c>
      <c r="L1143" t="s">
        <v>9242</v>
      </c>
      <c r="M1143" t="s">
        <v>9243</v>
      </c>
      <c r="N1143" t="s">
        <v>9244</v>
      </c>
      <c r="O1143" t="s">
        <v>9245</v>
      </c>
      <c r="P1143" t="s">
        <v>9246</v>
      </c>
      <c r="Q1143" t="s">
        <v>9247</v>
      </c>
    </row>
    <row r="1144" spans="1:17" x14ac:dyDescent="0.45">
      <c r="A1144" t="s">
        <v>8802</v>
      </c>
      <c r="B1144" t="s">
        <v>8803</v>
      </c>
      <c r="C1144" t="s">
        <v>12321</v>
      </c>
      <c r="D1144" t="s">
        <v>12464</v>
      </c>
      <c r="E1144">
        <v>1299</v>
      </c>
      <c r="F1144">
        <v>1999</v>
      </c>
      <c r="G1144" s="2">
        <v>0.35</v>
      </c>
      <c r="H1144">
        <v>3.8</v>
      </c>
      <c r="I1144" s="5">
        <v>311</v>
      </c>
      <c r="J1144" t="s">
        <v>8804</v>
      </c>
      <c r="K1144" t="s">
        <v>8805</v>
      </c>
      <c r="L1144" t="s">
        <v>8806</v>
      </c>
      <c r="M1144" t="s">
        <v>8807</v>
      </c>
      <c r="N1144" t="s">
        <v>8808</v>
      </c>
      <c r="O1144" t="s">
        <v>8809</v>
      </c>
      <c r="P1144" t="s">
        <v>8810</v>
      </c>
      <c r="Q1144" t="s">
        <v>8811</v>
      </c>
    </row>
    <row r="1145" spans="1:17" x14ac:dyDescent="0.45">
      <c r="A1145" t="s">
        <v>1527</v>
      </c>
      <c r="B1145" t="s">
        <v>1528</v>
      </c>
      <c r="C1145" t="s">
        <v>12076</v>
      </c>
      <c r="D1145" t="s">
        <v>12077</v>
      </c>
      <c r="E1145">
        <v>205</v>
      </c>
      <c r="F1145">
        <v>499</v>
      </c>
      <c r="G1145" s="2">
        <v>0.59</v>
      </c>
      <c r="H1145">
        <v>3.8</v>
      </c>
      <c r="I1145" s="5">
        <v>313</v>
      </c>
      <c r="J1145" t="s">
        <v>1529</v>
      </c>
      <c r="K1145" t="s">
        <v>1530</v>
      </c>
      <c r="L1145" t="s">
        <v>1531</v>
      </c>
      <c r="M1145" t="s">
        <v>1532</v>
      </c>
      <c r="N1145" t="s">
        <v>1533</v>
      </c>
      <c r="O1145" t="s">
        <v>1534</v>
      </c>
      <c r="P1145" t="s">
        <v>1535</v>
      </c>
      <c r="Q1145" t="s">
        <v>1536</v>
      </c>
    </row>
    <row r="1146" spans="1:17" x14ac:dyDescent="0.45">
      <c r="A1146" t="s">
        <v>10594</v>
      </c>
      <c r="B1146" t="s">
        <v>10595</v>
      </c>
      <c r="C1146" t="s">
        <v>12321</v>
      </c>
      <c r="D1146" t="s">
        <v>12465</v>
      </c>
      <c r="E1146">
        <v>2399</v>
      </c>
      <c r="F1146">
        <v>4200</v>
      </c>
      <c r="G1146" s="2">
        <v>0.43</v>
      </c>
      <c r="H1146">
        <v>3.8</v>
      </c>
      <c r="I1146" s="5">
        <v>397</v>
      </c>
      <c r="J1146" t="s">
        <v>10596</v>
      </c>
      <c r="K1146" t="s">
        <v>10597</v>
      </c>
      <c r="L1146" t="s">
        <v>10598</v>
      </c>
      <c r="M1146" t="s">
        <v>10599</v>
      </c>
      <c r="N1146" t="s">
        <v>10600</v>
      </c>
      <c r="O1146" t="s">
        <v>10601</v>
      </c>
      <c r="P1146" t="s">
        <v>10602</v>
      </c>
      <c r="Q1146" t="s">
        <v>10603</v>
      </c>
    </row>
    <row r="1147" spans="1:17" x14ac:dyDescent="0.45">
      <c r="A1147" t="s">
        <v>1870</v>
      </c>
      <c r="B1147" t="s">
        <v>1871</v>
      </c>
      <c r="C1147" t="s">
        <v>12076</v>
      </c>
      <c r="D1147" t="s">
        <v>12077</v>
      </c>
      <c r="E1147">
        <v>299</v>
      </c>
      <c r="F1147">
        <v>899</v>
      </c>
      <c r="G1147" s="2">
        <v>0.67</v>
      </c>
      <c r="H1147">
        <v>3.8</v>
      </c>
      <c r="I1147" s="5">
        <v>425</v>
      </c>
      <c r="J1147" t="s">
        <v>1872</v>
      </c>
      <c r="K1147" t="s">
        <v>1873</v>
      </c>
      <c r="L1147" t="s">
        <v>1874</v>
      </c>
      <c r="M1147" t="s">
        <v>1875</v>
      </c>
      <c r="N1147" t="s">
        <v>1876</v>
      </c>
      <c r="O1147" t="s">
        <v>1877</v>
      </c>
      <c r="P1147" t="s">
        <v>1878</v>
      </c>
      <c r="Q1147" t="s">
        <v>1879</v>
      </c>
    </row>
    <row r="1148" spans="1:17" x14ac:dyDescent="0.45">
      <c r="A1148" t="s">
        <v>10256</v>
      </c>
      <c r="B1148" t="s">
        <v>10257</v>
      </c>
      <c r="C1148" t="s">
        <v>12321</v>
      </c>
      <c r="D1148" t="s">
        <v>12464</v>
      </c>
      <c r="E1148">
        <v>1349</v>
      </c>
      <c r="F1148">
        <v>2999</v>
      </c>
      <c r="G1148" s="2">
        <v>0.55000000000000004</v>
      </c>
      <c r="H1148">
        <v>3.8</v>
      </c>
      <c r="I1148" s="5">
        <v>441</v>
      </c>
      <c r="J1148" t="s">
        <v>10258</v>
      </c>
      <c r="K1148" t="s">
        <v>10259</v>
      </c>
      <c r="L1148" t="s">
        <v>10260</v>
      </c>
      <c r="M1148" t="s">
        <v>10261</v>
      </c>
      <c r="N1148" t="s">
        <v>10262</v>
      </c>
      <c r="O1148" t="s">
        <v>10263</v>
      </c>
      <c r="P1148" t="s">
        <v>10264</v>
      </c>
      <c r="Q1148" t="s">
        <v>10265</v>
      </c>
    </row>
    <row r="1149" spans="1:17" x14ac:dyDescent="0.45">
      <c r="A1149" t="s">
        <v>2689</v>
      </c>
      <c r="B1149" t="s">
        <v>2690</v>
      </c>
      <c r="C1149" t="s">
        <v>12076</v>
      </c>
      <c r="D1149" t="s">
        <v>12077</v>
      </c>
      <c r="E1149">
        <v>199</v>
      </c>
      <c r="F1149">
        <v>499</v>
      </c>
      <c r="G1149" s="2">
        <v>0.6</v>
      </c>
      <c r="H1149">
        <v>3.8</v>
      </c>
      <c r="I1149" s="5">
        <v>538</v>
      </c>
      <c r="J1149" t="s">
        <v>2691</v>
      </c>
      <c r="K1149" t="s">
        <v>2692</v>
      </c>
      <c r="L1149" t="s">
        <v>2693</v>
      </c>
      <c r="M1149" t="s">
        <v>2694</v>
      </c>
      <c r="N1149" t="s">
        <v>2695</v>
      </c>
      <c r="O1149" t="s">
        <v>2696</v>
      </c>
      <c r="P1149" t="s">
        <v>2697</v>
      </c>
      <c r="Q1149" t="s">
        <v>2698</v>
      </c>
    </row>
    <row r="1150" spans="1:17" x14ac:dyDescent="0.45">
      <c r="A1150" t="s">
        <v>7045</v>
      </c>
      <c r="B1150" t="s">
        <v>7046</v>
      </c>
      <c r="C1150" t="s">
        <v>12076</v>
      </c>
      <c r="D1150" t="s">
        <v>12215</v>
      </c>
      <c r="E1150">
        <v>99</v>
      </c>
      <c r="F1150">
        <v>999</v>
      </c>
      <c r="G1150" s="2">
        <v>0.9</v>
      </c>
      <c r="H1150">
        <v>3.8</v>
      </c>
      <c r="I1150" s="5">
        <v>594</v>
      </c>
      <c r="J1150" t="s">
        <v>7047</v>
      </c>
      <c r="K1150" t="s">
        <v>7048</v>
      </c>
      <c r="L1150" t="s">
        <v>7049</v>
      </c>
      <c r="M1150" t="s">
        <v>7050</v>
      </c>
      <c r="N1150" t="s">
        <v>7051</v>
      </c>
      <c r="O1150" t="s">
        <v>7052</v>
      </c>
      <c r="P1150" t="s">
        <v>7053</v>
      </c>
      <c r="Q1150" t="s">
        <v>7054</v>
      </c>
    </row>
    <row r="1151" spans="1:17" x14ac:dyDescent="0.45">
      <c r="A1151" t="s">
        <v>10699</v>
      </c>
      <c r="B1151" t="s">
        <v>10700</v>
      </c>
      <c r="C1151" t="s">
        <v>12321</v>
      </c>
      <c r="D1151" t="s">
        <v>12464</v>
      </c>
      <c r="E1151">
        <v>1799</v>
      </c>
      <c r="F1151">
        <v>3295</v>
      </c>
      <c r="G1151" s="2">
        <v>0.45</v>
      </c>
      <c r="H1151">
        <v>3.8</v>
      </c>
      <c r="I1151" s="5">
        <v>687</v>
      </c>
      <c r="J1151" t="s">
        <v>10701</v>
      </c>
      <c r="K1151" t="s">
        <v>10702</v>
      </c>
      <c r="L1151" t="s">
        <v>10703</v>
      </c>
      <c r="M1151" t="s">
        <v>10704</v>
      </c>
      <c r="N1151" t="s">
        <v>10705</v>
      </c>
      <c r="O1151" t="s">
        <v>10706</v>
      </c>
      <c r="P1151" t="s">
        <v>10707</v>
      </c>
      <c r="Q1151" t="s">
        <v>10708</v>
      </c>
    </row>
    <row r="1152" spans="1:17" x14ac:dyDescent="0.45">
      <c r="A1152" t="s">
        <v>3966</v>
      </c>
      <c r="B1152" t="s">
        <v>12272</v>
      </c>
      <c r="C1152" t="s">
        <v>12076</v>
      </c>
      <c r="D1152" t="s">
        <v>12198</v>
      </c>
      <c r="E1152">
        <v>4999</v>
      </c>
      <c r="F1152">
        <v>6999</v>
      </c>
      <c r="G1152" s="2">
        <v>0.28999999999999998</v>
      </c>
      <c r="H1152">
        <v>3.8</v>
      </c>
      <c r="I1152" s="5">
        <v>758</v>
      </c>
      <c r="J1152" t="s">
        <v>12273</v>
      </c>
      <c r="K1152" t="s">
        <v>3967</v>
      </c>
      <c r="L1152" t="s">
        <v>3968</v>
      </c>
      <c r="M1152" t="s">
        <v>3969</v>
      </c>
      <c r="N1152" t="s">
        <v>3970</v>
      </c>
      <c r="O1152" t="s">
        <v>3971</v>
      </c>
      <c r="P1152" t="s">
        <v>3972</v>
      </c>
      <c r="Q1152" t="s">
        <v>3973</v>
      </c>
    </row>
    <row r="1153" spans="1:17" x14ac:dyDescent="0.45">
      <c r="A1153" t="s">
        <v>1807</v>
      </c>
      <c r="B1153" t="s">
        <v>1808</v>
      </c>
      <c r="C1153" t="s">
        <v>12076</v>
      </c>
      <c r="D1153" t="s">
        <v>12077</v>
      </c>
      <c r="E1153">
        <v>299</v>
      </c>
      <c r="F1153">
        <v>999</v>
      </c>
      <c r="G1153" s="2">
        <v>0.7</v>
      </c>
      <c r="H1153">
        <v>3.8</v>
      </c>
      <c r="I1153" s="5">
        <v>928</v>
      </c>
      <c r="J1153" t="s">
        <v>1809</v>
      </c>
      <c r="K1153" t="s">
        <v>1810</v>
      </c>
      <c r="L1153" t="s">
        <v>1811</v>
      </c>
      <c r="M1153" t="s">
        <v>1812</v>
      </c>
      <c r="N1153" t="s">
        <v>1813</v>
      </c>
      <c r="O1153" t="s">
        <v>12153</v>
      </c>
      <c r="P1153" t="s">
        <v>1814</v>
      </c>
      <c r="Q1153" t="s">
        <v>1815</v>
      </c>
    </row>
    <row r="1154" spans="1:17" x14ac:dyDescent="0.45">
      <c r="A1154" t="s">
        <v>842</v>
      </c>
      <c r="B1154" t="s">
        <v>843</v>
      </c>
      <c r="C1154" t="s">
        <v>12076</v>
      </c>
      <c r="D1154" t="s">
        <v>12077</v>
      </c>
      <c r="E1154">
        <v>249</v>
      </c>
      <c r="F1154">
        <v>799</v>
      </c>
      <c r="G1154" s="2">
        <v>0.69</v>
      </c>
      <c r="H1154">
        <v>3.8</v>
      </c>
      <c r="I1154" s="5">
        <v>1079</v>
      </c>
      <c r="J1154" t="s">
        <v>844</v>
      </c>
      <c r="K1154" t="s">
        <v>845</v>
      </c>
      <c r="L1154" t="s">
        <v>846</v>
      </c>
      <c r="M1154" t="s">
        <v>847</v>
      </c>
      <c r="N1154" t="s">
        <v>848</v>
      </c>
      <c r="O1154" t="s">
        <v>849</v>
      </c>
      <c r="P1154" t="s">
        <v>850</v>
      </c>
      <c r="Q1154" t="s">
        <v>851</v>
      </c>
    </row>
    <row r="1155" spans="1:17" x14ac:dyDescent="0.45">
      <c r="A1155" t="s">
        <v>9105</v>
      </c>
      <c r="B1155" t="s">
        <v>9106</v>
      </c>
      <c r="C1155" t="s">
        <v>12531</v>
      </c>
      <c r="D1155" t="s">
        <v>12532</v>
      </c>
      <c r="E1155">
        <v>2339</v>
      </c>
      <c r="F1155">
        <v>4000</v>
      </c>
      <c r="G1155" s="2">
        <v>0.42</v>
      </c>
      <c r="H1155">
        <v>3.8</v>
      </c>
      <c r="I1155" s="5">
        <v>1118</v>
      </c>
      <c r="J1155" t="s">
        <v>9107</v>
      </c>
      <c r="K1155" t="s">
        <v>9108</v>
      </c>
      <c r="L1155" t="s">
        <v>9109</v>
      </c>
      <c r="M1155" t="s">
        <v>9110</v>
      </c>
      <c r="N1155" t="s">
        <v>9111</v>
      </c>
      <c r="O1155" t="s">
        <v>9112</v>
      </c>
      <c r="P1155" t="s">
        <v>9113</v>
      </c>
      <c r="Q1155" t="s">
        <v>9114</v>
      </c>
    </row>
    <row r="1156" spans="1:17" x14ac:dyDescent="0.45">
      <c r="A1156" t="s">
        <v>8072</v>
      </c>
      <c r="B1156" t="s">
        <v>8073</v>
      </c>
      <c r="C1156" t="s">
        <v>12321</v>
      </c>
      <c r="D1156" t="s">
        <v>12465</v>
      </c>
      <c r="E1156">
        <v>999</v>
      </c>
      <c r="F1156">
        <v>2000</v>
      </c>
      <c r="G1156" s="2">
        <v>0.5</v>
      </c>
      <c r="H1156">
        <v>3.8</v>
      </c>
      <c r="I1156" s="5">
        <v>1163</v>
      </c>
      <c r="J1156" t="s">
        <v>8074</v>
      </c>
      <c r="K1156" t="s">
        <v>8075</v>
      </c>
      <c r="L1156" t="s">
        <v>8076</v>
      </c>
      <c r="M1156" t="s">
        <v>8077</v>
      </c>
      <c r="N1156" t="s">
        <v>8078</v>
      </c>
      <c r="O1156" t="s">
        <v>8079</v>
      </c>
      <c r="P1156" t="s">
        <v>8080</v>
      </c>
      <c r="Q1156" t="s">
        <v>8081</v>
      </c>
    </row>
    <row r="1157" spans="1:17" x14ac:dyDescent="0.45">
      <c r="A1157" t="s">
        <v>5908</v>
      </c>
      <c r="B1157" t="s">
        <v>5909</v>
      </c>
      <c r="C1157" t="s">
        <v>12068</v>
      </c>
      <c r="D1157" t="s">
        <v>12069</v>
      </c>
      <c r="E1157">
        <v>235</v>
      </c>
      <c r="F1157">
        <v>1599</v>
      </c>
      <c r="G1157" s="2">
        <v>0.85</v>
      </c>
      <c r="H1157">
        <v>3.8</v>
      </c>
      <c r="I1157" s="5">
        <v>1173</v>
      </c>
      <c r="J1157" t="s">
        <v>5910</v>
      </c>
      <c r="K1157" t="s">
        <v>5911</v>
      </c>
      <c r="L1157" t="s">
        <v>5912</v>
      </c>
      <c r="M1157" t="s">
        <v>5913</v>
      </c>
      <c r="N1157" t="s">
        <v>5914</v>
      </c>
      <c r="O1157" t="s">
        <v>5915</v>
      </c>
      <c r="P1157" t="s">
        <v>5916</v>
      </c>
      <c r="Q1157" t="s">
        <v>5917</v>
      </c>
    </row>
    <row r="1158" spans="1:17" x14ac:dyDescent="0.45">
      <c r="A1158" t="s">
        <v>11238</v>
      </c>
      <c r="B1158" t="s">
        <v>11239</v>
      </c>
      <c r="C1158" t="s">
        <v>12321</v>
      </c>
      <c r="D1158" t="s">
        <v>12465</v>
      </c>
      <c r="E1158">
        <v>1190</v>
      </c>
      <c r="F1158">
        <v>2550</v>
      </c>
      <c r="G1158" s="2">
        <v>0.53</v>
      </c>
      <c r="H1158">
        <v>3.8</v>
      </c>
      <c r="I1158" s="5">
        <v>1181</v>
      </c>
      <c r="J1158" t="s">
        <v>11240</v>
      </c>
      <c r="K1158" t="s">
        <v>11241</v>
      </c>
      <c r="L1158" t="s">
        <v>11242</v>
      </c>
      <c r="M1158" t="s">
        <v>11243</v>
      </c>
      <c r="N1158" t="s">
        <v>12619</v>
      </c>
      <c r="O1158" t="s">
        <v>12620</v>
      </c>
      <c r="P1158" t="s">
        <v>11244</v>
      </c>
      <c r="Q1158" t="s">
        <v>11245</v>
      </c>
    </row>
    <row r="1159" spans="1:17" x14ac:dyDescent="0.45">
      <c r="A1159" t="s">
        <v>9914</v>
      </c>
      <c r="B1159" t="s">
        <v>9915</v>
      </c>
      <c r="C1159" t="s">
        <v>12321</v>
      </c>
      <c r="D1159" t="s">
        <v>12464</v>
      </c>
      <c r="E1159">
        <v>3299</v>
      </c>
      <c r="F1159">
        <v>4995</v>
      </c>
      <c r="G1159" s="2">
        <v>0.34</v>
      </c>
      <c r="H1159">
        <v>3.8</v>
      </c>
      <c r="I1159" s="5">
        <v>1393</v>
      </c>
      <c r="J1159" t="s">
        <v>9916</v>
      </c>
      <c r="K1159" t="s">
        <v>9917</v>
      </c>
      <c r="L1159" t="s">
        <v>9918</v>
      </c>
      <c r="M1159" t="s">
        <v>9919</v>
      </c>
      <c r="N1159" t="s">
        <v>9920</v>
      </c>
      <c r="O1159" t="s">
        <v>9921</v>
      </c>
      <c r="P1159" t="s">
        <v>9922</v>
      </c>
      <c r="Q1159" t="s">
        <v>9923</v>
      </c>
    </row>
    <row r="1160" spans="1:17" x14ac:dyDescent="0.45">
      <c r="A1160" t="s">
        <v>8687</v>
      </c>
      <c r="B1160" t="s">
        <v>8688</v>
      </c>
      <c r="C1160" t="s">
        <v>12321</v>
      </c>
      <c r="D1160" t="s">
        <v>12465</v>
      </c>
      <c r="E1160">
        <v>2199</v>
      </c>
      <c r="F1160">
        <v>2990</v>
      </c>
      <c r="G1160" s="2">
        <v>0.26</v>
      </c>
      <c r="H1160">
        <v>3.8</v>
      </c>
      <c r="I1160" s="5">
        <v>1558</v>
      </c>
      <c r="J1160" t="s">
        <v>8689</v>
      </c>
      <c r="K1160" t="s">
        <v>8690</v>
      </c>
      <c r="L1160" t="s">
        <v>8691</v>
      </c>
      <c r="M1160" t="s">
        <v>8692</v>
      </c>
      <c r="N1160" t="s">
        <v>8693</v>
      </c>
      <c r="O1160" t="s">
        <v>8694</v>
      </c>
      <c r="P1160" t="s">
        <v>8695</v>
      </c>
      <c r="Q1160" t="s">
        <v>8696</v>
      </c>
    </row>
    <row r="1161" spans="1:17" x14ac:dyDescent="0.45">
      <c r="A1161" t="s">
        <v>11264</v>
      </c>
      <c r="B1161" t="s">
        <v>11265</v>
      </c>
      <c r="C1161" t="s">
        <v>12321</v>
      </c>
      <c r="D1161" t="s">
        <v>12464</v>
      </c>
      <c r="E1161">
        <v>1799</v>
      </c>
      <c r="F1161">
        <v>3299</v>
      </c>
      <c r="G1161" s="2">
        <v>0.45</v>
      </c>
      <c r="H1161">
        <v>3.8</v>
      </c>
      <c r="I1161" s="5">
        <v>1846</v>
      </c>
      <c r="J1161" t="s">
        <v>11266</v>
      </c>
      <c r="K1161" t="s">
        <v>11267</v>
      </c>
      <c r="L1161" t="s">
        <v>11268</v>
      </c>
      <c r="M1161" t="s">
        <v>11269</v>
      </c>
      <c r="N1161" t="s">
        <v>12623</v>
      </c>
      <c r="O1161" t="s">
        <v>11270</v>
      </c>
      <c r="P1161" t="s">
        <v>11271</v>
      </c>
      <c r="Q1161" t="s">
        <v>11272</v>
      </c>
    </row>
    <row r="1162" spans="1:17" x14ac:dyDescent="0.45">
      <c r="A1162" t="s">
        <v>6662</v>
      </c>
      <c r="B1162" t="s">
        <v>6663</v>
      </c>
      <c r="C1162" t="s">
        <v>12076</v>
      </c>
      <c r="D1162" t="s">
        <v>12324</v>
      </c>
      <c r="E1162">
        <v>1999</v>
      </c>
      <c r="F1162">
        <v>4700</v>
      </c>
      <c r="G1162" s="2">
        <v>0.56999999999999995</v>
      </c>
      <c r="H1162">
        <v>3.8</v>
      </c>
      <c r="I1162" s="5">
        <v>1880</v>
      </c>
      <c r="J1162" t="s">
        <v>6664</v>
      </c>
      <c r="K1162" t="s">
        <v>6665</v>
      </c>
      <c r="L1162" t="s">
        <v>6666</v>
      </c>
      <c r="M1162" t="s">
        <v>6667</v>
      </c>
      <c r="N1162" t="s">
        <v>6668</v>
      </c>
      <c r="O1162" t="s">
        <v>6669</v>
      </c>
      <c r="P1162" t="s">
        <v>6670</v>
      </c>
      <c r="Q1162" t="s">
        <v>6671</v>
      </c>
    </row>
    <row r="1163" spans="1:17" x14ac:dyDescent="0.45">
      <c r="A1163" t="s">
        <v>8561</v>
      </c>
      <c r="B1163" t="s">
        <v>8562</v>
      </c>
      <c r="C1163" t="s">
        <v>12321</v>
      </c>
      <c r="D1163" t="s">
        <v>12465</v>
      </c>
      <c r="E1163">
        <v>2499</v>
      </c>
      <c r="F1163">
        <v>5000</v>
      </c>
      <c r="G1163" s="2">
        <v>0.5</v>
      </c>
      <c r="H1163">
        <v>3.8</v>
      </c>
      <c r="I1163" s="5">
        <v>1889</v>
      </c>
      <c r="J1163" t="s">
        <v>8563</v>
      </c>
      <c r="K1163" t="s">
        <v>8564</v>
      </c>
      <c r="L1163" t="s">
        <v>8565</v>
      </c>
      <c r="M1163" t="s">
        <v>8566</v>
      </c>
      <c r="N1163" t="s">
        <v>8567</v>
      </c>
      <c r="O1163" t="s">
        <v>8568</v>
      </c>
      <c r="P1163" t="s">
        <v>8569</v>
      </c>
      <c r="Q1163" t="s">
        <v>8570</v>
      </c>
    </row>
    <row r="1164" spans="1:17" x14ac:dyDescent="0.45">
      <c r="A1164" t="s">
        <v>7142</v>
      </c>
      <c r="B1164" t="s">
        <v>7143</v>
      </c>
      <c r="C1164" t="s">
        <v>12068</v>
      </c>
      <c r="D1164" t="s">
        <v>12069</v>
      </c>
      <c r="E1164">
        <v>1199</v>
      </c>
      <c r="F1164">
        <v>5499</v>
      </c>
      <c r="G1164" s="2">
        <v>0.78</v>
      </c>
      <c r="H1164">
        <v>3.8</v>
      </c>
      <c r="I1164" s="5">
        <v>2043</v>
      </c>
      <c r="J1164" t="s">
        <v>7144</v>
      </c>
      <c r="K1164" t="s">
        <v>7145</v>
      </c>
      <c r="L1164" t="s">
        <v>7146</v>
      </c>
      <c r="M1164" t="s">
        <v>7147</v>
      </c>
      <c r="N1164" t="s">
        <v>12439</v>
      </c>
      <c r="O1164" t="s">
        <v>7148</v>
      </c>
      <c r="P1164" t="s">
        <v>7149</v>
      </c>
      <c r="Q1164" t="s">
        <v>7150</v>
      </c>
    </row>
    <row r="1165" spans="1:17" x14ac:dyDescent="0.45">
      <c r="A1165" t="s">
        <v>9480</v>
      </c>
      <c r="B1165" t="s">
        <v>9481</v>
      </c>
      <c r="C1165" t="s">
        <v>12321</v>
      </c>
      <c r="D1165" t="s">
        <v>12464</v>
      </c>
      <c r="E1165">
        <v>4280</v>
      </c>
      <c r="F1165">
        <v>5995</v>
      </c>
      <c r="G1165" s="2">
        <v>0.28999999999999998</v>
      </c>
      <c r="H1165">
        <v>3.8</v>
      </c>
      <c r="I1165" s="5">
        <v>2112</v>
      </c>
      <c r="J1165" t="s">
        <v>9482</v>
      </c>
      <c r="K1165" t="s">
        <v>9483</v>
      </c>
      <c r="L1165" t="s">
        <v>9484</v>
      </c>
      <c r="M1165" t="s">
        <v>9485</v>
      </c>
      <c r="N1165" t="s">
        <v>9486</v>
      </c>
      <c r="O1165" t="s">
        <v>9487</v>
      </c>
      <c r="P1165" t="s">
        <v>9488</v>
      </c>
      <c r="Q1165" t="s">
        <v>9489</v>
      </c>
    </row>
    <row r="1166" spans="1:17" x14ac:dyDescent="0.45">
      <c r="A1166" t="s">
        <v>9304</v>
      </c>
      <c r="B1166" t="s">
        <v>9305</v>
      </c>
      <c r="C1166" t="s">
        <v>12321</v>
      </c>
      <c r="D1166" t="s">
        <v>12464</v>
      </c>
      <c r="E1166">
        <v>1199</v>
      </c>
      <c r="F1166">
        <v>1499</v>
      </c>
      <c r="G1166" s="2">
        <v>0.2</v>
      </c>
      <c r="H1166">
        <v>3.8</v>
      </c>
      <c r="I1166" s="5">
        <v>2206</v>
      </c>
      <c r="J1166" t="s">
        <v>9306</v>
      </c>
      <c r="K1166" t="s">
        <v>9307</v>
      </c>
      <c r="L1166" t="s">
        <v>9308</v>
      </c>
      <c r="M1166" t="s">
        <v>9309</v>
      </c>
      <c r="N1166" t="s">
        <v>9310</v>
      </c>
      <c r="O1166" t="s">
        <v>9311</v>
      </c>
      <c r="P1166" t="s">
        <v>9312</v>
      </c>
      <c r="Q1166" t="s">
        <v>9313</v>
      </c>
    </row>
    <row r="1167" spans="1:17" x14ac:dyDescent="0.45">
      <c r="A1167" t="s">
        <v>4324</v>
      </c>
      <c r="B1167" t="s">
        <v>4325</v>
      </c>
      <c r="C1167" t="s">
        <v>12076</v>
      </c>
      <c r="D1167" t="s">
        <v>12206</v>
      </c>
      <c r="E1167">
        <v>1055</v>
      </c>
      <c r="F1167">
        <v>1249</v>
      </c>
      <c r="G1167" s="2">
        <v>0.16</v>
      </c>
      <c r="H1167">
        <v>3.8</v>
      </c>
      <c r="I1167" s="5">
        <v>2352</v>
      </c>
      <c r="J1167" t="s">
        <v>4326</v>
      </c>
      <c r="K1167" t="s">
        <v>4327</v>
      </c>
      <c r="L1167" t="s">
        <v>4328</v>
      </c>
      <c r="M1167" t="s">
        <v>4329</v>
      </c>
      <c r="N1167" t="s">
        <v>4330</v>
      </c>
      <c r="O1167" t="s">
        <v>12299</v>
      </c>
      <c r="P1167" t="s">
        <v>4331</v>
      </c>
      <c r="Q1167" t="s">
        <v>4332</v>
      </c>
    </row>
    <row r="1168" spans="1:17" x14ac:dyDescent="0.45">
      <c r="A1168" t="s">
        <v>1689</v>
      </c>
      <c r="B1168" t="s">
        <v>1690</v>
      </c>
      <c r="C1168" t="s">
        <v>12068</v>
      </c>
      <c r="D1168" t="s">
        <v>12069</v>
      </c>
      <c r="E1168">
        <v>259</v>
      </c>
      <c r="F1168">
        <v>699</v>
      </c>
      <c r="G1168" s="2">
        <v>0.63</v>
      </c>
      <c r="H1168">
        <v>3.8</v>
      </c>
      <c r="I1168" s="5">
        <v>2399</v>
      </c>
      <c r="J1168" t="s">
        <v>1691</v>
      </c>
      <c r="K1168" t="s">
        <v>1692</v>
      </c>
      <c r="L1168" t="s">
        <v>1693</v>
      </c>
      <c r="M1168" t="s">
        <v>1694</v>
      </c>
      <c r="N1168" t="s">
        <v>1695</v>
      </c>
      <c r="O1168" t="s">
        <v>1696</v>
      </c>
      <c r="P1168" t="s">
        <v>1697</v>
      </c>
      <c r="Q1168" t="s">
        <v>1698</v>
      </c>
    </row>
    <row r="1169" spans="1:17" x14ac:dyDescent="0.45">
      <c r="A1169" t="s">
        <v>8658</v>
      </c>
      <c r="B1169" t="s">
        <v>8659</v>
      </c>
      <c r="C1169" t="s">
        <v>12321</v>
      </c>
      <c r="D1169" t="s">
        <v>12464</v>
      </c>
      <c r="E1169">
        <v>1345</v>
      </c>
      <c r="F1169">
        <v>1750</v>
      </c>
      <c r="G1169" s="2">
        <v>0.23</v>
      </c>
      <c r="H1169">
        <v>3.8</v>
      </c>
      <c r="I1169" s="5">
        <v>2466</v>
      </c>
      <c r="J1169" t="s">
        <v>8660</v>
      </c>
      <c r="K1169" t="s">
        <v>8661</v>
      </c>
      <c r="L1169" t="s">
        <v>8662</v>
      </c>
      <c r="M1169" t="s">
        <v>8663</v>
      </c>
      <c r="N1169" t="s">
        <v>8664</v>
      </c>
      <c r="O1169" t="s">
        <v>8665</v>
      </c>
      <c r="P1169" t="s">
        <v>8666</v>
      </c>
      <c r="Q1169" t="s">
        <v>8667</v>
      </c>
    </row>
    <row r="1170" spans="1:17" x14ac:dyDescent="0.45">
      <c r="A1170" t="s">
        <v>10137</v>
      </c>
      <c r="B1170" t="s">
        <v>10138</v>
      </c>
      <c r="C1170" t="s">
        <v>12321</v>
      </c>
      <c r="D1170" t="s">
        <v>12464</v>
      </c>
      <c r="E1170">
        <v>600</v>
      </c>
      <c r="F1170">
        <v>640</v>
      </c>
      <c r="G1170" s="2">
        <v>0.06</v>
      </c>
      <c r="H1170">
        <v>3.8</v>
      </c>
      <c r="I1170" s="5">
        <v>2593</v>
      </c>
      <c r="J1170" t="s">
        <v>10139</v>
      </c>
      <c r="K1170" t="s">
        <v>10140</v>
      </c>
      <c r="L1170" t="s">
        <v>10141</v>
      </c>
      <c r="M1170" t="s">
        <v>10142</v>
      </c>
      <c r="N1170" t="s">
        <v>10143</v>
      </c>
      <c r="O1170" t="s">
        <v>10144</v>
      </c>
      <c r="P1170" t="s">
        <v>10145</v>
      </c>
      <c r="Q1170" t="s">
        <v>10146</v>
      </c>
    </row>
    <row r="1171" spans="1:17" x14ac:dyDescent="0.45">
      <c r="A1171" t="s">
        <v>8201</v>
      </c>
      <c r="B1171" t="s">
        <v>8202</v>
      </c>
      <c r="C1171" t="s">
        <v>12321</v>
      </c>
      <c r="D1171" t="s">
        <v>12465</v>
      </c>
      <c r="E1171">
        <v>2499</v>
      </c>
      <c r="F1171">
        <v>3945</v>
      </c>
      <c r="G1171" s="2">
        <v>0.37</v>
      </c>
      <c r="H1171">
        <v>3.8</v>
      </c>
      <c r="I1171" s="5">
        <v>2732</v>
      </c>
      <c r="J1171" t="s">
        <v>8203</v>
      </c>
      <c r="K1171" t="s">
        <v>8204</v>
      </c>
      <c r="L1171" t="s">
        <v>8205</v>
      </c>
      <c r="M1171" t="s">
        <v>8206</v>
      </c>
      <c r="N1171" t="s">
        <v>8207</v>
      </c>
      <c r="O1171" t="s">
        <v>8208</v>
      </c>
      <c r="P1171" t="s">
        <v>8209</v>
      </c>
      <c r="Q1171" t="s">
        <v>8210</v>
      </c>
    </row>
    <row r="1172" spans="1:17" x14ac:dyDescent="0.45">
      <c r="A1172" t="s">
        <v>2421</v>
      </c>
      <c r="B1172" t="s">
        <v>2422</v>
      </c>
      <c r="C1172" t="s">
        <v>12076</v>
      </c>
      <c r="D1172" t="s">
        <v>12077</v>
      </c>
      <c r="E1172">
        <v>7999</v>
      </c>
      <c r="F1172">
        <v>15999</v>
      </c>
      <c r="G1172" s="2">
        <v>0.5</v>
      </c>
      <c r="H1172">
        <v>3.8</v>
      </c>
      <c r="I1172" s="5">
        <v>3022</v>
      </c>
      <c r="J1172" t="s">
        <v>2423</v>
      </c>
      <c r="K1172" t="s">
        <v>2424</v>
      </c>
      <c r="L1172" t="s">
        <v>2425</v>
      </c>
      <c r="M1172" t="s">
        <v>2426</v>
      </c>
      <c r="N1172" t="s">
        <v>12171</v>
      </c>
      <c r="O1172" t="s">
        <v>2427</v>
      </c>
      <c r="P1172" t="s">
        <v>2428</v>
      </c>
      <c r="Q1172" t="s">
        <v>2429</v>
      </c>
    </row>
    <row r="1173" spans="1:17" x14ac:dyDescent="0.45">
      <c r="A1173" t="s">
        <v>5064</v>
      </c>
      <c r="B1173" t="s">
        <v>5065</v>
      </c>
      <c r="C1173" t="s">
        <v>12068</v>
      </c>
      <c r="D1173" t="s">
        <v>12069</v>
      </c>
      <c r="E1173">
        <v>139</v>
      </c>
      <c r="F1173">
        <v>299</v>
      </c>
      <c r="G1173" s="2">
        <v>0.54</v>
      </c>
      <c r="H1173">
        <v>3.8</v>
      </c>
      <c r="I1173" s="5">
        <v>3044</v>
      </c>
      <c r="J1173" t="s">
        <v>5066</v>
      </c>
      <c r="K1173" t="s">
        <v>5067</v>
      </c>
      <c r="L1173" t="s">
        <v>5068</v>
      </c>
      <c r="M1173" t="s">
        <v>5069</v>
      </c>
      <c r="N1173" t="s">
        <v>5070</v>
      </c>
      <c r="O1173" t="s">
        <v>5071</v>
      </c>
      <c r="P1173" t="s">
        <v>5072</v>
      </c>
      <c r="Q1173" t="s">
        <v>5073</v>
      </c>
    </row>
    <row r="1174" spans="1:17" x14ac:dyDescent="0.45">
      <c r="A1174" t="s">
        <v>5147</v>
      </c>
      <c r="B1174" t="s">
        <v>5148</v>
      </c>
      <c r="C1174" t="s">
        <v>12068</v>
      </c>
      <c r="D1174" t="s">
        <v>12069</v>
      </c>
      <c r="E1174">
        <v>299</v>
      </c>
      <c r="F1174">
        <v>599</v>
      </c>
      <c r="G1174" s="2">
        <v>0.5</v>
      </c>
      <c r="H1174">
        <v>3.8</v>
      </c>
      <c r="I1174" s="5">
        <v>3066</v>
      </c>
      <c r="J1174" t="s">
        <v>5149</v>
      </c>
      <c r="K1174" t="s">
        <v>5150</v>
      </c>
      <c r="L1174" t="s">
        <v>5151</v>
      </c>
      <c r="M1174" t="s">
        <v>5152</v>
      </c>
      <c r="N1174" t="s">
        <v>5153</v>
      </c>
      <c r="O1174" t="s">
        <v>5154</v>
      </c>
      <c r="P1174" t="s">
        <v>5155</v>
      </c>
      <c r="Q1174" t="s">
        <v>5156</v>
      </c>
    </row>
    <row r="1175" spans="1:17" x14ac:dyDescent="0.45">
      <c r="A1175" t="s">
        <v>3743</v>
      </c>
      <c r="B1175" t="s">
        <v>3744</v>
      </c>
      <c r="C1175" t="s">
        <v>12076</v>
      </c>
      <c r="D1175" t="s">
        <v>12206</v>
      </c>
      <c r="E1175">
        <v>8999</v>
      </c>
      <c r="F1175">
        <v>13499</v>
      </c>
      <c r="G1175" s="2">
        <v>0.33</v>
      </c>
      <c r="H1175">
        <v>3.8</v>
      </c>
      <c r="I1175" s="5">
        <v>3145</v>
      </c>
      <c r="J1175" t="s">
        <v>3745</v>
      </c>
      <c r="K1175" t="s">
        <v>3746</v>
      </c>
      <c r="L1175" t="s">
        <v>3747</v>
      </c>
      <c r="M1175" t="s">
        <v>3748</v>
      </c>
      <c r="N1175" t="s">
        <v>3749</v>
      </c>
      <c r="O1175" t="s">
        <v>12259</v>
      </c>
      <c r="P1175" t="s">
        <v>3750</v>
      </c>
      <c r="Q1175" t="s">
        <v>3751</v>
      </c>
    </row>
    <row r="1176" spans="1:17" x14ac:dyDescent="0.45">
      <c r="A1176" t="s">
        <v>11125</v>
      </c>
      <c r="B1176" t="s">
        <v>11126</v>
      </c>
      <c r="C1176" t="s">
        <v>12321</v>
      </c>
      <c r="D1176" t="s">
        <v>12465</v>
      </c>
      <c r="E1176">
        <v>335</v>
      </c>
      <c r="F1176">
        <v>510</v>
      </c>
      <c r="G1176" s="2">
        <v>0.34</v>
      </c>
      <c r="H1176">
        <v>3.8</v>
      </c>
      <c r="I1176" s="5">
        <v>3195</v>
      </c>
      <c r="J1176" t="s">
        <v>11127</v>
      </c>
      <c r="K1176" t="s">
        <v>11128</v>
      </c>
      <c r="L1176" t="s">
        <v>11129</v>
      </c>
      <c r="M1176" t="s">
        <v>11130</v>
      </c>
      <c r="N1176" t="s">
        <v>11131</v>
      </c>
      <c r="O1176" t="s">
        <v>11132</v>
      </c>
      <c r="P1176" t="s">
        <v>11133</v>
      </c>
      <c r="Q1176" t="s">
        <v>11134</v>
      </c>
    </row>
    <row r="1177" spans="1:17" x14ac:dyDescent="0.45">
      <c r="A1177" t="s">
        <v>7471</v>
      </c>
      <c r="B1177" t="s">
        <v>7472</v>
      </c>
      <c r="C1177" t="s">
        <v>12068</v>
      </c>
      <c r="D1177" t="s">
        <v>12069</v>
      </c>
      <c r="E1177">
        <v>39</v>
      </c>
      <c r="F1177">
        <v>39</v>
      </c>
      <c r="G1177" s="2">
        <v>0</v>
      </c>
      <c r="H1177">
        <v>3.8</v>
      </c>
      <c r="I1177" s="5">
        <v>3344</v>
      </c>
      <c r="J1177" t="s">
        <v>7473</v>
      </c>
      <c r="K1177" t="s">
        <v>7474</v>
      </c>
      <c r="L1177" t="s">
        <v>7475</v>
      </c>
      <c r="M1177" t="s">
        <v>7476</v>
      </c>
      <c r="N1177" t="s">
        <v>7477</v>
      </c>
      <c r="O1177" t="s">
        <v>7478</v>
      </c>
      <c r="P1177" t="s">
        <v>7479</v>
      </c>
      <c r="Q1177" t="s">
        <v>7480</v>
      </c>
    </row>
    <row r="1178" spans="1:17" x14ac:dyDescent="0.45">
      <c r="A1178" t="s">
        <v>4955</v>
      </c>
      <c r="B1178" t="s">
        <v>4956</v>
      </c>
      <c r="C1178" t="s">
        <v>12076</v>
      </c>
      <c r="D1178" t="s">
        <v>12215</v>
      </c>
      <c r="E1178">
        <v>999</v>
      </c>
      <c r="F1178">
        <v>4499</v>
      </c>
      <c r="G1178" s="2">
        <v>0.78</v>
      </c>
      <c r="H1178">
        <v>3.8</v>
      </c>
      <c r="I1178" s="5">
        <v>3390</v>
      </c>
      <c r="J1178" t="s">
        <v>4957</v>
      </c>
      <c r="K1178" t="s">
        <v>4958</v>
      </c>
      <c r="L1178" t="s">
        <v>4959</v>
      </c>
      <c r="M1178" t="s">
        <v>4960</v>
      </c>
      <c r="N1178" t="s">
        <v>4961</v>
      </c>
      <c r="O1178" t="s">
        <v>4962</v>
      </c>
      <c r="P1178" t="s">
        <v>4963</v>
      </c>
      <c r="Q1178" t="s">
        <v>4964</v>
      </c>
    </row>
    <row r="1179" spans="1:17" x14ac:dyDescent="0.45">
      <c r="A1179" t="s">
        <v>7721</v>
      </c>
      <c r="B1179" t="s">
        <v>7722</v>
      </c>
      <c r="C1179" t="s">
        <v>12068</v>
      </c>
      <c r="D1179" t="s">
        <v>12329</v>
      </c>
      <c r="E1179">
        <v>8349</v>
      </c>
      <c r="F1179">
        <v>9625</v>
      </c>
      <c r="G1179" s="2">
        <v>0.13</v>
      </c>
      <c r="H1179">
        <v>3.8</v>
      </c>
      <c r="I1179" s="5">
        <v>3652</v>
      </c>
      <c r="J1179" t="s">
        <v>7723</v>
      </c>
      <c r="K1179" t="s">
        <v>7724</v>
      </c>
      <c r="L1179" t="s">
        <v>7725</v>
      </c>
      <c r="M1179" t="s">
        <v>7726</v>
      </c>
      <c r="N1179" t="s">
        <v>7727</v>
      </c>
      <c r="O1179" t="s">
        <v>7728</v>
      </c>
      <c r="P1179" t="s">
        <v>7729</v>
      </c>
      <c r="Q1179" t="s">
        <v>7730</v>
      </c>
    </row>
    <row r="1180" spans="1:17" x14ac:dyDescent="0.45">
      <c r="A1180" t="s">
        <v>9780</v>
      </c>
      <c r="B1180" t="s">
        <v>9781</v>
      </c>
      <c r="C1180" t="s">
        <v>12321</v>
      </c>
      <c r="D1180" t="s">
        <v>12465</v>
      </c>
      <c r="E1180">
        <v>1899</v>
      </c>
      <c r="F1180">
        <v>3790</v>
      </c>
      <c r="G1180" s="2">
        <v>0.5</v>
      </c>
      <c r="H1180">
        <v>3.8</v>
      </c>
      <c r="I1180" s="5">
        <v>3842</v>
      </c>
      <c r="J1180" t="s">
        <v>9782</v>
      </c>
      <c r="K1180" t="s">
        <v>9783</v>
      </c>
      <c r="L1180" t="s">
        <v>9784</v>
      </c>
      <c r="M1180" t="s">
        <v>9785</v>
      </c>
      <c r="N1180" t="s">
        <v>9786</v>
      </c>
      <c r="O1180" t="s">
        <v>9787</v>
      </c>
      <c r="P1180" t="s">
        <v>9788</v>
      </c>
      <c r="Q1180" t="s">
        <v>9789</v>
      </c>
    </row>
    <row r="1181" spans="1:17" x14ac:dyDescent="0.45">
      <c r="A1181" t="s">
        <v>9124</v>
      </c>
      <c r="B1181" t="s">
        <v>9125</v>
      </c>
      <c r="C1181" t="s">
        <v>12321</v>
      </c>
      <c r="D1181" t="s">
        <v>12464</v>
      </c>
      <c r="E1181">
        <v>5499</v>
      </c>
      <c r="F1181">
        <v>9999</v>
      </c>
      <c r="G1181" s="2">
        <v>0.45</v>
      </c>
      <c r="H1181">
        <v>3.8</v>
      </c>
      <c r="I1181" s="5">
        <v>4353</v>
      </c>
      <c r="J1181" t="s">
        <v>9126</v>
      </c>
      <c r="K1181" t="s">
        <v>9127</v>
      </c>
      <c r="L1181" t="s">
        <v>9128</v>
      </c>
      <c r="M1181" t="s">
        <v>9129</v>
      </c>
      <c r="N1181" t="s">
        <v>9130</v>
      </c>
      <c r="O1181" t="s">
        <v>9131</v>
      </c>
      <c r="P1181" t="s">
        <v>9132</v>
      </c>
      <c r="Q1181" t="s">
        <v>9133</v>
      </c>
    </row>
    <row r="1182" spans="1:17" x14ac:dyDescent="0.45">
      <c r="A1182" t="s">
        <v>8717</v>
      </c>
      <c r="B1182" t="s">
        <v>8718</v>
      </c>
      <c r="C1182" t="s">
        <v>12321</v>
      </c>
      <c r="D1182" t="s">
        <v>12464</v>
      </c>
      <c r="E1182">
        <v>1149</v>
      </c>
      <c r="F1182">
        <v>2499</v>
      </c>
      <c r="G1182" s="2">
        <v>0.54</v>
      </c>
      <c r="H1182">
        <v>3.8</v>
      </c>
      <c r="I1182" s="5">
        <v>4383</v>
      </c>
      <c r="J1182" t="s">
        <v>8719</v>
      </c>
      <c r="K1182" t="s">
        <v>8720</v>
      </c>
      <c r="L1182" t="s">
        <v>8721</v>
      </c>
      <c r="M1182" t="s">
        <v>8722</v>
      </c>
      <c r="N1182" t="s">
        <v>8723</v>
      </c>
      <c r="O1182" t="s">
        <v>12509</v>
      </c>
      <c r="P1182" t="s">
        <v>8724</v>
      </c>
      <c r="Q1182" t="s">
        <v>8725</v>
      </c>
    </row>
    <row r="1183" spans="1:17" x14ac:dyDescent="0.45">
      <c r="A1183" t="s">
        <v>5351</v>
      </c>
      <c r="B1183" t="s">
        <v>5352</v>
      </c>
      <c r="C1183" t="s">
        <v>12068</v>
      </c>
      <c r="D1183" t="s">
        <v>12069</v>
      </c>
      <c r="E1183">
        <v>59</v>
      </c>
      <c r="F1183">
        <v>59</v>
      </c>
      <c r="G1183" s="2">
        <v>0</v>
      </c>
      <c r="H1183">
        <v>3.8</v>
      </c>
      <c r="I1183" s="5">
        <v>5958</v>
      </c>
      <c r="J1183" t="s">
        <v>5353</v>
      </c>
      <c r="K1183" t="s">
        <v>5354</v>
      </c>
      <c r="L1183" t="s">
        <v>5355</v>
      </c>
      <c r="M1183" t="s">
        <v>5356</v>
      </c>
      <c r="N1183" t="s">
        <v>5357</v>
      </c>
      <c r="O1183" t="s">
        <v>5358</v>
      </c>
      <c r="P1183" t="s">
        <v>5359</v>
      </c>
      <c r="Q1183" t="s">
        <v>5360</v>
      </c>
    </row>
    <row r="1184" spans="1:17" x14ac:dyDescent="0.45">
      <c r="A1184" t="s">
        <v>4522</v>
      </c>
      <c r="B1184" t="s">
        <v>4523</v>
      </c>
      <c r="C1184" t="s">
        <v>12068</v>
      </c>
      <c r="D1184" t="s">
        <v>12069</v>
      </c>
      <c r="E1184">
        <v>217</v>
      </c>
      <c r="F1184">
        <v>237</v>
      </c>
      <c r="G1184" s="2">
        <v>0.08</v>
      </c>
      <c r="H1184">
        <v>3.8</v>
      </c>
      <c r="I1184" s="5">
        <v>7354</v>
      </c>
      <c r="J1184" t="s">
        <v>4524</v>
      </c>
      <c r="K1184" t="s">
        <v>4525</v>
      </c>
      <c r="L1184" t="s">
        <v>4526</v>
      </c>
      <c r="M1184" t="s">
        <v>4527</v>
      </c>
      <c r="N1184" t="s">
        <v>4528</v>
      </c>
      <c r="O1184" t="s">
        <v>4529</v>
      </c>
      <c r="P1184" t="s">
        <v>4530</v>
      </c>
      <c r="Q1184" t="s">
        <v>4531</v>
      </c>
    </row>
    <row r="1185" spans="1:17" x14ac:dyDescent="0.45">
      <c r="A1185" t="s">
        <v>10100</v>
      </c>
      <c r="B1185" t="s">
        <v>10101</v>
      </c>
      <c r="C1185" t="s">
        <v>12321</v>
      </c>
      <c r="D1185" t="s">
        <v>12464</v>
      </c>
      <c r="E1185">
        <v>1699</v>
      </c>
      <c r="F1185">
        <v>3398</v>
      </c>
      <c r="G1185" s="2">
        <v>0.5</v>
      </c>
      <c r="H1185">
        <v>3.8</v>
      </c>
      <c r="I1185" s="5">
        <v>7988</v>
      </c>
      <c r="J1185" t="s">
        <v>10102</v>
      </c>
      <c r="K1185" t="s">
        <v>10103</v>
      </c>
      <c r="L1185" t="s">
        <v>10104</v>
      </c>
      <c r="M1185" t="s">
        <v>10105</v>
      </c>
      <c r="N1185" t="s">
        <v>12578</v>
      </c>
      <c r="O1185" t="s">
        <v>10106</v>
      </c>
      <c r="P1185" t="s">
        <v>10107</v>
      </c>
      <c r="Q1185" t="s">
        <v>10108</v>
      </c>
    </row>
    <row r="1186" spans="1:17" x14ac:dyDescent="0.45">
      <c r="A1186" t="s">
        <v>9894</v>
      </c>
      <c r="B1186" t="s">
        <v>9895</v>
      </c>
      <c r="C1186" t="s">
        <v>12321</v>
      </c>
      <c r="D1186" t="s">
        <v>12464</v>
      </c>
      <c r="E1186">
        <v>2899</v>
      </c>
      <c r="F1186">
        <v>5500</v>
      </c>
      <c r="G1186" s="2">
        <v>0.47</v>
      </c>
      <c r="H1186">
        <v>3.8</v>
      </c>
      <c r="I1186" s="5">
        <v>8958</v>
      </c>
      <c r="J1186" t="s">
        <v>9896</v>
      </c>
      <c r="K1186" t="s">
        <v>9897</v>
      </c>
      <c r="L1186" t="s">
        <v>9898</v>
      </c>
      <c r="M1186" t="s">
        <v>9899</v>
      </c>
      <c r="N1186" t="s">
        <v>9900</v>
      </c>
      <c r="O1186" t="s">
        <v>9901</v>
      </c>
      <c r="P1186" t="s">
        <v>9902</v>
      </c>
      <c r="Q1186" t="s">
        <v>9903</v>
      </c>
    </row>
    <row r="1187" spans="1:17" x14ac:dyDescent="0.45">
      <c r="A1187" t="s">
        <v>8229</v>
      </c>
      <c r="B1187" t="s">
        <v>8230</v>
      </c>
      <c r="C1187" t="s">
        <v>12321</v>
      </c>
      <c r="D1187" t="s">
        <v>12464</v>
      </c>
      <c r="E1187">
        <v>1799</v>
      </c>
      <c r="F1187">
        <v>3595</v>
      </c>
      <c r="G1187" s="2">
        <v>0.5</v>
      </c>
      <c r="H1187">
        <v>3.8</v>
      </c>
      <c r="I1187" s="5">
        <v>9791</v>
      </c>
      <c r="J1187" t="s">
        <v>8231</v>
      </c>
      <c r="K1187" t="s">
        <v>8232</v>
      </c>
      <c r="L1187" t="s">
        <v>8233</v>
      </c>
      <c r="M1187" t="s">
        <v>8234</v>
      </c>
      <c r="N1187" t="s">
        <v>8235</v>
      </c>
      <c r="O1187" t="s">
        <v>12487</v>
      </c>
      <c r="P1187" t="s">
        <v>8236</v>
      </c>
      <c r="Q1187" t="s">
        <v>8237</v>
      </c>
    </row>
    <row r="1188" spans="1:17" x14ac:dyDescent="0.45">
      <c r="A1188" t="s">
        <v>6874</v>
      </c>
      <c r="B1188" t="s">
        <v>6875</v>
      </c>
      <c r="C1188" t="s">
        <v>12076</v>
      </c>
      <c r="D1188" t="s">
        <v>12127</v>
      </c>
      <c r="E1188">
        <v>899</v>
      </c>
      <c r="F1188">
        <v>1199</v>
      </c>
      <c r="G1188" s="2">
        <v>0.25</v>
      </c>
      <c r="H1188">
        <v>3.8</v>
      </c>
      <c r="I1188" s="5">
        <v>10751</v>
      </c>
      <c r="J1188" t="s">
        <v>6876</v>
      </c>
      <c r="K1188" t="s">
        <v>6877</v>
      </c>
      <c r="L1188" t="s">
        <v>6878</v>
      </c>
      <c r="M1188" t="s">
        <v>6879</v>
      </c>
      <c r="N1188" t="s">
        <v>12425</v>
      </c>
      <c r="O1188" t="s">
        <v>6880</v>
      </c>
      <c r="P1188" t="s">
        <v>6881</v>
      </c>
      <c r="Q1188" t="s">
        <v>6882</v>
      </c>
    </row>
    <row r="1189" spans="1:17" x14ac:dyDescent="0.45">
      <c r="A1189" t="s">
        <v>5207</v>
      </c>
      <c r="B1189" t="s">
        <v>5208</v>
      </c>
      <c r="C1189" t="s">
        <v>12076</v>
      </c>
      <c r="D1189" t="s">
        <v>12215</v>
      </c>
      <c r="E1189">
        <v>1598</v>
      </c>
      <c r="F1189">
        <v>2990</v>
      </c>
      <c r="G1189" s="2">
        <v>0.47</v>
      </c>
      <c r="H1189">
        <v>3.8</v>
      </c>
      <c r="I1189" s="5">
        <v>11015</v>
      </c>
      <c r="J1189" t="s">
        <v>5209</v>
      </c>
      <c r="K1189" t="s">
        <v>5210</v>
      </c>
      <c r="L1189" t="s">
        <v>5211</v>
      </c>
      <c r="M1189" t="s">
        <v>5212</v>
      </c>
      <c r="N1189" t="s">
        <v>12342</v>
      </c>
      <c r="O1189" t="s">
        <v>5213</v>
      </c>
      <c r="P1189" t="s">
        <v>5214</v>
      </c>
      <c r="Q1189" t="s">
        <v>5215</v>
      </c>
    </row>
    <row r="1190" spans="1:17" x14ac:dyDescent="0.45">
      <c r="A1190" t="s">
        <v>6323</v>
      </c>
      <c r="B1190" t="s">
        <v>6324</v>
      </c>
      <c r="C1190" t="s">
        <v>12068</v>
      </c>
      <c r="D1190" t="s">
        <v>12074</v>
      </c>
      <c r="E1190">
        <v>2099</v>
      </c>
      <c r="F1190">
        <v>3250</v>
      </c>
      <c r="G1190" s="2">
        <v>0.35</v>
      </c>
      <c r="H1190">
        <v>3.8</v>
      </c>
      <c r="I1190" s="5">
        <v>11213</v>
      </c>
      <c r="J1190" t="s">
        <v>6325</v>
      </c>
      <c r="K1190" t="s">
        <v>6326</v>
      </c>
      <c r="L1190" t="s">
        <v>6327</v>
      </c>
      <c r="M1190" t="s">
        <v>6328</v>
      </c>
      <c r="N1190" t="s">
        <v>6329</v>
      </c>
      <c r="O1190" t="s">
        <v>6330</v>
      </c>
      <c r="P1190" t="s">
        <v>6331</v>
      </c>
      <c r="Q1190" t="s">
        <v>6332</v>
      </c>
    </row>
    <row r="1191" spans="1:17" x14ac:dyDescent="0.45">
      <c r="A1191" t="s">
        <v>4985</v>
      </c>
      <c r="B1191" t="s">
        <v>4986</v>
      </c>
      <c r="C1191" t="s">
        <v>12076</v>
      </c>
      <c r="D1191" t="s">
        <v>12324</v>
      </c>
      <c r="E1191">
        <v>799</v>
      </c>
      <c r="F1191">
        <v>1999</v>
      </c>
      <c r="G1191" s="2">
        <v>0.6</v>
      </c>
      <c r="H1191">
        <v>3.8</v>
      </c>
      <c r="I1191" s="5">
        <v>12958</v>
      </c>
      <c r="J1191" t="s">
        <v>4987</v>
      </c>
      <c r="K1191" t="s">
        <v>4988</v>
      </c>
      <c r="L1191" t="s">
        <v>4989</v>
      </c>
      <c r="M1191" t="s">
        <v>4990</v>
      </c>
      <c r="N1191" t="s">
        <v>4991</v>
      </c>
      <c r="O1191" t="s">
        <v>4992</v>
      </c>
      <c r="P1191" t="s">
        <v>4993</v>
      </c>
      <c r="Q1191" t="s">
        <v>4994</v>
      </c>
    </row>
    <row r="1192" spans="1:17" x14ac:dyDescent="0.45">
      <c r="A1192" t="s">
        <v>8440</v>
      </c>
      <c r="B1192" t="s">
        <v>8441</v>
      </c>
      <c r="C1192" t="s">
        <v>12321</v>
      </c>
      <c r="D1192" t="s">
        <v>12464</v>
      </c>
      <c r="E1192">
        <v>3249</v>
      </c>
      <c r="F1192">
        <v>6295</v>
      </c>
      <c r="G1192" s="2">
        <v>0.48</v>
      </c>
      <c r="H1192">
        <v>3.8</v>
      </c>
      <c r="I1192" s="5">
        <v>14062</v>
      </c>
      <c r="J1192" t="s">
        <v>8442</v>
      </c>
      <c r="K1192" t="s">
        <v>8443</v>
      </c>
      <c r="L1192" t="s">
        <v>8444</v>
      </c>
      <c r="M1192" t="s">
        <v>8445</v>
      </c>
      <c r="N1192" t="s">
        <v>12496</v>
      </c>
      <c r="O1192" t="s">
        <v>12497</v>
      </c>
      <c r="P1192" t="s">
        <v>8446</v>
      </c>
      <c r="Q1192" t="s">
        <v>8447</v>
      </c>
    </row>
    <row r="1193" spans="1:17" x14ac:dyDescent="0.45">
      <c r="A1193" t="s">
        <v>5938</v>
      </c>
      <c r="B1193" t="s">
        <v>5939</v>
      </c>
      <c r="C1193" t="s">
        <v>12076</v>
      </c>
      <c r="D1193" t="s">
        <v>12215</v>
      </c>
      <c r="E1193">
        <v>1299</v>
      </c>
      <c r="F1193">
        <v>2999</v>
      </c>
      <c r="G1193" s="2">
        <v>0.56999999999999995</v>
      </c>
      <c r="H1193">
        <v>3.8</v>
      </c>
      <c r="I1193" s="5">
        <v>14629</v>
      </c>
      <c r="J1193" t="s">
        <v>5940</v>
      </c>
      <c r="K1193" t="s">
        <v>5941</v>
      </c>
      <c r="L1193" t="s">
        <v>12381</v>
      </c>
      <c r="M1193" t="s">
        <v>5942</v>
      </c>
      <c r="N1193" t="s">
        <v>5943</v>
      </c>
      <c r="O1193" t="s">
        <v>5944</v>
      </c>
      <c r="P1193" t="s">
        <v>5945</v>
      </c>
      <c r="Q1193" t="s">
        <v>5946</v>
      </c>
    </row>
    <row r="1194" spans="1:17" x14ac:dyDescent="0.45">
      <c r="A1194" t="s">
        <v>3166</v>
      </c>
      <c r="B1194" t="s">
        <v>3167</v>
      </c>
      <c r="C1194" t="s">
        <v>12076</v>
      </c>
      <c r="D1194" t="s">
        <v>12206</v>
      </c>
      <c r="E1194">
        <v>539</v>
      </c>
      <c r="F1194">
        <v>1599</v>
      </c>
      <c r="G1194" s="2">
        <v>0.66</v>
      </c>
      <c r="H1194">
        <v>3.8</v>
      </c>
      <c r="I1194" s="5">
        <v>14648</v>
      </c>
      <c r="J1194" t="s">
        <v>3168</v>
      </c>
      <c r="K1194" t="s">
        <v>3169</v>
      </c>
      <c r="L1194" t="s">
        <v>3170</v>
      </c>
      <c r="M1194" t="s">
        <v>3171</v>
      </c>
      <c r="N1194" t="s">
        <v>3172</v>
      </c>
      <c r="O1194" t="s">
        <v>3173</v>
      </c>
      <c r="P1194" t="s">
        <v>3174</v>
      </c>
      <c r="Q1194" t="s">
        <v>3175</v>
      </c>
    </row>
    <row r="1195" spans="1:17" x14ac:dyDescent="0.45">
      <c r="A1195" t="s">
        <v>4878</v>
      </c>
      <c r="B1195" t="s">
        <v>4879</v>
      </c>
      <c r="C1195" t="s">
        <v>12076</v>
      </c>
      <c r="D1195" t="s">
        <v>12215</v>
      </c>
      <c r="E1195">
        <v>1199</v>
      </c>
      <c r="F1195">
        <v>4999</v>
      </c>
      <c r="G1195" s="2">
        <v>0.76</v>
      </c>
      <c r="H1195">
        <v>3.8</v>
      </c>
      <c r="I1195" s="5">
        <v>14961</v>
      </c>
      <c r="J1195" t="s">
        <v>4880</v>
      </c>
      <c r="K1195" t="s">
        <v>4881</v>
      </c>
      <c r="L1195" t="s">
        <v>4882</v>
      </c>
      <c r="M1195" t="s">
        <v>4883</v>
      </c>
      <c r="N1195" t="s">
        <v>4884</v>
      </c>
      <c r="O1195" t="s">
        <v>4885</v>
      </c>
      <c r="P1195" t="s">
        <v>4886</v>
      </c>
      <c r="Q1195" t="s">
        <v>4887</v>
      </c>
    </row>
    <row r="1196" spans="1:17" x14ac:dyDescent="0.45">
      <c r="A1196" t="s">
        <v>7922</v>
      </c>
      <c r="B1196" t="s">
        <v>7923</v>
      </c>
      <c r="C1196" t="s">
        <v>12321</v>
      </c>
      <c r="D1196" t="s">
        <v>12464</v>
      </c>
      <c r="E1196">
        <v>1043</v>
      </c>
      <c r="F1196">
        <v>1345</v>
      </c>
      <c r="G1196" s="2">
        <v>0.22</v>
      </c>
      <c r="H1196">
        <v>3.8</v>
      </c>
      <c r="I1196" s="5">
        <v>15592</v>
      </c>
      <c r="J1196" t="s">
        <v>7924</v>
      </c>
      <c r="K1196" t="s">
        <v>7925</v>
      </c>
      <c r="L1196" t="s">
        <v>7926</v>
      </c>
      <c r="M1196" t="s">
        <v>7927</v>
      </c>
      <c r="N1196" t="s">
        <v>7928</v>
      </c>
      <c r="O1196" t="s">
        <v>7929</v>
      </c>
      <c r="P1196" t="s">
        <v>7930</v>
      </c>
      <c r="Q1196" t="s">
        <v>7931</v>
      </c>
    </row>
    <row r="1197" spans="1:17" x14ac:dyDescent="0.45">
      <c r="A1197" t="s">
        <v>3757</v>
      </c>
      <c r="B1197" t="s">
        <v>3758</v>
      </c>
      <c r="C1197" t="s">
        <v>12076</v>
      </c>
      <c r="D1197" t="s">
        <v>12206</v>
      </c>
      <c r="E1197">
        <v>349</v>
      </c>
      <c r="F1197">
        <v>999</v>
      </c>
      <c r="G1197" s="2">
        <v>0.65</v>
      </c>
      <c r="H1197">
        <v>3.8</v>
      </c>
      <c r="I1197" s="5">
        <v>16557</v>
      </c>
      <c r="J1197" t="s">
        <v>3759</v>
      </c>
      <c r="K1197" t="s">
        <v>3760</v>
      </c>
      <c r="L1197" t="s">
        <v>3761</v>
      </c>
      <c r="M1197" t="s">
        <v>3762</v>
      </c>
      <c r="N1197" t="s">
        <v>3763</v>
      </c>
      <c r="O1197" t="s">
        <v>3764</v>
      </c>
      <c r="P1197" t="s">
        <v>3765</v>
      </c>
      <c r="Q1197" t="s">
        <v>3766</v>
      </c>
    </row>
    <row r="1198" spans="1:17" x14ac:dyDescent="0.45">
      <c r="A1198" t="s">
        <v>3769</v>
      </c>
      <c r="B1198" t="s">
        <v>3770</v>
      </c>
      <c r="C1198" t="s">
        <v>12076</v>
      </c>
      <c r="D1198" t="s">
        <v>12206</v>
      </c>
      <c r="E1198">
        <v>349</v>
      </c>
      <c r="F1198">
        <v>999</v>
      </c>
      <c r="G1198" s="2">
        <v>0.65</v>
      </c>
      <c r="H1198">
        <v>3.8</v>
      </c>
      <c r="I1198" s="5">
        <v>16557</v>
      </c>
      <c r="J1198" t="s">
        <v>3771</v>
      </c>
      <c r="K1198" t="s">
        <v>3760</v>
      </c>
      <c r="L1198" t="s">
        <v>3761</v>
      </c>
      <c r="M1198" t="s">
        <v>3762</v>
      </c>
      <c r="N1198" t="s">
        <v>3763</v>
      </c>
      <c r="O1198" t="s">
        <v>3764</v>
      </c>
      <c r="P1198" t="s">
        <v>3772</v>
      </c>
      <c r="Q1198" t="s">
        <v>3773</v>
      </c>
    </row>
    <row r="1199" spans="1:17" x14ac:dyDescent="0.45">
      <c r="A1199" t="s">
        <v>2830</v>
      </c>
      <c r="B1199" t="s">
        <v>12203</v>
      </c>
      <c r="C1199" t="s">
        <v>12076</v>
      </c>
      <c r="D1199" t="s">
        <v>12198</v>
      </c>
      <c r="E1199">
        <v>1999</v>
      </c>
      <c r="F1199">
        <v>7990</v>
      </c>
      <c r="G1199" s="2">
        <v>0.75</v>
      </c>
      <c r="H1199">
        <v>3.8</v>
      </c>
      <c r="I1199" s="5">
        <v>17831</v>
      </c>
      <c r="J1199" t="s">
        <v>12204</v>
      </c>
      <c r="K1199" t="s">
        <v>2831</v>
      </c>
      <c r="L1199" t="s">
        <v>2832</v>
      </c>
      <c r="M1199" t="s">
        <v>2833</v>
      </c>
      <c r="N1199" t="s">
        <v>12205</v>
      </c>
      <c r="O1199" t="s">
        <v>2834</v>
      </c>
      <c r="P1199" t="s">
        <v>2835</v>
      </c>
      <c r="Q1199" t="s">
        <v>2836</v>
      </c>
    </row>
    <row r="1200" spans="1:17" x14ac:dyDescent="0.45">
      <c r="A1200" t="s">
        <v>3224</v>
      </c>
      <c r="B1200" t="s">
        <v>12230</v>
      </c>
      <c r="C1200" t="s">
        <v>12076</v>
      </c>
      <c r="D1200" t="s">
        <v>12198</v>
      </c>
      <c r="E1200">
        <v>1999</v>
      </c>
      <c r="F1200">
        <v>7990</v>
      </c>
      <c r="G1200" s="2">
        <v>0.75</v>
      </c>
      <c r="H1200">
        <v>3.8</v>
      </c>
      <c r="I1200" s="5">
        <v>17831</v>
      </c>
      <c r="J1200" t="s">
        <v>12204</v>
      </c>
      <c r="K1200" t="s">
        <v>2831</v>
      </c>
      <c r="L1200" t="s">
        <v>2832</v>
      </c>
      <c r="M1200" t="s">
        <v>2833</v>
      </c>
      <c r="N1200" t="s">
        <v>12205</v>
      </c>
      <c r="O1200" t="s">
        <v>2834</v>
      </c>
      <c r="P1200" t="s">
        <v>3225</v>
      </c>
      <c r="Q1200" t="s">
        <v>3226</v>
      </c>
    </row>
    <row r="1201" spans="1:17" x14ac:dyDescent="0.45">
      <c r="A1201" t="s">
        <v>3413</v>
      </c>
      <c r="B1201" t="s">
        <v>12241</v>
      </c>
      <c r="C1201" t="s">
        <v>12076</v>
      </c>
      <c r="D1201" t="s">
        <v>12198</v>
      </c>
      <c r="E1201">
        <v>1999</v>
      </c>
      <c r="F1201">
        <v>7990</v>
      </c>
      <c r="G1201" s="2">
        <v>0.75</v>
      </c>
      <c r="H1201">
        <v>3.8</v>
      </c>
      <c r="I1201" s="5">
        <v>17831</v>
      </c>
      <c r="J1201" t="s">
        <v>12204</v>
      </c>
      <c r="K1201" t="s">
        <v>2831</v>
      </c>
      <c r="L1201" t="s">
        <v>2832</v>
      </c>
      <c r="M1201" t="s">
        <v>2833</v>
      </c>
      <c r="N1201" t="s">
        <v>12205</v>
      </c>
      <c r="O1201" t="s">
        <v>2834</v>
      </c>
      <c r="P1201" t="s">
        <v>3414</v>
      </c>
      <c r="Q1201" t="s">
        <v>3415</v>
      </c>
    </row>
    <row r="1202" spans="1:17" x14ac:dyDescent="0.45">
      <c r="A1202" t="s">
        <v>3625</v>
      </c>
      <c r="B1202" t="s">
        <v>12251</v>
      </c>
      <c r="C1202" t="s">
        <v>12076</v>
      </c>
      <c r="D1202" t="s">
        <v>12198</v>
      </c>
      <c r="E1202">
        <v>1999</v>
      </c>
      <c r="F1202">
        <v>7990</v>
      </c>
      <c r="G1202" s="2">
        <v>0.75</v>
      </c>
      <c r="H1202">
        <v>3.8</v>
      </c>
      <c r="I1202" s="5">
        <v>17833</v>
      </c>
      <c r="J1202" t="s">
        <v>12204</v>
      </c>
      <c r="K1202" t="s">
        <v>2831</v>
      </c>
      <c r="L1202" t="s">
        <v>2832</v>
      </c>
      <c r="M1202" t="s">
        <v>2833</v>
      </c>
      <c r="N1202" t="s">
        <v>12205</v>
      </c>
      <c r="O1202" t="s">
        <v>2834</v>
      </c>
      <c r="P1202" t="s">
        <v>3626</v>
      </c>
      <c r="Q1202" t="s">
        <v>3627</v>
      </c>
    </row>
    <row r="1203" spans="1:17" x14ac:dyDescent="0.45">
      <c r="A1203" t="s">
        <v>6082</v>
      </c>
      <c r="B1203" t="s">
        <v>6083</v>
      </c>
      <c r="C1203" t="s">
        <v>12315</v>
      </c>
      <c r="D1203" t="s">
        <v>12316</v>
      </c>
      <c r="E1203">
        <v>478</v>
      </c>
      <c r="F1203">
        <v>699</v>
      </c>
      <c r="G1203" s="2">
        <v>0.32</v>
      </c>
      <c r="H1203">
        <v>3.8</v>
      </c>
      <c r="I1203" s="5">
        <v>20218</v>
      </c>
      <c r="J1203" t="s">
        <v>6084</v>
      </c>
      <c r="K1203" t="s">
        <v>6085</v>
      </c>
      <c r="L1203" t="s">
        <v>12386</v>
      </c>
      <c r="M1203" t="s">
        <v>6086</v>
      </c>
      <c r="N1203" t="s">
        <v>6087</v>
      </c>
      <c r="O1203" t="s">
        <v>6088</v>
      </c>
      <c r="P1203" t="s">
        <v>6089</v>
      </c>
      <c r="Q1203" t="s">
        <v>6090</v>
      </c>
    </row>
    <row r="1204" spans="1:17" x14ac:dyDescent="0.45">
      <c r="A1204" t="s">
        <v>6465</v>
      </c>
      <c r="B1204" t="s">
        <v>6466</v>
      </c>
      <c r="C1204" t="s">
        <v>12076</v>
      </c>
      <c r="D1204" t="s">
        <v>12324</v>
      </c>
      <c r="E1204">
        <v>299</v>
      </c>
      <c r="F1204">
        <v>400</v>
      </c>
      <c r="G1204" s="2">
        <v>0.25</v>
      </c>
      <c r="H1204">
        <v>3.8</v>
      </c>
      <c r="I1204" s="5">
        <v>40895</v>
      </c>
      <c r="J1204" t="s">
        <v>6467</v>
      </c>
      <c r="K1204" t="s">
        <v>6468</v>
      </c>
      <c r="L1204" t="s">
        <v>6469</v>
      </c>
      <c r="M1204" t="s">
        <v>6470</v>
      </c>
      <c r="N1204" t="s">
        <v>6471</v>
      </c>
      <c r="O1204" t="s">
        <v>6472</v>
      </c>
      <c r="P1204" t="s">
        <v>6473</v>
      </c>
      <c r="Q1204" t="s">
        <v>6474</v>
      </c>
    </row>
    <row r="1205" spans="1:17" x14ac:dyDescent="0.45">
      <c r="A1205" t="s">
        <v>8034</v>
      </c>
      <c r="B1205" t="s">
        <v>8035</v>
      </c>
      <c r="C1205" t="s">
        <v>12321</v>
      </c>
      <c r="D1205" t="s">
        <v>12464</v>
      </c>
      <c r="E1205">
        <v>1299</v>
      </c>
      <c r="F1205">
        <v>3500</v>
      </c>
      <c r="G1205" s="2">
        <v>0.63</v>
      </c>
      <c r="H1205">
        <v>3.8</v>
      </c>
      <c r="I1205" s="5">
        <v>44050</v>
      </c>
      <c r="J1205" t="s">
        <v>8036</v>
      </c>
      <c r="K1205" t="s">
        <v>8037</v>
      </c>
      <c r="L1205" t="s">
        <v>8038</v>
      </c>
      <c r="M1205" t="s">
        <v>8039</v>
      </c>
      <c r="N1205" t="s">
        <v>8040</v>
      </c>
      <c r="O1205" t="s">
        <v>8041</v>
      </c>
      <c r="P1205" t="s">
        <v>8042</v>
      </c>
      <c r="Q1205" t="s">
        <v>8043</v>
      </c>
    </row>
    <row r="1206" spans="1:17" x14ac:dyDescent="0.45">
      <c r="A1206" t="s">
        <v>7913</v>
      </c>
      <c r="B1206" t="s">
        <v>7914</v>
      </c>
      <c r="C1206" t="s">
        <v>12321</v>
      </c>
      <c r="D1206" t="s">
        <v>12464</v>
      </c>
      <c r="E1206">
        <v>1699</v>
      </c>
      <c r="F1206">
        <v>3193</v>
      </c>
      <c r="G1206" s="2">
        <v>0.47</v>
      </c>
      <c r="H1206">
        <v>3.8</v>
      </c>
      <c r="I1206" s="5">
        <v>54032</v>
      </c>
      <c r="J1206" t="s">
        <v>7915</v>
      </c>
      <c r="K1206" t="s">
        <v>7916</v>
      </c>
      <c r="L1206" t="s">
        <v>7917</v>
      </c>
      <c r="M1206" t="s">
        <v>7918</v>
      </c>
      <c r="N1206" t="s">
        <v>7919</v>
      </c>
      <c r="O1206" t="s">
        <v>12472</v>
      </c>
      <c r="P1206" t="s">
        <v>7920</v>
      </c>
      <c r="Q1206" t="s">
        <v>7921</v>
      </c>
    </row>
    <row r="1207" spans="1:17" x14ac:dyDescent="0.45">
      <c r="A1207" t="s">
        <v>5138</v>
      </c>
      <c r="B1207" t="s">
        <v>5139</v>
      </c>
      <c r="C1207" t="s">
        <v>12076</v>
      </c>
      <c r="D1207" t="s">
        <v>12215</v>
      </c>
      <c r="E1207">
        <v>599</v>
      </c>
      <c r="F1207">
        <v>1399</v>
      </c>
      <c r="G1207" s="2">
        <v>0.56999999999999995</v>
      </c>
      <c r="H1207">
        <v>3.8</v>
      </c>
      <c r="I1207" s="5">
        <v>60026</v>
      </c>
      <c r="J1207" t="s">
        <v>5140</v>
      </c>
      <c r="K1207" t="s">
        <v>5141</v>
      </c>
      <c r="L1207" t="s">
        <v>5142</v>
      </c>
      <c r="M1207" t="s">
        <v>5143</v>
      </c>
      <c r="N1207" t="s">
        <v>5144</v>
      </c>
      <c r="O1207" t="s">
        <v>12341</v>
      </c>
      <c r="P1207" t="s">
        <v>5145</v>
      </c>
      <c r="Q1207" t="s">
        <v>5146</v>
      </c>
    </row>
    <row r="1208" spans="1:17" x14ac:dyDescent="0.45">
      <c r="A1208" t="s">
        <v>4965</v>
      </c>
      <c r="B1208" t="s">
        <v>4966</v>
      </c>
      <c r="C1208" t="s">
        <v>12076</v>
      </c>
      <c r="D1208" t="s">
        <v>12215</v>
      </c>
      <c r="E1208">
        <v>899</v>
      </c>
      <c r="F1208">
        <v>4499</v>
      </c>
      <c r="G1208" s="2">
        <v>0.8</v>
      </c>
      <c r="H1208">
        <v>3.8</v>
      </c>
      <c r="I1208" s="5">
        <v>103052</v>
      </c>
      <c r="J1208" t="s">
        <v>4967</v>
      </c>
      <c r="K1208" t="s">
        <v>4968</v>
      </c>
      <c r="L1208" t="s">
        <v>4969</v>
      </c>
      <c r="M1208" t="s">
        <v>4970</v>
      </c>
      <c r="N1208" t="s">
        <v>4971</v>
      </c>
      <c r="O1208" t="s">
        <v>4972</v>
      </c>
      <c r="P1208" t="s">
        <v>4973</v>
      </c>
      <c r="Q1208" t="s">
        <v>4974</v>
      </c>
    </row>
    <row r="1209" spans="1:17" x14ac:dyDescent="0.45">
      <c r="A1209" t="s">
        <v>4532</v>
      </c>
      <c r="B1209" t="s">
        <v>4533</v>
      </c>
      <c r="C1209" t="s">
        <v>12076</v>
      </c>
      <c r="D1209" t="s">
        <v>12215</v>
      </c>
      <c r="E1209">
        <v>1299</v>
      </c>
      <c r="F1209">
        <v>2990</v>
      </c>
      <c r="G1209" s="2">
        <v>0.56999999999999995</v>
      </c>
      <c r="H1209">
        <v>3.8</v>
      </c>
      <c r="I1209" s="5">
        <v>180998</v>
      </c>
      <c r="J1209" t="s">
        <v>4534</v>
      </c>
      <c r="K1209" t="s">
        <v>4535</v>
      </c>
      <c r="L1209" t="s">
        <v>4536</v>
      </c>
      <c r="M1209" t="s">
        <v>4537</v>
      </c>
      <c r="N1209" t="s">
        <v>4538</v>
      </c>
      <c r="O1209" t="s">
        <v>4539</v>
      </c>
      <c r="P1209" t="s">
        <v>4540</v>
      </c>
      <c r="Q1209" t="s">
        <v>4541</v>
      </c>
    </row>
    <row r="1210" spans="1:17" x14ac:dyDescent="0.45">
      <c r="A1210" t="s">
        <v>10903</v>
      </c>
      <c r="B1210" t="s">
        <v>10904</v>
      </c>
      <c r="C1210" t="s">
        <v>12321</v>
      </c>
      <c r="D1210" t="s">
        <v>12465</v>
      </c>
      <c r="E1210">
        <v>929</v>
      </c>
      <c r="F1210">
        <v>2199</v>
      </c>
      <c r="G1210" s="2">
        <v>0.57999999999999996</v>
      </c>
      <c r="H1210">
        <v>3.7</v>
      </c>
      <c r="I1210" s="5">
        <v>4</v>
      </c>
      <c r="J1210" t="s">
        <v>10905</v>
      </c>
      <c r="K1210" t="s">
        <v>10906</v>
      </c>
      <c r="L1210" t="s">
        <v>10907</v>
      </c>
      <c r="M1210" t="s">
        <v>10908</v>
      </c>
      <c r="N1210" t="s">
        <v>10909</v>
      </c>
      <c r="O1210" t="s">
        <v>10910</v>
      </c>
      <c r="P1210" t="s">
        <v>10911</v>
      </c>
      <c r="Q1210" t="s">
        <v>10912</v>
      </c>
    </row>
    <row r="1211" spans="1:17" x14ac:dyDescent="0.45">
      <c r="A1211" t="s">
        <v>8763</v>
      </c>
      <c r="B1211" t="s">
        <v>8764</v>
      </c>
      <c r="C1211" t="s">
        <v>12321</v>
      </c>
      <c r="D1211" t="s">
        <v>12464</v>
      </c>
      <c r="E1211">
        <v>469</v>
      </c>
      <c r="F1211">
        <v>1599</v>
      </c>
      <c r="G1211" s="2">
        <v>0.71</v>
      </c>
      <c r="H1211">
        <v>3.7</v>
      </c>
      <c r="I1211" s="5">
        <v>6</v>
      </c>
      <c r="J1211" t="s">
        <v>8765</v>
      </c>
      <c r="K1211" t="s">
        <v>8766</v>
      </c>
      <c r="L1211" t="s">
        <v>8767</v>
      </c>
      <c r="M1211" t="s">
        <v>8768</v>
      </c>
      <c r="N1211" t="s">
        <v>8769</v>
      </c>
      <c r="O1211" t="s">
        <v>12513</v>
      </c>
      <c r="P1211" t="s">
        <v>8770</v>
      </c>
      <c r="Q1211" t="s">
        <v>8771</v>
      </c>
    </row>
    <row r="1212" spans="1:17" x14ac:dyDescent="0.45">
      <c r="A1212" t="s">
        <v>1045</v>
      </c>
      <c r="B1212" t="s">
        <v>1046</v>
      </c>
      <c r="C1212" t="s">
        <v>12076</v>
      </c>
      <c r="D1212" t="s">
        <v>12077</v>
      </c>
      <c r="E1212">
        <v>1499</v>
      </c>
      <c r="F1212">
        <v>3999</v>
      </c>
      <c r="G1212" s="2">
        <v>0.63</v>
      </c>
      <c r="H1212">
        <v>3.7</v>
      </c>
      <c r="I1212" s="5">
        <v>37</v>
      </c>
      <c r="J1212" t="s">
        <v>1047</v>
      </c>
      <c r="K1212" t="s">
        <v>1048</v>
      </c>
      <c r="L1212" t="s">
        <v>1049</v>
      </c>
      <c r="M1212" t="s">
        <v>1050</v>
      </c>
      <c r="N1212" t="s">
        <v>1051</v>
      </c>
      <c r="O1212" t="s">
        <v>12122</v>
      </c>
      <c r="P1212" t="s">
        <v>1052</v>
      </c>
      <c r="Q1212" t="s">
        <v>1053</v>
      </c>
    </row>
    <row r="1213" spans="1:17" x14ac:dyDescent="0.45">
      <c r="A1213" t="s">
        <v>2520</v>
      </c>
      <c r="B1213" t="s">
        <v>2521</v>
      </c>
      <c r="C1213" t="s">
        <v>12068</v>
      </c>
      <c r="D1213" t="s">
        <v>12069</v>
      </c>
      <c r="E1213">
        <v>129</v>
      </c>
      <c r="F1213">
        <v>449</v>
      </c>
      <c r="G1213" s="2">
        <v>0.71</v>
      </c>
      <c r="H1213">
        <v>3.7</v>
      </c>
      <c r="I1213" s="5">
        <v>41</v>
      </c>
      <c r="J1213" t="s">
        <v>2522</v>
      </c>
      <c r="K1213" t="s">
        <v>2523</v>
      </c>
      <c r="L1213" t="s">
        <v>2524</v>
      </c>
      <c r="M1213" t="s">
        <v>2525</v>
      </c>
      <c r="N1213" t="s">
        <v>2526</v>
      </c>
      <c r="O1213" t="s">
        <v>12178</v>
      </c>
      <c r="P1213" t="s">
        <v>2527</v>
      </c>
      <c r="Q1213" t="s">
        <v>2528</v>
      </c>
    </row>
    <row r="1214" spans="1:17" x14ac:dyDescent="0.45">
      <c r="A1214" t="s">
        <v>9619</v>
      </c>
      <c r="B1214" t="s">
        <v>9620</v>
      </c>
      <c r="C1214" t="s">
        <v>12321</v>
      </c>
      <c r="D1214" t="s">
        <v>12464</v>
      </c>
      <c r="E1214">
        <v>499</v>
      </c>
      <c r="F1214">
        <v>2199</v>
      </c>
      <c r="G1214" s="2">
        <v>0.77</v>
      </c>
      <c r="H1214">
        <v>3.7</v>
      </c>
      <c r="I1214" s="5">
        <v>53</v>
      </c>
      <c r="J1214" t="s">
        <v>9621</v>
      </c>
      <c r="K1214" t="s">
        <v>9622</v>
      </c>
      <c r="L1214" t="s">
        <v>9623</v>
      </c>
      <c r="M1214" t="s">
        <v>9624</v>
      </c>
      <c r="N1214" t="s">
        <v>12558</v>
      </c>
      <c r="O1214" t="s">
        <v>12559</v>
      </c>
      <c r="P1214" t="s">
        <v>9625</v>
      </c>
      <c r="Q1214" t="s">
        <v>9626</v>
      </c>
    </row>
    <row r="1215" spans="1:17" x14ac:dyDescent="0.45">
      <c r="A1215" t="s">
        <v>9827</v>
      </c>
      <c r="B1215" t="s">
        <v>9828</v>
      </c>
      <c r="C1215" t="s">
        <v>12321</v>
      </c>
      <c r="D1215" t="s">
        <v>12464</v>
      </c>
      <c r="E1215">
        <v>210</v>
      </c>
      <c r="F1215">
        <v>699</v>
      </c>
      <c r="G1215" s="2">
        <v>0.7</v>
      </c>
      <c r="H1215">
        <v>3.7</v>
      </c>
      <c r="I1215" s="5">
        <v>74</v>
      </c>
      <c r="J1215" t="s">
        <v>12569</v>
      </c>
      <c r="K1215" t="s">
        <v>9829</v>
      </c>
      <c r="L1215" t="s">
        <v>9830</v>
      </c>
      <c r="M1215" t="s">
        <v>9831</v>
      </c>
      <c r="N1215" t="s">
        <v>9832</v>
      </c>
      <c r="O1215" t="s">
        <v>9833</v>
      </c>
      <c r="P1215" t="s">
        <v>9834</v>
      </c>
      <c r="Q1215" t="s">
        <v>9835</v>
      </c>
    </row>
    <row r="1216" spans="1:17" x14ac:dyDescent="0.45">
      <c r="A1216" t="s">
        <v>2591</v>
      </c>
      <c r="B1216" t="s">
        <v>2592</v>
      </c>
      <c r="C1216" t="s">
        <v>12076</v>
      </c>
      <c r="D1216" t="s">
        <v>12077</v>
      </c>
      <c r="E1216">
        <v>10990</v>
      </c>
      <c r="F1216">
        <v>19990</v>
      </c>
      <c r="G1216" s="2">
        <v>0.45</v>
      </c>
      <c r="H1216">
        <v>3.7</v>
      </c>
      <c r="I1216" s="5">
        <v>129</v>
      </c>
      <c r="J1216" t="s">
        <v>2593</v>
      </c>
      <c r="K1216" t="s">
        <v>2594</v>
      </c>
      <c r="L1216" t="s">
        <v>2595</v>
      </c>
      <c r="M1216" t="s">
        <v>2596</v>
      </c>
      <c r="N1216" t="s">
        <v>2597</v>
      </c>
      <c r="O1216" t="s">
        <v>2598</v>
      </c>
      <c r="P1216" t="s">
        <v>2599</v>
      </c>
      <c r="Q1216" t="s">
        <v>2600</v>
      </c>
    </row>
    <row r="1217" spans="1:17" x14ac:dyDescent="0.45">
      <c r="A1217" t="s">
        <v>2127</v>
      </c>
      <c r="B1217" t="s">
        <v>2128</v>
      </c>
      <c r="C1217" t="s">
        <v>12076</v>
      </c>
      <c r="D1217" t="s">
        <v>12077</v>
      </c>
      <c r="E1217">
        <v>499</v>
      </c>
      <c r="F1217">
        <v>899</v>
      </c>
      <c r="G1217" s="2">
        <v>0.44</v>
      </c>
      <c r="H1217">
        <v>3.7</v>
      </c>
      <c r="I1217" s="5">
        <v>185</v>
      </c>
      <c r="J1217" t="s">
        <v>2129</v>
      </c>
      <c r="K1217" t="s">
        <v>2130</v>
      </c>
      <c r="L1217" t="s">
        <v>2131</v>
      </c>
      <c r="M1217" t="s">
        <v>2132</v>
      </c>
      <c r="N1217" t="s">
        <v>2133</v>
      </c>
      <c r="O1217" t="s">
        <v>2134</v>
      </c>
      <c r="P1217" t="s">
        <v>2135</v>
      </c>
      <c r="Q1217" t="s">
        <v>2136</v>
      </c>
    </row>
    <row r="1218" spans="1:17" x14ac:dyDescent="0.45">
      <c r="A1218" t="s">
        <v>1909</v>
      </c>
      <c r="B1218" t="s">
        <v>1910</v>
      </c>
      <c r="C1218" t="s">
        <v>12076</v>
      </c>
      <c r="D1218" t="s">
        <v>12077</v>
      </c>
      <c r="E1218">
        <v>213</v>
      </c>
      <c r="F1218">
        <v>499</v>
      </c>
      <c r="G1218" s="2">
        <v>0.56999999999999995</v>
      </c>
      <c r="H1218">
        <v>3.7</v>
      </c>
      <c r="I1218" s="5">
        <v>246</v>
      </c>
      <c r="J1218" t="s">
        <v>1911</v>
      </c>
      <c r="K1218" t="s">
        <v>1912</v>
      </c>
      <c r="L1218" t="s">
        <v>1913</v>
      </c>
      <c r="M1218" t="s">
        <v>1914</v>
      </c>
      <c r="N1218" t="s">
        <v>1915</v>
      </c>
      <c r="O1218" t="s">
        <v>1916</v>
      </c>
      <c r="P1218" t="s">
        <v>1917</v>
      </c>
      <c r="Q1218" t="s">
        <v>1918</v>
      </c>
    </row>
    <row r="1219" spans="1:17" x14ac:dyDescent="0.45">
      <c r="A1219" t="s">
        <v>7789</v>
      </c>
      <c r="B1219" t="s">
        <v>7790</v>
      </c>
      <c r="C1219" t="s">
        <v>12076</v>
      </c>
      <c r="D1219" t="s">
        <v>12127</v>
      </c>
      <c r="E1219">
        <v>799</v>
      </c>
      <c r="F1219">
        <v>1999</v>
      </c>
      <c r="G1219" s="2">
        <v>0.6</v>
      </c>
      <c r="H1219">
        <v>3.7</v>
      </c>
      <c r="I1219" s="5">
        <v>418</v>
      </c>
      <c r="J1219" t="s">
        <v>7791</v>
      </c>
      <c r="K1219" t="s">
        <v>7792</v>
      </c>
      <c r="L1219" t="s">
        <v>7793</v>
      </c>
      <c r="M1219" t="s">
        <v>7794</v>
      </c>
      <c r="N1219" t="s">
        <v>7795</v>
      </c>
      <c r="O1219" t="s">
        <v>7796</v>
      </c>
      <c r="P1219" t="s">
        <v>7797</v>
      </c>
      <c r="Q1219" t="s">
        <v>7798</v>
      </c>
    </row>
    <row r="1220" spans="1:17" x14ac:dyDescent="0.45">
      <c r="A1220" t="s">
        <v>8891</v>
      </c>
      <c r="B1220" t="s">
        <v>8892</v>
      </c>
      <c r="C1220" t="s">
        <v>12321</v>
      </c>
      <c r="D1220" t="s">
        <v>12464</v>
      </c>
      <c r="E1220">
        <v>1599</v>
      </c>
      <c r="F1220">
        <v>2900</v>
      </c>
      <c r="G1220" s="2">
        <v>0.45</v>
      </c>
      <c r="H1220">
        <v>3.7</v>
      </c>
      <c r="I1220" s="5">
        <v>441</v>
      </c>
      <c r="J1220" t="s">
        <v>8893</v>
      </c>
      <c r="K1220" t="s">
        <v>8894</v>
      </c>
      <c r="L1220" t="s">
        <v>8895</v>
      </c>
      <c r="M1220" t="s">
        <v>8896</v>
      </c>
      <c r="N1220" t="s">
        <v>12515</v>
      </c>
      <c r="O1220" t="s">
        <v>12516</v>
      </c>
      <c r="P1220" t="s">
        <v>8897</v>
      </c>
      <c r="Q1220" t="s">
        <v>8898</v>
      </c>
    </row>
    <row r="1221" spans="1:17" x14ac:dyDescent="0.45">
      <c r="A1221" t="s">
        <v>4362</v>
      </c>
      <c r="B1221" t="s">
        <v>4363</v>
      </c>
      <c r="C1221" t="s">
        <v>12076</v>
      </c>
      <c r="D1221" t="s">
        <v>12198</v>
      </c>
      <c r="E1221">
        <v>265</v>
      </c>
      <c r="F1221">
        <v>999</v>
      </c>
      <c r="G1221" s="2">
        <v>0.73</v>
      </c>
      <c r="H1221">
        <v>3.7</v>
      </c>
      <c r="I1221" s="5">
        <v>465</v>
      </c>
      <c r="J1221" t="s">
        <v>12300</v>
      </c>
      <c r="K1221" t="s">
        <v>4364</v>
      </c>
      <c r="L1221" t="s">
        <v>4365</v>
      </c>
      <c r="M1221" t="s">
        <v>4366</v>
      </c>
      <c r="N1221" t="s">
        <v>4367</v>
      </c>
      <c r="O1221" t="s">
        <v>4368</v>
      </c>
      <c r="P1221" t="s">
        <v>4369</v>
      </c>
      <c r="Q1221" t="s">
        <v>4370</v>
      </c>
    </row>
    <row r="1222" spans="1:17" x14ac:dyDescent="0.45">
      <c r="A1222" t="s">
        <v>1622</v>
      </c>
      <c r="B1222" t="s">
        <v>1623</v>
      </c>
      <c r="C1222" t="s">
        <v>12076</v>
      </c>
      <c r="D1222" t="s">
        <v>12077</v>
      </c>
      <c r="E1222">
        <v>299</v>
      </c>
      <c r="F1222">
        <v>1199</v>
      </c>
      <c r="G1222" s="2">
        <v>0.75</v>
      </c>
      <c r="H1222">
        <v>3.7</v>
      </c>
      <c r="I1222" s="5">
        <v>490</v>
      </c>
      <c r="J1222" t="s">
        <v>1624</v>
      </c>
      <c r="K1222" t="s">
        <v>1625</v>
      </c>
      <c r="L1222" t="s">
        <v>1626</v>
      </c>
      <c r="M1222" t="s">
        <v>1627</v>
      </c>
      <c r="N1222" t="s">
        <v>12144</v>
      </c>
      <c r="O1222" t="s">
        <v>1628</v>
      </c>
      <c r="P1222" t="s">
        <v>1629</v>
      </c>
      <c r="Q1222" t="s">
        <v>1630</v>
      </c>
    </row>
    <row r="1223" spans="1:17" x14ac:dyDescent="0.45">
      <c r="A1223" t="s">
        <v>1494</v>
      </c>
      <c r="B1223" t="s">
        <v>1495</v>
      </c>
      <c r="C1223" t="s">
        <v>12068</v>
      </c>
      <c r="D1223" t="s">
        <v>12074</v>
      </c>
      <c r="E1223">
        <v>199</v>
      </c>
      <c r="F1223">
        <v>499</v>
      </c>
      <c r="G1223" s="2">
        <v>0.6</v>
      </c>
      <c r="H1223">
        <v>3.7</v>
      </c>
      <c r="I1223" s="5">
        <v>612</v>
      </c>
      <c r="J1223" t="s">
        <v>12136</v>
      </c>
      <c r="K1223" t="s">
        <v>1496</v>
      </c>
      <c r="L1223" t="s">
        <v>1497</v>
      </c>
      <c r="M1223" t="s">
        <v>1498</v>
      </c>
      <c r="N1223" t="s">
        <v>1499</v>
      </c>
      <c r="O1223" t="s">
        <v>12137</v>
      </c>
      <c r="P1223" t="s">
        <v>1500</v>
      </c>
      <c r="Q1223" t="s">
        <v>1501</v>
      </c>
    </row>
    <row r="1224" spans="1:17" x14ac:dyDescent="0.45">
      <c r="A1224" t="s">
        <v>10585</v>
      </c>
      <c r="B1224" t="s">
        <v>10586</v>
      </c>
      <c r="C1224" t="s">
        <v>12321</v>
      </c>
      <c r="D1224" t="s">
        <v>12465</v>
      </c>
      <c r="E1224">
        <v>1049</v>
      </c>
      <c r="F1224">
        <v>2499</v>
      </c>
      <c r="G1224" s="2">
        <v>0.57999999999999996</v>
      </c>
      <c r="H1224">
        <v>3.7</v>
      </c>
      <c r="I1224" s="5">
        <v>638</v>
      </c>
      <c r="J1224" t="s">
        <v>10073</v>
      </c>
      <c r="K1224" t="s">
        <v>10587</v>
      </c>
      <c r="L1224" t="s">
        <v>10588</v>
      </c>
      <c r="M1224" t="s">
        <v>10589</v>
      </c>
      <c r="N1224" t="s">
        <v>10590</v>
      </c>
      <c r="O1224" t="s">
        <v>10591</v>
      </c>
      <c r="P1224" t="s">
        <v>10592</v>
      </c>
      <c r="Q1224" t="s">
        <v>10593</v>
      </c>
    </row>
    <row r="1225" spans="1:17" x14ac:dyDescent="0.45">
      <c r="A1225" t="s">
        <v>6551</v>
      </c>
      <c r="B1225" t="s">
        <v>6552</v>
      </c>
      <c r="C1225" t="s">
        <v>12076</v>
      </c>
      <c r="D1225" t="s">
        <v>12215</v>
      </c>
      <c r="E1225">
        <v>1599</v>
      </c>
      <c r="F1225">
        <v>3490</v>
      </c>
      <c r="G1225" s="2">
        <v>0.54</v>
      </c>
      <c r="H1225">
        <v>3.7</v>
      </c>
      <c r="I1225" s="5">
        <v>676</v>
      </c>
      <c r="J1225" t="s">
        <v>6553</v>
      </c>
      <c r="K1225" t="s">
        <v>6554</v>
      </c>
      <c r="L1225" t="s">
        <v>6555</v>
      </c>
      <c r="M1225" t="s">
        <v>6556</v>
      </c>
      <c r="N1225" t="s">
        <v>6557</v>
      </c>
      <c r="O1225" t="s">
        <v>6558</v>
      </c>
      <c r="P1225" t="s">
        <v>6559</v>
      </c>
      <c r="Q1225" t="s">
        <v>6560</v>
      </c>
    </row>
    <row r="1226" spans="1:17" x14ac:dyDescent="0.45">
      <c r="A1226" t="s">
        <v>2344</v>
      </c>
      <c r="B1226" t="s">
        <v>2345</v>
      </c>
      <c r="C1226" t="s">
        <v>12076</v>
      </c>
      <c r="D1226" t="s">
        <v>12077</v>
      </c>
      <c r="E1226">
        <v>299</v>
      </c>
      <c r="F1226">
        <v>599</v>
      </c>
      <c r="G1226" s="2">
        <v>0.5</v>
      </c>
      <c r="H1226">
        <v>3.7</v>
      </c>
      <c r="I1226" s="5">
        <v>708</v>
      </c>
      <c r="J1226" t="s">
        <v>2346</v>
      </c>
      <c r="K1226" t="s">
        <v>2347</v>
      </c>
      <c r="L1226" t="s">
        <v>2348</v>
      </c>
      <c r="M1226" t="s">
        <v>2349</v>
      </c>
      <c r="N1226" t="s">
        <v>2350</v>
      </c>
      <c r="O1226" t="s">
        <v>2351</v>
      </c>
      <c r="P1226" t="s">
        <v>2352</v>
      </c>
      <c r="Q1226" t="s">
        <v>2353</v>
      </c>
    </row>
    <row r="1227" spans="1:17" x14ac:dyDescent="0.45">
      <c r="A1227" t="s">
        <v>8610</v>
      </c>
      <c r="B1227" t="s">
        <v>8611</v>
      </c>
      <c r="C1227" t="s">
        <v>12321</v>
      </c>
      <c r="D1227" t="s">
        <v>12465</v>
      </c>
      <c r="E1227">
        <v>1409</v>
      </c>
      <c r="F1227">
        <v>1639</v>
      </c>
      <c r="G1227" s="2">
        <v>0.14000000000000001</v>
      </c>
      <c r="H1227">
        <v>3.7</v>
      </c>
      <c r="I1227" s="5">
        <v>787</v>
      </c>
      <c r="J1227" t="s">
        <v>8612</v>
      </c>
      <c r="K1227" t="s">
        <v>8613</v>
      </c>
      <c r="L1227" t="s">
        <v>8614</v>
      </c>
      <c r="M1227" t="s">
        <v>8615</v>
      </c>
      <c r="N1227" t="s">
        <v>12506</v>
      </c>
      <c r="O1227" t="s">
        <v>8616</v>
      </c>
      <c r="P1227" t="s">
        <v>8617</v>
      </c>
      <c r="Q1227" t="s">
        <v>8618</v>
      </c>
    </row>
    <row r="1228" spans="1:17" x14ac:dyDescent="0.45">
      <c r="A1228" t="s">
        <v>3974</v>
      </c>
      <c r="B1228" t="s">
        <v>3975</v>
      </c>
      <c r="C1228" t="s">
        <v>12076</v>
      </c>
      <c r="D1228" t="s">
        <v>12198</v>
      </c>
      <c r="E1228">
        <v>2499</v>
      </c>
      <c r="F1228">
        <v>5999</v>
      </c>
      <c r="G1228" s="2">
        <v>0.57999999999999996</v>
      </c>
      <c r="H1228">
        <v>3.7</v>
      </c>
      <c r="I1228" s="5">
        <v>828</v>
      </c>
      <c r="J1228" t="s">
        <v>12274</v>
      </c>
      <c r="K1228" t="s">
        <v>3976</v>
      </c>
      <c r="L1228" t="s">
        <v>3977</v>
      </c>
      <c r="M1228" t="s">
        <v>3978</v>
      </c>
      <c r="N1228" t="s">
        <v>12275</v>
      </c>
      <c r="O1228" t="s">
        <v>3979</v>
      </c>
      <c r="P1228" t="s">
        <v>3980</v>
      </c>
      <c r="Q1228" t="s">
        <v>3981</v>
      </c>
    </row>
    <row r="1229" spans="1:17" x14ac:dyDescent="0.45">
      <c r="A1229" t="s">
        <v>8171</v>
      </c>
      <c r="B1229" t="s">
        <v>8172</v>
      </c>
      <c r="C1229" t="s">
        <v>12321</v>
      </c>
      <c r="D1229" t="s">
        <v>12464</v>
      </c>
      <c r="E1229">
        <v>809</v>
      </c>
      <c r="F1229">
        <v>1545</v>
      </c>
      <c r="G1229" s="2">
        <v>0.48</v>
      </c>
      <c r="H1229">
        <v>3.7</v>
      </c>
      <c r="I1229" s="5">
        <v>976</v>
      </c>
      <c r="J1229" t="s">
        <v>8173</v>
      </c>
      <c r="K1229" t="s">
        <v>8174</v>
      </c>
      <c r="L1229" t="s">
        <v>8175</v>
      </c>
      <c r="M1229" t="s">
        <v>8176</v>
      </c>
      <c r="N1229" t="s">
        <v>8177</v>
      </c>
      <c r="O1229" t="s">
        <v>8178</v>
      </c>
      <c r="P1229" t="s">
        <v>8179</v>
      </c>
      <c r="Q1229" t="s">
        <v>8180</v>
      </c>
    </row>
    <row r="1230" spans="1:17" x14ac:dyDescent="0.45">
      <c r="A1230" t="s">
        <v>9430</v>
      </c>
      <c r="B1230" t="s">
        <v>9431</v>
      </c>
      <c r="C1230" t="s">
        <v>12321</v>
      </c>
      <c r="D1230" t="s">
        <v>12464</v>
      </c>
      <c r="E1230">
        <v>1484</v>
      </c>
      <c r="F1230">
        <v>2499</v>
      </c>
      <c r="G1230" s="2">
        <v>0.41</v>
      </c>
      <c r="H1230">
        <v>3.7</v>
      </c>
      <c r="I1230" s="5">
        <v>1067</v>
      </c>
      <c r="J1230" t="s">
        <v>9432</v>
      </c>
      <c r="K1230" t="s">
        <v>9433</v>
      </c>
      <c r="L1230" t="s">
        <v>9434</v>
      </c>
      <c r="M1230" t="s">
        <v>9435</v>
      </c>
      <c r="N1230" t="s">
        <v>9436</v>
      </c>
      <c r="O1230" t="s">
        <v>9437</v>
      </c>
      <c r="P1230" t="s">
        <v>9438</v>
      </c>
      <c r="Q1230" t="s">
        <v>9439</v>
      </c>
    </row>
    <row r="1231" spans="1:17" x14ac:dyDescent="0.45">
      <c r="A1231" t="s">
        <v>852</v>
      </c>
      <c r="B1231" t="s">
        <v>853</v>
      </c>
      <c r="C1231" t="s">
        <v>12068</v>
      </c>
      <c r="D1231" t="s">
        <v>12069</v>
      </c>
      <c r="E1231">
        <v>345</v>
      </c>
      <c r="F1231">
        <v>999</v>
      </c>
      <c r="G1231" s="2">
        <v>0.65</v>
      </c>
      <c r="H1231">
        <v>3.7</v>
      </c>
      <c r="I1231" s="5">
        <v>1097</v>
      </c>
      <c r="J1231" t="s">
        <v>854</v>
      </c>
      <c r="K1231" t="s">
        <v>855</v>
      </c>
      <c r="L1231" t="s">
        <v>856</v>
      </c>
      <c r="M1231" t="s">
        <v>857</v>
      </c>
      <c r="N1231" t="s">
        <v>858</v>
      </c>
      <c r="O1231" t="s">
        <v>12106</v>
      </c>
      <c r="P1231" t="s">
        <v>859</v>
      </c>
      <c r="Q1231" t="s">
        <v>860</v>
      </c>
    </row>
    <row r="1232" spans="1:17" x14ac:dyDescent="0.45">
      <c r="A1232" t="s">
        <v>1241</v>
      </c>
      <c r="B1232" t="s">
        <v>1242</v>
      </c>
      <c r="C1232" t="s">
        <v>12076</v>
      </c>
      <c r="D1232" t="s">
        <v>12077</v>
      </c>
      <c r="E1232">
        <v>195</v>
      </c>
      <c r="F1232">
        <v>499</v>
      </c>
      <c r="G1232" s="2">
        <v>0.61</v>
      </c>
      <c r="H1232">
        <v>3.7</v>
      </c>
      <c r="I1232" s="5">
        <v>1383</v>
      </c>
      <c r="J1232" t="s">
        <v>1243</v>
      </c>
      <c r="K1232" t="s">
        <v>1244</v>
      </c>
      <c r="L1232" t="s">
        <v>1245</v>
      </c>
      <c r="M1232" t="s">
        <v>1246</v>
      </c>
      <c r="N1232" t="s">
        <v>1247</v>
      </c>
      <c r="O1232" t="s">
        <v>1248</v>
      </c>
      <c r="P1232" t="s">
        <v>1249</v>
      </c>
      <c r="Q1232" t="s">
        <v>1250</v>
      </c>
    </row>
    <row r="1233" spans="1:17" x14ac:dyDescent="0.45">
      <c r="A1233" t="s">
        <v>9953</v>
      </c>
      <c r="B1233" t="s">
        <v>9954</v>
      </c>
      <c r="C1233" t="s">
        <v>12321</v>
      </c>
      <c r="D1233" t="s">
        <v>12483</v>
      </c>
      <c r="E1233">
        <v>351</v>
      </c>
      <c r="F1233">
        <v>1099</v>
      </c>
      <c r="G1233" s="2">
        <v>0.68</v>
      </c>
      <c r="H1233">
        <v>3.7</v>
      </c>
      <c r="I1233" s="5">
        <v>1470</v>
      </c>
      <c r="J1233" t="s">
        <v>9955</v>
      </c>
      <c r="K1233" t="s">
        <v>9956</v>
      </c>
      <c r="L1233" t="s">
        <v>9957</v>
      </c>
      <c r="M1233" t="s">
        <v>9958</v>
      </c>
      <c r="N1233" t="s">
        <v>9959</v>
      </c>
      <c r="O1233" t="s">
        <v>9960</v>
      </c>
      <c r="P1233" t="s">
        <v>9961</v>
      </c>
      <c r="Q1233" t="s">
        <v>9962</v>
      </c>
    </row>
    <row r="1234" spans="1:17" x14ac:dyDescent="0.45">
      <c r="A1234" t="s">
        <v>10913</v>
      </c>
      <c r="B1234" t="s">
        <v>10914</v>
      </c>
      <c r="C1234" t="s">
        <v>12321</v>
      </c>
      <c r="D1234" t="s">
        <v>12464</v>
      </c>
      <c r="E1234">
        <v>3710</v>
      </c>
      <c r="F1234">
        <v>4330</v>
      </c>
      <c r="G1234" s="2">
        <v>0.14000000000000001</v>
      </c>
      <c r="H1234">
        <v>3.7</v>
      </c>
      <c r="I1234" s="5">
        <v>1662</v>
      </c>
      <c r="J1234" t="s">
        <v>10915</v>
      </c>
      <c r="K1234" t="s">
        <v>10916</v>
      </c>
      <c r="L1234" t="s">
        <v>10917</v>
      </c>
      <c r="M1234" t="s">
        <v>10918</v>
      </c>
      <c r="N1234" t="s">
        <v>12604</v>
      </c>
      <c r="O1234" t="s">
        <v>10919</v>
      </c>
      <c r="P1234" t="s">
        <v>10920</v>
      </c>
      <c r="Q1234" t="s">
        <v>10921</v>
      </c>
    </row>
    <row r="1235" spans="1:17" x14ac:dyDescent="0.45">
      <c r="A1235" t="s">
        <v>832</v>
      </c>
      <c r="B1235" t="s">
        <v>833</v>
      </c>
      <c r="C1235" t="s">
        <v>12068</v>
      </c>
      <c r="D1235" t="s">
        <v>12074</v>
      </c>
      <c r="E1235">
        <v>290</v>
      </c>
      <c r="F1235">
        <v>349</v>
      </c>
      <c r="G1235" s="2">
        <v>0.17</v>
      </c>
      <c r="H1235">
        <v>3.7</v>
      </c>
      <c r="I1235" s="5">
        <v>1977</v>
      </c>
      <c r="J1235" t="s">
        <v>834</v>
      </c>
      <c r="K1235" t="s">
        <v>835</v>
      </c>
      <c r="L1235" t="s">
        <v>836</v>
      </c>
      <c r="M1235" t="s">
        <v>837</v>
      </c>
      <c r="N1235" t="s">
        <v>838</v>
      </c>
      <c r="O1235" t="s">
        <v>839</v>
      </c>
      <c r="P1235" t="s">
        <v>840</v>
      </c>
      <c r="Q1235" t="s">
        <v>841</v>
      </c>
    </row>
    <row r="1236" spans="1:17" x14ac:dyDescent="0.45">
      <c r="A1236" t="s">
        <v>5834</v>
      </c>
      <c r="B1236" t="s">
        <v>5835</v>
      </c>
      <c r="C1236" t="s">
        <v>12076</v>
      </c>
      <c r="D1236" t="s">
        <v>12215</v>
      </c>
      <c r="E1236">
        <v>1999</v>
      </c>
      <c r="F1236">
        <v>9999</v>
      </c>
      <c r="G1236" s="2">
        <v>0.8</v>
      </c>
      <c r="H1236">
        <v>3.7</v>
      </c>
      <c r="I1236" s="5">
        <v>1986</v>
      </c>
      <c r="J1236" t="s">
        <v>4880</v>
      </c>
      <c r="K1236" t="s">
        <v>5836</v>
      </c>
      <c r="L1236" t="s">
        <v>5837</v>
      </c>
      <c r="M1236" t="s">
        <v>5838</v>
      </c>
      <c r="N1236" t="s">
        <v>5839</v>
      </c>
      <c r="O1236" t="s">
        <v>5840</v>
      </c>
      <c r="P1236" t="s">
        <v>5841</v>
      </c>
      <c r="Q1236" t="s">
        <v>5842</v>
      </c>
    </row>
    <row r="1237" spans="1:17" x14ac:dyDescent="0.45">
      <c r="A1237" t="s">
        <v>7855</v>
      </c>
      <c r="B1237" t="s">
        <v>7856</v>
      </c>
      <c r="C1237" t="s">
        <v>12321</v>
      </c>
      <c r="D1237" t="s">
        <v>12464</v>
      </c>
      <c r="E1237">
        <v>199</v>
      </c>
      <c r="F1237">
        <v>1999</v>
      </c>
      <c r="G1237" s="2">
        <v>0.9</v>
      </c>
      <c r="H1237">
        <v>3.7</v>
      </c>
      <c r="I1237" s="5">
        <v>2031</v>
      </c>
      <c r="J1237" t="s">
        <v>7857</v>
      </c>
      <c r="K1237" t="s">
        <v>7858</v>
      </c>
      <c r="L1237" t="s">
        <v>7859</v>
      </c>
      <c r="M1237" t="s">
        <v>7860</v>
      </c>
      <c r="N1237" t="s">
        <v>7861</v>
      </c>
      <c r="O1237" t="s">
        <v>7862</v>
      </c>
      <c r="P1237" t="s">
        <v>7863</v>
      </c>
      <c r="Q1237" t="s">
        <v>7864</v>
      </c>
    </row>
    <row r="1238" spans="1:17" x14ac:dyDescent="0.45">
      <c r="A1238" t="s">
        <v>544</v>
      </c>
      <c r="B1238" t="s">
        <v>545</v>
      </c>
      <c r="C1238" t="s">
        <v>12076</v>
      </c>
      <c r="D1238" t="s">
        <v>12077</v>
      </c>
      <c r="E1238">
        <v>179</v>
      </c>
      <c r="F1238">
        <v>799</v>
      </c>
      <c r="G1238" s="2">
        <v>0.78</v>
      </c>
      <c r="H1238">
        <v>3.7</v>
      </c>
      <c r="I1238" s="5">
        <v>2201</v>
      </c>
      <c r="J1238" t="s">
        <v>546</v>
      </c>
      <c r="K1238" t="s">
        <v>547</v>
      </c>
      <c r="L1238" t="s">
        <v>548</v>
      </c>
      <c r="M1238" t="s">
        <v>549</v>
      </c>
      <c r="N1238" t="s">
        <v>550</v>
      </c>
      <c r="O1238" t="s">
        <v>551</v>
      </c>
      <c r="P1238" t="s">
        <v>552</v>
      </c>
      <c r="Q1238" t="s">
        <v>553</v>
      </c>
    </row>
    <row r="1239" spans="1:17" x14ac:dyDescent="0.45">
      <c r="A1239" t="s">
        <v>1755</v>
      </c>
      <c r="B1239" t="s">
        <v>1756</v>
      </c>
      <c r="C1239" t="s">
        <v>12068</v>
      </c>
      <c r="D1239" t="s">
        <v>12069</v>
      </c>
      <c r="E1239">
        <v>252</v>
      </c>
      <c r="F1239">
        <v>999</v>
      </c>
      <c r="G1239" s="2">
        <v>0.75</v>
      </c>
      <c r="H1239">
        <v>3.7</v>
      </c>
      <c r="I1239" s="5">
        <v>2249</v>
      </c>
      <c r="J1239" t="s">
        <v>1757</v>
      </c>
      <c r="K1239" t="s">
        <v>1758</v>
      </c>
      <c r="L1239" t="s">
        <v>1759</v>
      </c>
      <c r="M1239" t="s">
        <v>1760</v>
      </c>
      <c r="N1239" t="s">
        <v>1761</v>
      </c>
      <c r="O1239" t="s">
        <v>1762</v>
      </c>
      <c r="P1239" t="s">
        <v>1763</v>
      </c>
      <c r="Q1239" t="s">
        <v>1764</v>
      </c>
    </row>
    <row r="1240" spans="1:17" x14ac:dyDescent="0.45">
      <c r="A1240" t="s">
        <v>506</v>
      </c>
      <c r="B1240" t="s">
        <v>507</v>
      </c>
      <c r="C1240" t="s">
        <v>12076</v>
      </c>
      <c r="D1240" t="s">
        <v>12077</v>
      </c>
      <c r="E1240">
        <v>230</v>
      </c>
      <c r="F1240">
        <v>499</v>
      </c>
      <c r="G1240" s="2">
        <v>0.54</v>
      </c>
      <c r="H1240">
        <v>3.7</v>
      </c>
      <c r="I1240" s="5">
        <v>2960</v>
      </c>
      <c r="J1240" t="s">
        <v>508</v>
      </c>
      <c r="K1240" t="s">
        <v>509</v>
      </c>
      <c r="L1240" t="s">
        <v>510</v>
      </c>
      <c r="M1240" t="s">
        <v>511</v>
      </c>
      <c r="N1240" t="s">
        <v>512</v>
      </c>
      <c r="O1240" t="s">
        <v>513</v>
      </c>
      <c r="P1240" t="s">
        <v>514</v>
      </c>
      <c r="Q1240" t="s">
        <v>515</v>
      </c>
    </row>
    <row r="1241" spans="1:17" x14ac:dyDescent="0.45">
      <c r="A1241" t="s">
        <v>3701</v>
      </c>
      <c r="B1241" t="s">
        <v>3702</v>
      </c>
      <c r="C1241" t="s">
        <v>12076</v>
      </c>
      <c r="D1241" t="s">
        <v>12206</v>
      </c>
      <c r="E1241">
        <v>251</v>
      </c>
      <c r="F1241">
        <v>999</v>
      </c>
      <c r="G1241" s="2">
        <v>0.75</v>
      </c>
      <c r="H1241">
        <v>3.7</v>
      </c>
      <c r="I1241" s="5">
        <v>3234</v>
      </c>
      <c r="J1241" t="s">
        <v>3703</v>
      </c>
      <c r="K1241" t="s">
        <v>3704</v>
      </c>
      <c r="L1241" t="s">
        <v>3705</v>
      </c>
      <c r="M1241" t="s">
        <v>3706</v>
      </c>
      <c r="N1241" t="s">
        <v>12256</v>
      </c>
      <c r="O1241" t="s">
        <v>3707</v>
      </c>
      <c r="P1241" t="s">
        <v>3708</v>
      </c>
      <c r="Q1241" t="s">
        <v>3709</v>
      </c>
    </row>
    <row r="1242" spans="1:17" x14ac:dyDescent="0.45">
      <c r="A1242" t="s">
        <v>4742</v>
      </c>
      <c r="B1242" t="s">
        <v>4743</v>
      </c>
      <c r="C1242" t="s">
        <v>12076</v>
      </c>
      <c r="D1242" t="s">
        <v>12324</v>
      </c>
      <c r="E1242">
        <v>499</v>
      </c>
      <c r="F1242">
        <v>1999</v>
      </c>
      <c r="G1242" s="2">
        <v>0.75</v>
      </c>
      <c r="H1242">
        <v>3.7</v>
      </c>
      <c r="I1242" s="5">
        <v>3369</v>
      </c>
      <c r="J1242" t="s">
        <v>4744</v>
      </c>
      <c r="K1242" t="s">
        <v>4745</v>
      </c>
      <c r="L1242" t="s">
        <v>4746</v>
      </c>
      <c r="M1242" t="s">
        <v>4747</v>
      </c>
      <c r="N1242" t="s">
        <v>4748</v>
      </c>
      <c r="O1242" t="s">
        <v>4749</v>
      </c>
      <c r="P1242" t="s">
        <v>4750</v>
      </c>
      <c r="Q1242" t="s">
        <v>4751</v>
      </c>
    </row>
    <row r="1243" spans="1:17" x14ac:dyDescent="0.45">
      <c r="A1243" t="s">
        <v>11478</v>
      </c>
      <c r="B1243" t="s">
        <v>11479</v>
      </c>
      <c r="C1243" t="s">
        <v>12321</v>
      </c>
      <c r="D1243" t="s">
        <v>12464</v>
      </c>
      <c r="E1243">
        <v>3349</v>
      </c>
      <c r="F1243">
        <v>4799</v>
      </c>
      <c r="G1243" s="2">
        <v>0.3</v>
      </c>
      <c r="H1243">
        <v>3.7</v>
      </c>
      <c r="I1243" s="5">
        <v>4200</v>
      </c>
      <c r="J1243" t="s">
        <v>11480</v>
      </c>
      <c r="K1243" t="s">
        <v>11481</v>
      </c>
      <c r="L1243" t="s">
        <v>11482</v>
      </c>
      <c r="M1243" t="s">
        <v>11483</v>
      </c>
      <c r="N1243" t="s">
        <v>11484</v>
      </c>
      <c r="O1243" t="s">
        <v>12629</v>
      </c>
      <c r="P1243" t="s">
        <v>11485</v>
      </c>
      <c r="Q1243" t="s">
        <v>11486</v>
      </c>
    </row>
    <row r="1244" spans="1:17" x14ac:dyDescent="0.45">
      <c r="A1244" t="s">
        <v>11361</v>
      </c>
      <c r="B1244" t="s">
        <v>11362</v>
      </c>
      <c r="C1244" t="s">
        <v>12321</v>
      </c>
      <c r="D1244" t="s">
        <v>12483</v>
      </c>
      <c r="E1244">
        <v>199</v>
      </c>
      <c r="F1244">
        <v>399</v>
      </c>
      <c r="G1244" s="2">
        <v>0.5</v>
      </c>
      <c r="H1244">
        <v>3.7</v>
      </c>
      <c r="I1244" s="5">
        <v>7945</v>
      </c>
      <c r="J1244" t="s">
        <v>11363</v>
      </c>
      <c r="K1244" t="s">
        <v>11364</v>
      </c>
      <c r="L1244" t="s">
        <v>11365</v>
      </c>
      <c r="M1244" t="s">
        <v>11366</v>
      </c>
      <c r="N1244" t="s">
        <v>11367</v>
      </c>
      <c r="O1244" t="s">
        <v>11368</v>
      </c>
      <c r="P1244" t="s">
        <v>11369</v>
      </c>
      <c r="Q1244" t="s">
        <v>11370</v>
      </c>
    </row>
    <row r="1245" spans="1:17" x14ac:dyDescent="0.45">
      <c r="A1245" t="s">
        <v>7007</v>
      </c>
      <c r="B1245" t="s">
        <v>7008</v>
      </c>
      <c r="C1245" t="s">
        <v>12068</v>
      </c>
      <c r="D1245" t="s">
        <v>12069</v>
      </c>
      <c r="E1245">
        <v>330</v>
      </c>
      <c r="F1245">
        <v>499</v>
      </c>
      <c r="G1245" s="2">
        <v>0.34</v>
      </c>
      <c r="H1245">
        <v>3.7</v>
      </c>
      <c r="I1245" s="5">
        <v>8566</v>
      </c>
      <c r="J1245" t="s">
        <v>7009</v>
      </c>
      <c r="K1245" t="s">
        <v>7010</v>
      </c>
      <c r="L1245" t="s">
        <v>7011</v>
      </c>
      <c r="M1245" t="s">
        <v>7012</v>
      </c>
      <c r="N1245" t="s">
        <v>7013</v>
      </c>
      <c r="O1245" t="s">
        <v>7014</v>
      </c>
      <c r="P1245" t="s">
        <v>7015</v>
      </c>
      <c r="Q1245" t="s">
        <v>7016</v>
      </c>
    </row>
    <row r="1246" spans="1:17" x14ac:dyDescent="0.45">
      <c r="A1246" t="s">
        <v>201</v>
      </c>
      <c r="B1246" t="s">
        <v>202</v>
      </c>
      <c r="C1246" t="s">
        <v>12076</v>
      </c>
      <c r="D1246" t="s">
        <v>12077</v>
      </c>
      <c r="E1246">
        <v>279</v>
      </c>
      <c r="F1246">
        <v>499</v>
      </c>
      <c r="G1246" s="2">
        <v>0.44</v>
      </c>
      <c r="H1246">
        <v>3.7</v>
      </c>
      <c r="I1246" s="5">
        <v>10962</v>
      </c>
      <c r="J1246" t="s">
        <v>203</v>
      </c>
      <c r="K1246" t="s">
        <v>204</v>
      </c>
      <c r="L1246" t="s">
        <v>205</v>
      </c>
      <c r="M1246" t="s">
        <v>206</v>
      </c>
      <c r="N1246" t="s">
        <v>207</v>
      </c>
      <c r="O1246" t="s">
        <v>208</v>
      </c>
      <c r="P1246" t="s">
        <v>209</v>
      </c>
      <c r="Q1246" t="s">
        <v>210</v>
      </c>
    </row>
    <row r="1247" spans="1:17" x14ac:dyDescent="0.45">
      <c r="A1247" t="s">
        <v>9450</v>
      </c>
      <c r="B1247" t="s">
        <v>9451</v>
      </c>
      <c r="C1247" t="s">
        <v>12321</v>
      </c>
      <c r="D1247" t="s">
        <v>12464</v>
      </c>
      <c r="E1247">
        <v>3299</v>
      </c>
      <c r="F1247">
        <v>6500</v>
      </c>
      <c r="G1247" s="2">
        <v>0.49</v>
      </c>
      <c r="H1247">
        <v>3.7</v>
      </c>
      <c r="I1247" s="5">
        <v>11217</v>
      </c>
      <c r="J1247" t="s">
        <v>9452</v>
      </c>
      <c r="K1247" t="s">
        <v>9453</v>
      </c>
      <c r="L1247" t="s">
        <v>9454</v>
      </c>
      <c r="M1247" t="s">
        <v>9455</v>
      </c>
      <c r="N1247" t="s">
        <v>9456</v>
      </c>
      <c r="O1247" t="s">
        <v>9457</v>
      </c>
      <c r="P1247" t="s">
        <v>9458</v>
      </c>
      <c r="Q1247" t="s">
        <v>9459</v>
      </c>
    </row>
    <row r="1248" spans="1:17" x14ac:dyDescent="0.45">
      <c r="A1248" t="s">
        <v>8983</v>
      </c>
      <c r="B1248" t="s">
        <v>8984</v>
      </c>
      <c r="C1248" t="s">
        <v>12321</v>
      </c>
      <c r="D1248" t="s">
        <v>12464</v>
      </c>
      <c r="E1248">
        <v>2719</v>
      </c>
      <c r="F1248">
        <v>3945</v>
      </c>
      <c r="G1248" s="2">
        <v>0.31</v>
      </c>
      <c r="H1248">
        <v>3.7</v>
      </c>
      <c r="I1248" s="5">
        <v>13406</v>
      </c>
      <c r="J1248" t="s">
        <v>8985</v>
      </c>
      <c r="K1248" t="s">
        <v>8986</v>
      </c>
      <c r="L1248" t="s">
        <v>8987</v>
      </c>
      <c r="M1248" t="s">
        <v>8988</v>
      </c>
      <c r="N1248" t="s">
        <v>8989</v>
      </c>
      <c r="O1248" t="s">
        <v>8990</v>
      </c>
      <c r="P1248" t="s">
        <v>8991</v>
      </c>
      <c r="Q1248" t="s">
        <v>8992</v>
      </c>
    </row>
    <row r="1249" spans="1:17" x14ac:dyDescent="0.45">
      <c r="A1249" t="s">
        <v>4898</v>
      </c>
      <c r="B1249" t="s">
        <v>4899</v>
      </c>
      <c r="C1249" t="s">
        <v>12076</v>
      </c>
      <c r="D1249" t="s">
        <v>12215</v>
      </c>
      <c r="E1249">
        <v>1499</v>
      </c>
      <c r="F1249">
        <v>8999</v>
      </c>
      <c r="G1249" s="2">
        <v>0.83</v>
      </c>
      <c r="H1249">
        <v>3.7</v>
      </c>
      <c r="I1249" s="5">
        <v>28324</v>
      </c>
      <c r="J1249" t="s">
        <v>4900</v>
      </c>
      <c r="K1249" t="s">
        <v>4901</v>
      </c>
      <c r="L1249" t="s">
        <v>4902</v>
      </c>
      <c r="M1249" t="s">
        <v>4903</v>
      </c>
      <c r="N1249" t="s">
        <v>4904</v>
      </c>
      <c r="O1249" t="s">
        <v>4905</v>
      </c>
      <c r="P1249" t="s">
        <v>4906</v>
      </c>
      <c r="Q1249" t="s">
        <v>4907</v>
      </c>
    </row>
    <row r="1250" spans="1:17" x14ac:dyDescent="0.45">
      <c r="A1250" t="s">
        <v>5389</v>
      </c>
      <c r="B1250" t="s">
        <v>5390</v>
      </c>
      <c r="C1250" t="s">
        <v>12076</v>
      </c>
      <c r="D1250" t="s">
        <v>12215</v>
      </c>
      <c r="E1250">
        <v>1499</v>
      </c>
      <c r="F1250">
        <v>2999</v>
      </c>
      <c r="G1250" s="2">
        <v>0.5</v>
      </c>
      <c r="H1250">
        <v>3.7</v>
      </c>
      <c r="I1250" s="5">
        <v>87798</v>
      </c>
      <c r="J1250" t="s">
        <v>5391</v>
      </c>
      <c r="K1250" t="s">
        <v>5392</v>
      </c>
      <c r="L1250" t="s">
        <v>5393</v>
      </c>
      <c r="M1250" t="s">
        <v>5394</v>
      </c>
      <c r="N1250" t="s">
        <v>5395</v>
      </c>
      <c r="O1250" t="s">
        <v>12351</v>
      </c>
      <c r="P1250" t="s">
        <v>5396</v>
      </c>
      <c r="Q1250" t="s">
        <v>5397</v>
      </c>
    </row>
    <row r="1251" spans="1:17" x14ac:dyDescent="0.45">
      <c r="A1251" t="s">
        <v>11293</v>
      </c>
      <c r="B1251" t="s">
        <v>11294</v>
      </c>
      <c r="C1251" t="s">
        <v>12321</v>
      </c>
      <c r="D1251" t="s">
        <v>12464</v>
      </c>
      <c r="E1251">
        <v>649</v>
      </c>
      <c r="F1251">
        <v>999</v>
      </c>
      <c r="G1251" s="2">
        <v>0.35</v>
      </c>
      <c r="H1251">
        <v>3.6</v>
      </c>
      <c r="I1251" s="5">
        <v>4</v>
      </c>
      <c r="J1251" t="s">
        <v>12624</v>
      </c>
      <c r="K1251" t="s">
        <v>11295</v>
      </c>
      <c r="L1251" t="s">
        <v>11296</v>
      </c>
      <c r="M1251" t="s">
        <v>11297</v>
      </c>
      <c r="N1251" t="s">
        <v>11298</v>
      </c>
      <c r="O1251" t="s">
        <v>11299</v>
      </c>
      <c r="P1251" t="s">
        <v>11300</v>
      </c>
      <c r="Q1251" t="s">
        <v>11301</v>
      </c>
    </row>
    <row r="1252" spans="1:17" x14ac:dyDescent="0.45">
      <c r="A1252" t="s">
        <v>10555</v>
      </c>
      <c r="B1252" t="s">
        <v>10556</v>
      </c>
      <c r="C1252" t="s">
        <v>12321</v>
      </c>
      <c r="D1252" t="s">
        <v>12464</v>
      </c>
      <c r="E1252">
        <v>193</v>
      </c>
      <c r="F1252">
        <v>399</v>
      </c>
      <c r="G1252" s="2">
        <v>0.52</v>
      </c>
      <c r="H1252">
        <v>3.6</v>
      </c>
      <c r="I1252" s="5">
        <v>37</v>
      </c>
      <c r="J1252" t="s">
        <v>10557</v>
      </c>
      <c r="K1252" t="s">
        <v>10558</v>
      </c>
      <c r="L1252" t="s">
        <v>10559</v>
      </c>
      <c r="M1252" t="s">
        <v>10560</v>
      </c>
      <c r="N1252" t="s">
        <v>10561</v>
      </c>
      <c r="O1252" t="s">
        <v>10562</v>
      </c>
      <c r="P1252" t="s">
        <v>10563</v>
      </c>
      <c r="Q1252" t="s">
        <v>10564</v>
      </c>
    </row>
    <row r="1253" spans="1:17" x14ac:dyDescent="0.45">
      <c r="A1253" t="s">
        <v>11228</v>
      </c>
      <c r="B1253" t="s">
        <v>11229</v>
      </c>
      <c r="C1253" t="s">
        <v>12321</v>
      </c>
      <c r="D1253" t="s">
        <v>12465</v>
      </c>
      <c r="E1253">
        <v>1449</v>
      </c>
      <c r="F1253">
        <v>4999</v>
      </c>
      <c r="G1253" s="2">
        <v>0.71</v>
      </c>
      <c r="H1253">
        <v>3.6</v>
      </c>
      <c r="I1253" s="5">
        <v>63</v>
      </c>
      <c r="J1253" t="s">
        <v>11230</v>
      </c>
      <c r="K1253" t="s">
        <v>11231</v>
      </c>
      <c r="L1253" t="s">
        <v>11232</v>
      </c>
      <c r="M1253" t="s">
        <v>11233</v>
      </c>
      <c r="N1253" t="s">
        <v>11234</v>
      </c>
      <c r="O1253" t="s">
        <v>11235</v>
      </c>
      <c r="P1253" t="s">
        <v>11236</v>
      </c>
      <c r="Q1253" t="s">
        <v>11237</v>
      </c>
    </row>
    <row r="1254" spans="1:17" x14ac:dyDescent="0.45">
      <c r="A1254" t="s">
        <v>10662</v>
      </c>
      <c r="B1254" t="s">
        <v>10663</v>
      </c>
      <c r="C1254" t="s">
        <v>12321</v>
      </c>
      <c r="D1254" t="s">
        <v>12464</v>
      </c>
      <c r="E1254">
        <v>660</v>
      </c>
      <c r="F1254">
        <v>1100</v>
      </c>
      <c r="G1254" s="2">
        <v>0.4</v>
      </c>
      <c r="H1254">
        <v>3.6</v>
      </c>
      <c r="I1254" s="5">
        <v>91</v>
      </c>
      <c r="J1254" t="s">
        <v>10664</v>
      </c>
      <c r="K1254" t="s">
        <v>10665</v>
      </c>
      <c r="L1254" t="s">
        <v>10666</v>
      </c>
      <c r="M1254" t="s">
        <v>10667</v>
      </c>
      <c r="N1254" t="s">
        <v>12595</v>
      </c>
      <c r="O1254" t="s">
        <v>10668</v>
      </c>
      <c r="P1254" t="s">
        <v>10669</v>
      </c>
      <c r="Q1254" t="s">
        <v>10670</v>
      </c>
    </row>
    <row r="1255" spans="1:17" x14ac:dyDescent="0.45">
      <c r="A1255" t="s">
        <v>11516</v>
      </c>
      <c r="B1255" t="s">
        <v>11517</v>
      </c>
      <c r="C1255" t="s">
        <v>12321</v>
      </c>
      <c r="D1255" t="s">
        <v>12464</v>
      </c>
      <c r="E1255">
        <v>179</v>
      </c>
      <c r="F1255">
        <v>799</v>
      </c>
      <c r="G1255" s="2">
        <v>0.78</v>
      </c>
      <c r="H1255">
        <v>3.6</v>
      </c>
      <c r="I1255" s="5">
        <v>101</v>
      </c>
      <c r="J1255" t="s">
        <v>11518</v>
      </c>
      <c r="K1255" t="s">
        <v>11519</v>
      </c>
      <c r="L1255" t="s">
        <v>11520</v>
      </c>
      <c r="M1255" t="s">
        <v>11521</v>
      </c>
      <c r="N1255" t="s">
        <v>11522</v>
      </c>
      <c r="O1255" t="s">
        <v>11523</v>
      </c>
      <c r="P1255" t="s">
        <v>11524</v>
      </c>
      <c r="Q1255" t="s">
        <v>11525</v>
      </c>
    </row>
    <row r="1256" spans="1:17" x14ac:dyDescent="0.45">
      <c r="A1256" t="s">
        <v>4070</v>
      </c>
      <c r="B1256" t="s">
        <v>4071</v>
      </c>
      <c r="C1256" t="s">
        <v>12076</v>
      </c>
      <c r="D1256" t="s">
        <v>12206</v>
      </c>
      <c r="E1256">
        <v>209</v>
      </c>
      <c r="F1256">
        <v>499</v>
      </c>
      <c r="G1256" s="2">
        <v>0.57999999999999996</v>
      </c>
      <c r="H1256">
        <v>3.6</v>
      </c>
      <c r="I1256" s="5">
        <v>104</v>
      </c>
      <c r="J1256" t="s">
        <v>4072</v>
      </c>
      <c r="K1256" t="s">
        <v>4073</v>
      </c>
      <c r="L1256" t="s">
        <v>4074</v>
      </c>
      <c r="M1256" t="s">
        <v>4075</v>
      </c>
      <c r="N1256" t="s">
        <v>4076</v>
      </c>
      <c r="O1256" t="s">
        <v>4077</v>
      </c>
      <c r="P1256" t="s">
        <v>4078</v>
      </c>
      <c r="Q1256" t="s">
        <v>4079</v>
      </c>
    </row>
    <row r="1257" spans="1:17" x14ac:dyDescent="0.45">
      <c r="A1257" t="s">
        <v>11873</v>
      </c>
      <c r="B1257" t="s">
        <v>11874</v>
      </c>
      <c r="C1257" t="s">
        <v>12321</v>
      </c>
      <c r="D1257" t="s">
        <v>12465</v>
      </c>
      <c r="E1257">
        <v>499</v>
      </c>
      <c r="F1257">
        <v>799</v>
      </c>
      <c r="G1257" s="2">
        <v>0.38</v>
      </c>
      <c r="H1257">
        <v>3.6</v>
      </c>
      <c r="I1257" s="5">
        <v>212</v>
      </c>
      <c r="J1257" t="s">
        <v>11875</v>
      </c>
      <c r="K1257" t="s">
        <v>11876</v>
      </c>
      <c r="L1257" t="s">
        <v>11877</v>
      </c>
      <c r="M1257" t="s">
        <v>11878</v>
      </c>
      <c r="N1257" t="s">
        <v>11879</v>
      </c>
      <c r="O1257" t="s">
        <v>11880</v>
      </c>
      <c r="P1257" t="s">
        <v>11881</v>
      </c>
      <c r="Q1257" t="s">
        <v>11882</v>
      </c>
    </row>
    <row r="1258" spans="1:17" x14ac:dyDescent="0.45">
      <c r="A1258" t="s">
        <v>8313</v>
      </c>
      <c r="B1258" t="s">
        <v>8314</v>
      </c>
      <c r="C1258" t="s">
        <v>12321</v>
      </c>
      <c r="D1258" t="s">
        <v>12465</v>
      </c>
      <c r="E1258">
        <v>899</v>
      </c>
      <c r="F1258">
        <v>2000</v>
      </c>
      <c r="G1258" s="2">
        <v>0.55000000000000004</v>
      </c>
      <c r="H1258">
        <v>3.6</v>
      </c>
      <c r="I1258" s="5">
        <v>291</v>
      </c>
      <c r="J1258" t="s">
        <v>8315</v>
      </c>
      <c r="K1258" t="s">
        <v>8316</v>
      </c>
      <c r="L1258" t="s">
        <v>8317</v>
      </c>
      <c r="M1258" t="s">
        <v>8318</v>
      </c>
      <c r="N1258" t="s">
        <v>8319</v>
      </c>
      <c r="O1258" t="s">
        <v>8320</v>
      </c>
      <c r="P1258" t="s">
        <v>8321</v>
      </c>
      <c r="Q1258" t="s">
        <v>8322</v>
      </c>
    </row>
    <row r="1259" spans="1:17" x14ac:dyDescent="0.45">
      <c r="A1259" t="s">
        <v>2117</v>
      </c>
      <c r="B1259" t="s">
        <v>2118</v>
      </c>
      <c r="C1259" t="s">
        <v>12076</v>
      </c>
      <c r="D1259" t="s">
        <v>12077</v>
      </c>
      <c r="E1259">
        <v>349</v>
      </c>
      <c r="F1259">
        <v>799</v>
      </c>
      <c r="G1259" s="2">
        <v>0.56000000000000005</v>
      </c>
      <c r="H1259">
        <v>3.6</v>
      </c>
      <c r="I1259" s="5">
        <v>323</v>
      </c>
      <c r="J1259" t="s">
        <v>2119</v>
      </c>
      <c r="K1259" t="s">
        <v>2120</v>
      </c>
      <c r="L1259" t="s">
        <v>2121</v>
      </c>
      <c r="M1259" t="s">
        <v>2122</v>
      </c>
      <c r="N1259" t="s">
        <v>2123</v>
      </c>
      <c r="O1259" t="s">
        <v>2124</v>
      </c>
      <c r="P1259" t="s">
        <v>2125</v>
      </c>
      <c r="Q1259" t="s">
        <v>2126</v>
      </c>
    </row>
    <row r="1260" spans="1:17" x14ac:dyDescent="0.45">
      <c r="A1260" t="s">
        <v>10071</v>
      </c>
      <c r="B1260" t="s">
        <v>10072</v>
      </c>
      <c r="C1260" t="s">
        <v>12321</v>
      </c>
      <c r="D1260" t="s">
        <v>12465</v>
      </c>
      <c r="E1260">
        <v>1049</v>
      </c>
      <c r="F1260">
        <v>2499</v>
      </c>
      <c r="G1260" s="2">
        <v>0.57999999999999996</v>
      </c>
      <c r="H1260">
        <v>3.6</v>
      </c>
      <c r="I1260" s="5">
        <v>328</v>
      </c>
      <c r="J1260" t="s">
        <v>10073</v>
      </c>
      <c r="K1260" t="s">
        <v>10074</v>
      </c>
      <c r="L1260" t="s">
        <v>10075</v>
      </c>
      <c r="M1260" t="s">
        <v>10076</v>
      </c>
      <c r="N1260" t="s">
        <v>10077</v>
      </c>
      <c r="O1260" t="s">
        <v>12577</v>
      </c>
      <c r="P1260" t="s">
        <v>10078</v>
      </c>
      <c r="Q1260" t="s">
        <v>10079</v>
      </c>
    </row>
    <row r="1261" spans="1:17" x14ac:dyDescent="0.45">
      <c r="A1261" t="s">
        <v>1765</v>
      </c>
      <c r="B1261" t="s">
        <v>1766</v>
      </c>
      <c r="C1261" t="s">
        <v>12076</v>
      </c>
      <c r="D1261" t="s">
        <v>12077</v>
      </c>
      <c r="E1261">
        <v>204</v>
      </c>
      <c r="F1261">
        <v>599</v>
      </c>
      <c r="G1261" s="2">
        <v>0.66</v>
      </c>
      <c r="H1261">
        <v>3.6</v>
      </c>
      <c r="I1261" s="5">
        <v>339</v>
      </c>
      <c r="J1261" t="s">
        <v>1767</v>
      </c>
      <c r="K1261" t="s">
        <v>1768</v>
      </c>
      <c r="L1261" t="s">
        <v>1769</v>
      </c>
      <c r="M1261" t="s">
        <v>1770</v>
      </c>
      <c r="N1261" t="s">
        <v>1771</v>
      </c>
      <c r="O1261" t="s">
        <v>1772</v>
      </c>
      <c r="P1261" t="s">
        <v>1773</v>
      </c>
      <c r="Q1261" t="s">
        <v>1774</v>
      </c>
    </row>
    <row r="1262" spans="1:17" x14ac:dyDescent="0.45">
      <c r="A1262" t="s">
        <v>11903</v>
      </c>
      <c r="B1262" t="s">
        <v>11904</v>
      </c>
      <c r="C1262" t="s">
        <v>12321</v>
      </c>
      <c r="D1262" t="s">
        <v>12464</v>
      </c>
      <c r="E1262">
        <v>229</v>
      </c>
      <c r="F1262">
        <v>399</v>
      </c>
      <c r="G1262" s="2">
        <v>0.43</v>
      </c>
      <c r="H1262">
        <v>3.6</v>
      </c>
      <c r="I1262" s="5">
        <v>451</v>
      </c>
      <c r="J1262" t="s">
        <v>11905</v>
      </c>
      <c r="K1262" t="s">
        <v>11906</v>
      </c>
      <c r="L1262" t="s">
        <v>11907</v>
      </c>
      <c r="M1262" t="s">
        <v>11908</v>
      </c>
      <c r="N1262" t="s">
        <v>11909</v>
      </c>
      <c r="O1262" t="s">
        <v>11910</v>
      </c>
      <c r="P1262" t="s">
        <v>11911</v>
      </c>
      <c r="Q1262" t="s">
        <v>11912</v>
      </c>
    </row>
    <row r="1263" spans="1:17" x14ac:dyDescent="0.45">
      <c r="A1263" t="s">
        <v>12038</v>
      </c>
      <c r="B1263" t="s">
        <v>12039</v>
      </c>
      <c r="C1263" t="s">
        <v>12321</v>
      </c>
      <c r="D1263" t="s">
        <v>12465</v>
      </c>
      <c r="E1263">
        <v>2219</v>
      </c>
      <c r="F1263">
        <v>3080</v>
      </c>
      <c r="G1263" s="2">
        <v>0.28000000000000003</v>
      </c>
      <c r="H1263">
        <v>3.6</v>
      </c>
      <c r="I1263" s="5">
        <v>468</v>
      </c>
      <c r="J1263" t="s">
        <v>12040</v>
      </c>
      <c r="K1263" t="s">
        <v>12041</v>
      </c>
      <c r="L1263" t="s">
        <v>12042</v>
      </c>
      <c r="M1263" t="s">
        <v>12043</v>
      </c>
      <c r="N1263" t="s">
        <v>12044</v>
      </c>
      <c r="O1263" t="s">
        <v>12045</v>
      </c>
      <c r="P1263" t="s">
        <v>12046</v>
      </c>
      <c r="Q1263" t="s">
        <v>12047</v>
      </c>
    </row>
    <row r="1264" spans="1:17" x14ac:dyDescent="0.45">
      <c r="A1264" t="s">
        <v>445</v>
      </c>
      <c r="B1264" t="s">
        <v>446</v>
      </c>
      <c r="C1264" t="s">
        <v>12076</v>
      </c>
      <c r="D1264" t="s">
        <v>12077</v>
      </c>
      <c r="E1264">
        <v>399</v>
      </c>
      <c r="F1264">
        <v>999</v>
      </c>
      <c r="G1264" s="2">
        <v>0.6</v>
      </c>
      <c r="H1264">
        <v>3.6</v>
      </c>
      <c r="I1264" s="5">
        <v>493</v>
      </c>
      <c r="J1264" t="s">
        <v>447</v>
      </c>
      <c r="K1264" t="s">
        <v>448</v>
      </c>
      <c r="L1264" t="s">
        <v>449</v>
      </c>
      <c r="M1264" t="s">
        <v>450</v>
      </c>
      <c r="N1264" t="s">
        <v>451</v>
      </c>
      <c r="O1264" t="s">
        <v>452</v>
      </c>
      <c r="P1264" t="s">
        <v>453</v>
      </c>
      <c r="Q1264" t="s">
        <v>454</v>
      </c>
    </row>
    <row r="1265" spans="1:17" x14ac:dyDescent="0.45">
      <c r="A1265" t="s">
        <v>11998</v>
      </c>
      <c r="B1265" t="s">
        <v>11999</v>
      </c>
      <c r="C1265" t="s">
        <v>12321</v>
      </c>
      <c r="D1265" t="s">
        <v>12465</v>
      </c>
      <c r="E1265">
        <v>949</v>
      </c>
      <c r="F1265">
        <v>2299</v>
      </c>
      <c r="G1265" s="2">
        <v>0.59</v>
      </c>
      <c r="H1265">
        <v>3.6</v>
      </c>
      <c r="I1265" s="5">
        <v>550</v>
      </c>
      <c r="J1265" t="s">
        <v>12000</v>
      </c>
      <c r="K1265" t="s">
        <v>12001</v>
      </c>
      <c r="L1265" t="s">
        <v>12002</v>
      </c>
      <c r="M1265" t="s">
        <v>12003</v>
      </c>
      <c r="N1265" t="s">
        <v>12004</v>
      </c>
      <c r="O1265" t="s">
        <v>12005</v>
      </c>
      <c r="P1265" t="s">
        <v>12006</v>
      </c>
      <c r="Q1265" t="s">
        <v>12007</v>
      </c>
    </row>
    <row r="1266" spans="1:17" x14ac:dyDescent="0.45">
      <c r="A1266" t="s">
        <v>1002</v>
      </c>
      <c r="B1266" t="s">
        <v>1003</v>
      </c>
      <c r="C1266" t="s">
        <v>12076</v>
      </c>
      <c r="D1266" t="s">
        <v>12077</v>
      </c>
      <c r="E1266">
        <v>1299</v>
      </c>
      <c r="F1266">
        <v>1999</v>
      </c>
      <c r="G1266" s="2">
        <v>0.35</v>
      </c>
      <c r="H1266">
        <v>3.6</v>
      </c>
      <c r="I1266" s="5">
        <v>590</v>
      </c>
      <c r="J1266" t="s">
        <v>1004</v>
      </c>
      <c r="K1266" t="s">
        <v>1005</v>
      </c>
      <c r="L1266" t="s">
        <v>1006</v>
      </c>
      <c r="M1266" t="s">
        <v>1007</v>
      </c>
      <c r="N1266" t="s">
        <v>1008</v>
      </c>
      <c r="O1266" t="s">
        <v>1009</v>
      </c>
      <c r="P1266" t="s">
        <v>1010</v>
      </c>
      <c r="Q1266" t="s">
        <v>1011</v>
      </c>
    </row>
    <row r="1267" spans="1:17" x14ac:dyDescent="0.45">
      <c r="A1267" t="s">
        <v>11719</v>
      </c>
      <c r="B1267" t="s">
        <v>11720</v>
      </c>
      <c r="C1267" t="s">
        <v>12321</v>
      </c>
      <c r="D1267" t="s">
        <v>12464</v>
      </c>
      <c r="E1267">
        <v>1799</v>
      </c>
      <c r="F1267">
        <v>2599</v>
      </c>
      <c r="G1267" s="2">
        <v>0.31</v>
      </c>
      <c r="H1267">
        <v>3.6</v>
      </c>
      <c r="I1267" s="5">
        <v>771</v>
      </c>
      <c r="J1267" t="s">
        <v>11721</v>
      </c>
      <c r="K1267" t="s">
        <v>11722</v>
      </c>
      <c r="L1267" t="s">
        <v>11723</v>
      </c>
      <c r="M1267" t="s">
        <v>11724</v>
      </c>
      <c r="N1267" t="s">
        <v>11725</v>
      </c>
      <c r="O1267" t="s">
        <v>11726</v>
      </c>
      <c r="P1267" t="s">
        <v>11727</v>
      </c>
      <c r="Q1267" t="s">
        <v>11728</v>
      </c>
    </row>
    <row r="1268" spans="1:17" x14ac:dyDescent="0.45">
      <c r="A1268" t="s">
        <v>8062</v>
      </c>
      <c r="B1268" t="s">
        <v>8063</v>
      </c>
      <c r="C1268" t="s">
        <v>12321</v>
      </c>
      <c r="D1268" t="s">
        <v>12464</v>
      </c>
      <c r="E1268">
        <v>549</v>
      </c>
      <c r="F1268">
        <v>1000</v>
      </c>
      <c r="G1268" s="2">
        <v>0.45</v>
      </c>
      <c r="H1268">
        <v>3.6</v>
      </c>
      <c r="I1268" s="5">
        <v>1074</v>
      </c>
      <c r="J1268" t="s">
        <v>8064</v>
      </c>
      <c r="K1268" t="s">
        <v>8065</v>
      </c>
      <c r="L1268" t="s">
        <v>8066</v>
      </c>
      <c r="M1268" t="s">
        <v>8067</v>
      </c>
      <c r="N1268" t="s">
        <v>8068</v>
      </c>
      <c r="O1268" t="s">
        <v>8069</v>
      </c>
      <c r="P1268" t="s">
        <v>8070</v>
      </c>
      <c r="Q1268" t="s">
        <v>8071</v>
      </c>
    </row>
    <row r="1269" spans="1:17" x14ac:dyDescent="0.45">
      <c r="A1269" t="s">
        <v>2152</v>
      </c>
      <c r="B1269" t="s">
        <v>2153</v>
      </c>
      <c r="C1269" t="s">
        <v>12076</v>
      </c>
      <c r="D1269" t="s">
        <v>12077</v>
      </c>
      <c r="E1269">
        <v>96</v>
      </c>
      <c r="F1269">
        <v>399</v>
      </c>
      <c r="G1269" s="2">
        <v>0.76</v>
      </c>
      <c r="H1269">
        <v>3.6</v>
      </c>
      <c r="I1269" s="5">
        <v>1796</v>
      </c>
      <c r="J1269" t="s">
        <v>2154</v>
      </c>
      <c r="K1269" t="s">
        <v>2155</v>
      </c>
      <c r="L1269" t="s">
        <v>2156</v>
      </c>
      <c r="M1269" t="s">
        <v>2157</v>
      </c>
      <c r="N1269" t="s">
        <v>2158</v>
      </c>
      <c r="O1269" t="s">
        <v>2159</v>
      </c>
      <c r="P1269" t="s">
        <v>2160</v>
      </c>
      <c r="Q1269" t="s">
        <v>2161</v>
      </c>
    </row>
    <row r="1270" spans="1:17" x14ac:dyDescent="0.45">
      <c r="A1270" t="s">
        <v>10738</v>
      </c>
      <c r="B1270" t="s">
        <v>10739</v>
      </c>
      <c r="C1270" t="s">
        <v>12321</v>
      </c>
      <c r="D1270" t="s">
        <v>12464</v>
      </c>
      <c r="E1270">
        <v>375</v>
      </c>
      <c r="F1270">
        <v>999</v>
      </c>
      <c r="G1270" s="2">
        <v>0.62</v>
      </c>
      <c r="H1270">
        <v>3.6</v>
      </c>
      <c r="I1270" s="5">
        <v>1988</v>
      </c>
      <c r="J1270" t="s">
        <v>10740</v>
      </c>
      <c r="K1270" t="s">
        <v>10741</v>
      </c>
      <c r="L1270" t="s">
        <v>10742</v>
      </c>
      <c r="M1270" t="s">
        <v>10743</v>
      </c>
      <c r="N1270" t="s">
        <v>10744</v>
      </c>
      <c r="O1270" t="s">
        <v>10745</v>
      </c>
      <c r="P1270" t="s">
        <v>10746</v>
      </c>
      <c r="Q1270" t="s">
        <v>10747</v>
      </c>
    </row>
    <row r="1271" spans="1:17" x14ac:dyDescent="0.45">
      <c r="A1271" t="s">
        <v>6731</v>
      </c>
      <c r="B1271" t="s">
        <v>6732</v>
      </c>
      <c r="C1271" t="s">
        <v>12076</v>
      </c>
      <c r="D1271" t="s">
        <v>12215</v>
      </c>
      <c r="E1271">
        <v>1599</v>
      </c>
      <c r="F1271">
        <v>2790</v>
      </c>
      <c r="G1271" s="2">
        <v>0.43</v>
      </c>
      <c r="H1271">
        <v>3.6</v>
      </c>
      <c r="I1271" s="5">
        <v>2272</v>
      </c>
      <c r="J1271" t="s">
        <v>6733</v>
      </c>
      <c r="K1271" t="s">
        <v>6734</v>
      </c>
      <c r="L1271" t="s">
        <v>6735</v>
      </c>
      <c r="M1271" t="s">
        <v>6736</v>
      </c>
      <c r="N1271" t="s">
        <v>6737</v>
      </c>
      <c r="O1271" t="s">
        <v>6738</v>
      </c>
      <c r="P1271" t="s">
        <v>6739</v>
      </c>
      <c r="Q1271" t="s">
        <v>6740</v>
      </c>
    </row>
    <row r="1272" spans="1:17" x14ac:dyDescent="0.45">
      <c r="A1272" t="s">
        <v>6397</v>
      </c>
      <c r="B1272" t="s">
        <v>6398</v>
      </c>
      <c r="C1272" t="s">
        <v>12076</v>
      </c>
      <c r="D1272" t="s">
        <v>12215</v>
      </c>
      <c r="E1272">
        <v>199</v>
      </c>
      <c r="F1272">
        <v>499</v>
      </c>
      <c r="G1272" s="2">
        <v>0.6</v>
      </c>
      <c r="H1272">
        <v>3.6</v>
      </c>
      <c r="I1272" s="5">
        <v>2492</v>
      </c>
      <c r="J1272" t="s">
        <v>6399</v>
      </c>
      <c r="K1272" t="s">
        <v>6400</v>
      </c>
      <c r="L1272" t="s">
        <v>6401</v>
      </c>
      <c r="M1272" t="s">
        <v>6402</v>
      </c>
      <c r="N1272" t="s">
        <v>6403</v>
      </c>
      <c r="O1272" t="s">
        <v>12403</v>
      </c>
      <c r="P1272" t="s">
        <v>6404</v>
      </c>
      <c r="Q1272" t="s">
        <v>6405</v>
      </c>
    </row>
    <row r="1273" spans="1:17" x14ac:dyDescent="0.45">
      <c r="A1273" t="s">
        <v>7345</v>
      </c>
      <c r="B1273" t="s">
        <v>7346</v>
      </c>
      <c r="C1273" t="s">
        <v>12068</v>
      </c>
      <c r="D1273" t="s">
        <v>12329</v>
      </c>
      <c r="E1273">
        <v>5899</v>
      </c>
      <c r="F1273">
        <v>7005</v>
      </c>
      <c r="G1273" s="2">
        <v>0.16</v>
      </c>
      <c r="H1273">
        <v>3.6</v>
      </c>
      <c r="I1273" s="5">
        <v>4199</v>
      </c>
      <c r="J1273" t="s">
        <v>7347</v>
      </c>
      <c r="K1273" t="s">
        <v>7348</v>
      </c>
      <c r="L1273" t="s">
        <v>7349</v>
      </c>
      <c r="M1273" t="s">
        <v>7350</v>
      </c>
      <c r="N1273" t="s">
        <v>7351</v>
      </c>
      <c r="O1273" t="s">
        <v>7352</v>
      </c>
      <c r="P1273" t="s">
        <v>7353</v>
      </c>
      <c r="Q1273" t="s">
        <v>7354</v>
      </c>
    </row>
    <row r="1274" spans="1:17" x14ac:dyDescent="0.45">
      <c r="A1274" t="s">
        <v>9440</v>
      </c>
      <c r="B1274" t="s">
        <v>9441</v>
      </c>
      <c r="C1274" t="s">
        <v>12321</v>
      </c>
      <c r="D1274" t="s">
        <v>12464</v>
      </c>
      <c r="E1274">
        <v>999</v>
      </c>
      <c r="F1274">
        <v>1560</v>
      </c>
      <c r="G1274" s="2">
        <v>0.36</v>
      </c>
      <c r="H1274">
        <v>3.6</v>
      </c>
      <c r="I1274" s="5">
        <v>4881</v>
      </c>
      <c r="J1274" t="s">
        <v>9442</v>
      </c>
      <c r="K1274" t="s">
        <v>9443</v>
      </c>
      <c r="L1274" t="s">
        <v>9444</v>
      </c>
      <c r="M1274" t="s">
        <v>9445</v>
      </c>
      <c r="N1274" t="s">
        <v>9446</v>
      </c>
      <c r="O1274" t="s">
        <v>9447</v>
      </c>
      <c r="P1274" t="s">
        <v>9448</v>
      </c>
      <c r="Q1274" t="s">
        <v>9449</v>
      </c>
    </row>
    <row r="1275" spans="1:17" x14ac:dyDescent="0.45">
      <c r="A1275" t="s">
        <v>5918</v>
      </c>
      <c r="B1275" t="s">
        <v>5919</v>
      </c>
      <c r="C1275" t="s">
        <v>12068</v>
      </c>
      <c r="D1275" t="s">
        <v>12069</v>
      </c>
      <c r="E1275">
        <v>549</v>
      </c>
      <c r="F1275">
        <v>1999</v>
      </c>
      <c r="G1275" s="2">
        <v>0.73</v>
      </c>
      <c r="H1275">
        <v>3.6</v>
      </c>
      <c r="I1275" s="5">
        <v>6422</v>
      </c>
      <c r="J1275" t="s">
        <v>5920</v>
      </c>
      <c r="K1275" t="s">
        <v>5921</v>
      </c>
      <c r="L1275" t="s">
        <v>5922</v>
      </c>
      <c r="M1275" t="s">
        <v>5923</v>
      </c>
      <c r="N1275" t="s">
        <v>5924</v>
      </c>
      <c r="O1275" t="s">
        <v>5925</v>
      </c>
      <c r="P1275" t="s">
        <v>5926</v>
      </c>
      <c r="Q1275" t="s">
        <v>5927</v>
      </c>
    </row>
    <row r="1276" spans="1:17" x14ac:dyDescent="0.45">
      <c r="A1276" t="s">
        <v>7453</v>
      </c>
      <c r="B1276" t="s">
        <v>12448</v>
      </c>
      <c r="C1276" t="s">
        <v>12068</v>
      </c>
      <c r="D1276" t="s">
        <v>12069</v>
      </c>
      <c r="E1276">
        <v>1699</v>
      </c>
      <c r="F1276">
        <v>3499</v>
      </c>
      <c r="G1276" s="2">
        <v>0.51</v>
      </c>
      <c r="H1276">
        <v>3.6</v>
      </c>
      <c r="I1276" s="5">
        <v>7689</v>
      </c>
      <c r="J1276" t="s">
        <v>7454</v>
      </c>
      <c r="K1276" t="s">
        <v>7455</v>
      </c>
      <c r="L1276" t="s">
        <v>7456</v>
      </c>
      <c r="M1276" t="s">
        <v>7457</v>
      </c>
      <c r="N1276" t="s">
        <v>12449</v>
      </c>
      <c r="O1276" t="s">
        <v>7458</v>
      </c>
      <c r="P1276" t="s">
        <v>7459</v>
      </c>
      <c r="Q1276" t="s">
        <v>7460</v>
      </c>
    </row>
    <row r="1277" spans="1:17" x14ac:dyDescent="0.45">
      <c r="A1277" t="s">
        <v>6198</v>
      </c>
      <c r="B1277" t="s">
        <v>6199</v>
      </c>
      <c r="C1277" t="s">
        <v>12076</v>
      </c>
      <c r="D1277" t="s">
        <v>12215</v>
      </c>
      <c r="E1277">
        <v>499</v>
      </c>
      <c r="F1277">
        <v>1499</v>
      </c>
      <c r="G1277" s="2">
        <v>0.67</v>
      </c>
      <c r="H1277">
        <v>3.6</v>
      </c>
      <c r="I1277" s="5">
        <v>9169</v>
      </c>
      <c r="J1277" t="s">
        <v>6200</v>
      </c>
      <c r="K1277" t="s">
        <v>6201</v>
      </c>
      <c r="L1277" t="s">
        <v>6202</v>
      </c>
      <c r="M1277" t="s">
        <v>6203</v>
      </c>
      <c r="N1277" t="s">
        <v>6204</v>
      </c>
      <c r="O1277" t="s">
        <v>12392</v>
      </c>
      <c r="P1277" t="s">
        <v>6205</v>
      </c>
      <c r="Q1277" t="s">
        <v>6206</v>
      </c>
    </row>
    <row r="1278" spans="1:17" x14ac:dyDescent="0.45">
      <c r="A1278" t="s">
        <v>796</v>
      </c>
      <c r="B1278" t="s">
        <v>797</v>
      </c>
      <c r="C1278" t="s">
        <v>12068</v>
      </c>
      <c r="D1278" t="s">
        <v>12074</v>
      </c>
      <c r="E1278">
        <v>269</v>
      </c>
      <c r="F1278">
        <v>800</v>
      </c>
      <c r="G1278" s="2">
        <v>0.66</v>
      </c>
      <c r="H1278">
        <v>3.6</v>
      </c>
      <c r="I1278" s="5">
        <v>10134</v>
      </c>
      <c r="J1278" t="s">
        <v>798</v>
      </c>
      <c r="K1278" t="s">
        <v>799</v>
      </c>
      <c r="L1278" t="s">
        <v>800</v>
      </c>
      <c r="M1278" t="s">
        <v>801</v>
      </c>
      <c r="N1278" t="s">
        <v>12103</v>
      </c>
      <c r="O1278" t="s">
        <v>12104</v>
      </c>
      <c r="P1278" t="s">
        <v>802</v>
      </c>
      <c r="Q1278" t="s">
        <v>803</v>
      </c>
    </row>
    <row r="1279" spans="1:17" x14ac:dyDescent="0.45">
      <c r="A1279" t="s">
        <v>9354</v>
      </c>
      <c r="B1279" t="s">
        <v>9355</v>
      </c>
      <c r="C1279" t="s">
        <v>12321</v>
      </c>
      <c r="D1279" t="s">
        <v>12464</v>
      </c>
      <c r="E1279">
        <v>1699</v>
      </c>
      <c r="F1279">
        <v>1900</v>
      </c>
      <c r="G1279" s="2">
        <v>0.11</v>
      </c>
      <c r="H1279">
        <v>3.6</v>
      </c>
      <c r="I1279" s="5">
        <v>11456</v>
      </c>
      <c r="J1279" t="s">
        <v>9356</v>
      </c>
      <c r="K1279" t="s">
        <v>9357</v>
      </c>
      <c r="L1279" t="s">
        <v>9358</v>
      </c>
      <c r="M1279" t="s">
        <v>9359</v>
      </c>
      <c r="N1279" t="s">
        <v>9360</v>
      </c>
      <c r="O1279" t="s">
        <v>12543</v>
      </c>
      <c r="P1279" t="s">
        <v>9361</v>
      </c>
      <c r="Q1279" t="s">
        <v>9362</v>
      </c>
    </row>
    <row r="1280" spans="1:17" x14ac:dyDescent="0.45">
      <c r="A1280" t="s">
        <v>7828</v>
      </c>
      <c r="B1280" t="s">
        <v>7829</v>
      </c>
      <c r="C1280" t="s">
        <v>12321</v>
      </c>
      <c r="D1280" t="s">
        <v>12465</v>
      </c>
      <c r="E1280">
        <v>1199</v>
      </c>
      <c r="F1280">
        <v>1695</v>
      </c>
      <c r="G1280" s="2">
        <v>0.28999999999999998</v>
      </c>
      <c r="H1280">
        <v>3.6</v>
      </c>
      <c r="I1280" s="5">
        <v>13300</v>
      </c>
      <c r="J1280" t="s">
        <v>7830</v>
      </c>
      <c r="K1280" t="s">
        <v>7831</v>
      </c>
      <c r="L1280" t="s">
        <v>7832</v>
      </c>
      <c r="M1280" t="s">
        <v>7833</v>
      </c>
      <c r="N1280" t="s">
        <v>7834</v>
      </c>
      <c r="O1280" t="s">
        <v>7835</v>
      </c>
      <c r="P1280" t="s">
        <v>7836</v>
      </c>
      <c r="Q1280" t="s">
        <v>7837</v>
      </c>
    </row>
    <row r="1281" spans="1:17" x14ac:dyDescent="0.45">
      <c r="A1281" t="s">
        <v>7634</v>
      </c>
      <c r="B1281" t="s">
        <v>7635</v>
      </c>
      <c r="C1281" t="s">
        <v>12068</v>
      </c>
      <c r="D1281" t="s">
        <v>12069</v>
      </c>
      <c r="E1281">
        <v>39</v>
      </c>
      <c r="F1281">
        <v>39</v>
      </c>
      <c r="G1281" s="2">
        <v>0</v>
      </c>
      <c r="H1281">
        <v>3.6</v>
      </c>
      <c r="I1281" s="5">
        <v>13572</v>
      </c>
      <c r="J1281" t="s">
        <v>7473</v>
      </c>
      <c r="K1281" t="s">
        <v>7636</v>
      </c>
      <c r="L1281" t="s">
        <v>7637</v>
      </c>
      <c r="M1281" t="s">
        <v>7638</v>
      </c>
      <c r="N1281" t="s">
        <v>7639</v>
      </c>
      <c r="O1281" t="s">
        <v>7640</v>
      </c>
      <c r="P1281" t="s">
        <v>7641</v>
      </c>
      <c r="Q1281" t="s">
        <v>7642</v>
      </c>
    </row>
    <row r="1282" spans="1:17" x14ac:dyDescent="0.45">
      <c r="A1282" t="s">
        <v>3333</v>
      </c>
      <c r="B1282" t="s">
        <v>3334</v>
      </c>
      <c r="C1282" t="s">
        <v>12076</v>
      </c>
      <c r="D1282" t="s">
        <v>12215</v>
      </c>
      <c r="E1282">
        <v>299</v>
      </c>
      <c r="F1282">
        <v>1900</v>
      </c>
      <c r="G1282" s="2">
        <v>0.84</v>
      </c>
      <c r="H1282">
        <v>3.6</v>
      </c>
      <c r="I1282" s="5">
        <v>18202</v>
      </c>
      <c r="J1282" t="s">
        <v>3335</v>
      </c>
      <c r="K1282" t="s">
        <v>3336</v>
      </c>
      <c r="L1282" t="s">
        <v>3337</v>
      </c>
      <c r="M1282" t="s">
        <v>3338</v>
      </c>
      <c r="N1282" t="s">
        <v>3339</v>
      </c>
      <c r="O1282" t="s">
        <v>12234</v>
      </c>
      <c r="P1282" t="s">
        <v>3340</v>
      </c>
      <c r="Q1282" t="s">
        <v>3341</v>
      </c>
    </row>
    <row r="1283" spans="1:17" x14ac:dyDescent="0.45">
      <c r="A1283" t="s">
        <v>5900</v>
      </c>
      <c r="B1283" t="s">
        <v>5901</v>
      </c>
      <c r="C1283" t="s">
        <v>12076</v>
      </c>
      <c r="D1283" t="s">
        <v>12215</v>
      </c>
      <c r="E1283">
        <v>1199</v>
      </c>
      <c r="F1283">
        <v>7999</v>
      </c>
      <c r="G1283" s="2">
        <v>0.85</v>
      </c>
      <c r="H1283">
        <v>3.6</v>
      </c>
      <c r="I1283" s="5">
        <v>25910</v>
      </c>
      <c r="J1283" t="s">
        <v>5902</v>
      </c>
      <c r="K1283" t="s">
        <v>5903</v>
      </c>
      <c r="L1283" t="s">
        <v>5904</v>
      </c>
      <c r="M1283" t="s">
        <v>5905</v>
      </c>
      <c r="N1283" t="s">
        <v>12379</v>
      </c>
      <c r="O1283" t="s">
        <v>12380</v>
      </c>
      <c r="P1283" t="s">
        <v>5906</v>
      </c>
      <c r="Q1283" t="s">
        <v>5907</v>
      </c>
    </row>
    <row r="1284" spans="1:17" x14ac:dyDescent="0.45">
      <c r="A1284" t="s">
        <v>5054</v>
      </c>
      <c r="B1284" t="s">
        <v>5055</v>
      </c>
      <c r="C1284" t="s">
        <v>12068</v>
      </c>
      <c r="D1284" t="s">
        <v>12069</v>
      </c>
      <c r="E1284">
        <v>329</v>
      </c>
      <c r="F1284">
        <v>399</v>
      </c>
      <c r="G1284" s="2">
        <v>0.18</v>
      </c>
      <c r="H1284">
        <v>3.6</v>
      </c>
      <c r="I1284" s="5">
        <v>33735</v>
      </c>
      <c r="J1284" t="s">
        <v>5056</v>
      </c>
      <c r="K1284" t="s">
        <v>5057</v>
      </c>
      <c r="L1284" t="s">
        <v>5058</v>
      </c>
      <c r="M1284" t="s">
        <v>5059</v>
      </c>
      <c r="N1284" t="s">
        <v>5060</v>
      </c>
      <c r="O1284" t="s">
        <v>5061</v>
      </c>
      <c r="P1284" t="s">
        <v>5062</v>
      </c>
      <c r="Q1284" t="s">
        <v>5063</v>
      </c>
    </row>
    <row r="1285" spans="1:17" x14ac:dyDescent="0.45">
      <c r="A1285" t="s">
        <v>11883</v>
      </c>
      <c r="B1285" t="s">
        <v>11884</v>
      </c>
      <c r="C1285" t="s">
        <v>12321</v>
      </c>
      <c r="D1285" t="s">
        <v>12465</v>
      </c>
      <c r="E1285">
        <v>1149</v>
      </c>
      <c r="F1285">
        <v>1899</v>
      </c>
      <c r="G1285" s="2">
        <v>0.39</v>
      </c>
      <c r="H1285">
        <v>3.5</v>
      </c>
      <c r="I1285" s="5">
        <v>24</v>
      </c>
      <c r="J1285" t="s">
        <v>11885</v>
      </c>
      <c r="K1285" t="s">
        <v>11886</v>
      </c>
      <c r="L1285" t="s">
        <v>11887</v>
      </c>
      <c r="M1285" t="s">
        <v>11888</v>
      </c>
      <c r="N1285" t="s">
        <v>11889</v>
      </c>
      <c r="O1285" t="s">
        <v>11890</v>
      </c>
      <c r="P1285" t="s">
        <v>11891</v>
      </c>
      <c r="Q1285" t="s">
        <v>11892</v>
      </c>
    </row>
    <row r="1286" spans="1:17" x14ac:dyDescent="0.45">
      <c r="A1286" t="s">
        <v>3799</v>
      </c>
      <c r="B1286" t="s">
        <v>3800</v>
      </c>
      <c r="C1286" t="s">
        <v>12076</v>
      </c>
      <c r="D1286" t="s">
        <v>12198</v>
      </c>
      <c r="E1286">
        <v>4499</v>
      </c>
      <c r="F1286">
        <v>7999</v>
      </c>
      <c r="G1286" s="2">
        <v>0.44</v>
      </c>
      <c r="H1286">
        <v>3.5</v>
      </c>
      <c r="I1286" s="5">
        <v>37</v>
      </c>
      <c r="J1286" t="s">
        <v>3801</v>
      </c>
      <c r="K1286" t="s">
        <v>3802</v>
      </c>
      <c r="L1286" t="s">
        <v>3803</v>
      </c>
      <c r="M1286" t="s">
        <v>3804</v>
      </c>
      <c r="N1286" t="s">
        <v>3805</v>
      </c>
      <c r="O1286" t="s">
        <v>3806</v>
      </c>
      <c r="P1286" t="s">
        <v>3807</v>
      </c>
      <c r="Q1286" t="s">
        <v>3808</v>
      </c>
    </row>
    <row r="1287" spans="1:17" x14ac:dyDescent="0.45">
      <c r="A1287" t="s">
        <v>11087</v>
      </c>
      <c r="B1287" t="s">
        <v>11088</v>
      </c>
      <c r="C1287" t="s">
        <v>12321</v>
      </c>
      <c r="D1287" t="s">
        <v>12465</v>
      </c>
      <c r="E1287">
        <v>1090</v>
      </c>
      <c r="F1287">
        <v>2999</v>
      </c>
      <c r="G1287" s="2">
        <v>0.64</v>
      </c>
      <c r="H1287">
        <v>3.5</v>
      </c>
      <c r="I1287" s="5">
        <v>57</v>
      </c>
      <c r="J1287" t="s">
        <v>11089</v>
      </c>
      <c r="K1287" t="s">
        <v>11090</v>
      </c>
      <c r="L1287" t="s">
        <v>11091</v>
      </c>
      <c r="M1287" t="s">
        <v>11092</v>
      </c>
      <c r="N1287" t="s">
        <v>12610</v>
      </c>
      <c r="O1287" t="s">
        <v>11093</v>
      </c>
      <c r="P1287" t="s">
        <v>11094</v>
      </c>
      <c r="Q1287" t="s">
        <v>11095</v>
      </c>
    </row>
    <row r="1288" spans="1:17" x14ac:dyDescent="0.45">
      <c r="A1288" t="s">
        <v>2386</v>
      </c>
      <c r="B1288" t="s">
        <v>2387</v>
      </c>
      <c r="C1288" t="s">
        <v>12076</v>
      </c>
      <c r="D1288" t="s">
        <v>12077</v>
      </c>
      <c r="E1288">
        <v>215</v>
      </c>
      <c r="F1288">
        <v>499</v>
      </c>
      <c r="G1288" s="2">
        <v>0.56999999999999995</v>
      </c>
      <c r="H1288">
        <v>3.5</v>
      </c>
      <c r="I1288" s="5">
        <v>121</v>
      </c>
      <c r="J1288" t="s">
        <v>2388</v>
      </c>
      <c r="K1288" t="s">
        <v>2389</v>
      </c>
      <c r="L1288" t="s">
        <v>2390</v>
      </c>
      <c r="M1288" t="s">
        <v>2391</v>
      </c>
      <c r="N1288" t="s">
        <v>2392</v>
      </c>
      <c r="O1288" t="s">
        <v>2393</v>
      </c>
      <c r="P1288" t="s">
        <v>2394</v>
      </c>
      <c r="Q1288" t="s">
        <v>2395</v>
      </c>
    </row>
    <row r="1289" spans="1:17" x14ac:dyDescent="0.45">
      <c r="A1289" t="s">
        <v>9071</v>
      </c>
      <c r="B1289" t="s">
        <v>9072</v>
      </c>
      <c r="C1289" t="s">
        <v>12321</v>
      </c>
      <c r="D1289" t="s">
        <v>12464</v>
      </c>
      <c r="E1289">
        <v>179</v>
      </c>
      <c r="F1289">
        <v>799</v>
      </c>
      <c r="G1289" s="2">
        <v>0.78</v>
      </c>
      <c r="H1289">
        <v>3.5</v>
      </c>
      <c r="I1289" s="5">
        <v>132</v>
      </c>
      <c r="J1289" t="s">
        <v>9073</v>
      </c>
      <c r="K1289" t="s">
        <v>9074</v>
      </c>
      <c r="L1289" t="s">
        <v>9075</v>
      </c>
      <c r="M1289" t="s">
        <v>9076</v>
      </c>
      <c r="N1289" t="s">
        <v>9077</v>
      </c>
      <c r="O1289" t="s">
        <v>9078</v>
      </c>
      <c r="P1289" t="s">
        <v>9079</v>
      </c>
      <c r="Q1289" t="s">
        <v>9080</v>
      </c>
    </row>
    <row r="1290" spans="1:17" x14ac:dyDescent="0.45">
      <c r="A1290" t="s">
        <v>10186</v>
      </c>
      <c r="B1290" t="s">
        <v>10187</v>
      </c>
      <c r="C1290" t="s">
        <v>12321</v>
      </c>
      <c r="D1290" t="s">
        <v>12464</v>
      </c>
      <c r="E1290">
        <v>229</v>
      </c>
      <c r="F1290">
        <v>499</v>
      </c>
      <c r="G1290" s="2">
        <v>0.54</v>
      </c>
      <c r="H1290">
        <v>3.5</v>
      </c>
      <c r="I1290" s="5">
        <v>185</v>
      </c>
      <c r="J1290" t="s">
        <v>10188</v>
      </c>
      <c r="K1290" t="s">
        <v>10189</v>
      </c>
      <c r="L1290" t="s">
        <v>10190</v>
      </c>
      <c r="M1290" t="s">
        <v>10191</v>
      </c>
      <c r="N1290" t="s">
        <v>10192</v>
      </c>
      <c r="O1290" t="s">
        <v>10193</v>
      </c>
      <c r="P1290" t="s">
        <v>10194</v>
      </c>
      <c r="Q1290" t="s">
        <v>10195</v>
      </c>
    </row>
    <row r="1291" spans="1:17" x14ac:dyDescent="0.45">
      <c r="A1291" t="s">
        <v>1783</v>
      </c>
      <c r="B1291" t="s">
        <v>1784</v>
      </c>
      <c r="C1291" t="s">
        <v>12076</v>
      </c>
      <c r="D1291" t="s">
        <v>12077</v>
      </c>
      <c r="E1291">
        <v>235</v>
      </c>
      <c r="F1291">
        <v>599</v>
      </c>
      <c r="G1291" s="2">
        <v>0.61</v>
      </c>
      <c r="H1291">
        <v>3.5</v>
      </c>
      <c r="I1291" s="5">
        <v>197</v>
      </c>
      <c r="J1291" t="s">
        <v>1785</v>
      </c>
      <c r="K1291" t="s">
        <v>1786</v>
      </c>
      <c r="L1291" t="s">
        <v>1787</v>
      </c>
      <c r="M1291" t="s">
        <v>1788</v>
      </c>
      <c r="N1291" t="s">
        <v>1789</v>
      </c>
      <c r="O1291" t="s">
        <v>1790</v>
      </c>
      <c r="P1291" t="s">
        <v>1791</v>
      </c>
      <c r="Q1291" t="s">
        <v>1792</v>
      </c>
    </row>
    <row r="1292" spans="1:17" x14ac:dyDescent="0.45">
      <c r="A1292" t="s">
        <v>11047</v>
      </c>
      <c r="B1292" t="s">
        <v>11048</v>
      </c>
      <c r="C1292" t="s">
        <v>12321</v>
      </c>
      <c r="D1292" t="s">
        <v>12465</v>
      </c>
      <c r="E1292">
        <v>2199</v>
      </c>
      <c r="F1292">
        <v>3999</v>
      </c>
      <c r="G1292" s="2">
        <v>0.45</v>
      </c>
      <c r="H1292">
        <v>3.5</v>
      </c>
      <c r="I1292" s="5">
        <v>340</v>
      </c>
      <c r="J1292" t="s">
        <v>11049</v>
      </c>
      <c r="K1292" t="s">
        <v>11050</v>
      </c>
      <c r="L1292" t="s">
        <v>11051</v>
      </c>
      <c r="M1292" t="s">
        <v>11052</v>
      </c>
      <c r="N1292" t="s">
        <v>11053</v>
      </c>
      <c r="O1292" t="s">
        <v>11054</v>
      </c>
      <c r="P1292" t="s">
        <v>11055</v>
      </c>
      <c r="Q1292" t="s">
        <v>11056</v>
      </c>
    </row>
    <row r="1293" spans="1:17" x14ac:dyDescent="0.45">
      <c r="A1293" t="s">
        <v>1987</v>
      </c>
      <c r="B1293" t="s">
        <v>1988</v>
      </c>
      <c r="C1293" t="s">
        <v>12076</v>
      </c>
      <c r="D1293" t="s">
        <v>12077</v>
      </c>
      <c r="E1293">
        <v>299</v>
      </c>
      <c r="F1293">
        <v>1199</v>
      </c>
      <c r="G1293" s="2">
        <v>0.75</v>
      </c>
      <c r="H1293">
        <v>3.5</v>
      </c>
      <c r="I1293" s="5">
        <v>466</v>
      </c>
      <c r="J1293" t="s">
        <v>1989</v>
      </c>
      <c r="K1293" t="s">
        <v>1990</v>
      </c>
      <c r="L1293" t="s">
        <v>1991</v>
      </c>
      <c r="M1293" t="s">
        <v>1992</v>
      </c>
      <c r="N1293" t="s">
        <v>1993</v>
      </c>
      <c r="O1293" t="s">
        <v>12158</v>
      </c>
      <c r="P1293" t="s">
        <v>1994</v>
      </c>
      <c r="Q1293" t="s">
        <v>1995</v>
      </c>
    </row>
    <row r="1294" spans="1:17" x14ac:dyDescent="0.45">
      <c r="A1294" t="s">
        <v>2624</v>
      </c>
      <c r="B1294" t="s">
        <v>2625</v>
      </c>
      <c r="C1294" t="s">
        <v>12076</v>
      </c>
      <c r="D1294" t="s">
        <v>12077</v>
      </c>
      <c r="E1294">
        <v>2699</v>
      </c>
      <c r="F1294">
        <v>3500</v>
      </c>
      <c r="G1294" s="2">
        <v>0.23</v>
      </c>
      <c r="H1294">
        <v>3.5</v>
      </c>
      <c r="I1294" s="5">
        <v>621</v>
      </c>
      <c r="J1294" t="s">
        <v>12183</v>
      </c>
      <c r="K1294" t="s">
        <v>2626</v>
      </c>
      <c r="L1294" t="s">
        <v>2627</v>
      </c>
      <c r="M1294" t="s">
        <v>2628</v>
      </c>
      <c r="N1294" t="s">
        <v>12184</v>
      </c>
      <c r="O1294" t="s">
        <v>12185</v>
      </c>
      <c r="P1294" t="s">
        <v>2629</v>
      </c>
      <c r="Q1294" t="s">
        <v>2630</v>
      </c>
    </row>
    <row r="1295" spans="1:17" x14ac:dyDescent="0.45">
      <c r="A1295" t="s">
        <v>4542</v>
      </c>
      <c r="B1295" t="s">
        <v>4543</v>
      </c>
      <c r="C1295" t="s">
        <v>12068</v>
      </c>
      <c r="D1295" t="s">
        <v>12069</v>
      </c>
      <c r="E1295">
        <v>263</v>
      </c>
      <c r="F1295">
        <v>699</v>
      </c>
      <c r="G1295" s="2">
        <v>0.62</v>
      </c>
      <c r="H1295">
        <v>3.5</v>
      </c>
      <c r="I1295" s="5">
        <v>690</v>
      </c>
      <c r="J1295" t="s">
        <v>4544</v>
      </c>
      <c r="K1295" t="s">
        <v>4545</v>
      </c>
      <c r="L1295" t="s">
        <v>4546</v>
      </c>
      <c r="M1295" t="s">
        <v>4547</v>
      </c>
      <c r="N1295" t="s">
        <v>12308</v>
      </c>
      <c r="O1295" t="s">
        <v>12309</v>
      </c>
      <c r="P1295" t="s">
        <v>4548</v>
      </c>
      <c r="Q1295" t="s">
        <v>4549</v>
      </c>
    </row>
    <row r="1296" spans="1:17" x14ac:dyDescent="0.45">
      <c r="A1296" t="s">
        <v>1012</v>
      </c>
      <c r="B1296" t="s">
        <v>1013</v>
      </c>
      <c r="C1296" t="s">
        <v>12068</v>
      </c>
      <c r="D1296" t="s">
        <v>12069</v>
      </c>
      <c r="E1296">
        <v>347</v>
      </c>
      <c r="F1296">
        <v>999</v>
      </c>
      <c r="G1296" s="2">
        <v>0.65</v>
      </c>
      <c r="H1296">
        <v>3.5</v>
      </c>
      <c r="I1296" s="5">
        <v>1121</v>
      </c>
      <c r="J1296" t="s">
        <v>1014</v>
      </c>
      <c r="K1296" t="s">
        <v>1015</v>
      </c>
      <c r="L1296" t="s">
        <v>1016</v>
      </c>
      <c r="M1296" t="s">
        <v>1017</v>
      </c>
      <c r="N1296" t="s">
        <v>12120</v>
      </c>
      <c r="O1296" t="s">
        <v>1018</v>
      </c>
      <c r="P1296" t="s">
        <v>1019</v>
      </c>
      <c r="Q1296" t="s">
        <v>1020</v>
      </c>
    </row>
    <row r="1297" spans="1:17" x14ac:dyDescent="0.45">
      <c r="A1297" t="s">
        <v>11371</v>
      </c>
      <c r="B1297" t="s">
        <v>11372</v>
      </c>
      <c r="C1297" t="s">
        <v>12321</v>
      </c>
      <c r="D1297" t="s">
        <v>12464</v>
      </c>
      <c r="E1297">
        <v>279</v>
      </c>
      <c r="F1297">
        <v>599</v>
      </c>
      <c r="G1297" s="2">
        <v>0.53</v>
      </c>
      <c r="H1297">
        <v>3.5</v>
      </c>
      <c r="I1297" s="5">
        <v>1367</v>
      </c>
      <c r="J1297" t="s">
        <v>11373</v>
      </c>
      <c r="K1297" t="s">
        <v>11374</v>
      </c>
      <c r="L1297" t="s">
        <v>11375</v>
      </c>
      <c r="M1297" t="s">
        <v>11376</v>
      </c>
      <c r="N1297" t="s">
        <v>11377</v>
      </c>
      <c r="O1297" t="s">
        <v>11378</v>
      </c>
      <c r="P1297" t="s">
        <v>11379</v>
      </c>
      <c r="Q1297" t="s">
        <v>11380</v>
      </c>
    </row>
    <row r="1298" spans="1:17" x14ac:dyDescent="0.45">
      <c r="A1298" t="s">
        <v>4166</v>
      </c>
      <c r="B1298" t="s">
        <v>4167</v>
      </c>
      <c r="C1298" t="s">
        <v>12076</v>
      </c>
      <c r="D1298" t="s">
        <v>12206</v>
      </c>
      <c r="E1298">
        <v>3799</v>
      </c>
      <c r="F1298">
        <v>5299</v>
      </c>
      <c r="G1298" s="2">
        <v>0.28000000000000003</v>
      </c>
      <c r="H1298">
        <v>3.5</v>
      </c>
      <c r="I1298" s="5">
        <v>1641</v>
      </c>
      <c r="J1298" t="s">
        <v>4168</v>
      </c>
      <c r="K1298" t="s">
        <v>4169</v>
      </c>
      <c r="L1298" t="s">
        <v>4170</v>
      </c>
      <c r="M1298" t="s">
        <v>4171</v>
      </c>
      <c r="N1298" t="s">
        <v>4172</v>
      </c>
      <c r="O1298" t="s">
        <v>4173</v>
      </c>
      <c r="P1298" t="s">
        <v>4174</v>
      </c>
      <c r="Q1298" t="s">
        <v>4175</v>
      </c>
    </row>
    <row r="1299" spans="1:17" x14ac:dyDescent="0.45">
      <c r="A1299" t="s">
        <v>6818</v>
      </c>
      <c r="B1299" t="s">
        <v>6819</v>
      </c>
      <c r="C1299" t="s">
        <v>12076</v>
      </c>
      <c r="D1299" t="s">
        <v>12215</v>
      </c>
      <c r="E1299">
        <v>999</v>
      </c>
      <c r="F1299">
        <v>4199</v>
      </c>
      <c r="G1299" s="2">
        <v>0.76</v>
      </c>
      <c r="H1299">
        <v>3.5</v>
      </c>
      <c r="I1299" s="5">
        <v>1913</v>
      </c>
      <c r="J1299" t="s">
        <v>6820</v>
      </c>
      <c r="K1299" t="s">
        <v>6821</v>
      </c>
      <c r="L1299" t="s">
        <v>6822</v>
      </c>
      <c r="M1299" t="s">
        <v>6823</v>
      </c>
      <c r="N1299" t="s">
        <v>6824</v>
      </c>
      <c r="O1299" t="s">
        <v>6825</v>
      </c>
      <c r="P1299" t="s">
        <v>6826</v>
      </c>
      <c r="Q1299" t="s">
        <v>6827</v>
      </c>
    </row>
    <row r="1300" spans="1:17" x14ac:dyDescent="0.45">
      <c r="A1300" t="s">
        <v>11960</v>
      </c>
      <c r="B1300" t="s">
        <v>11961</v>
      </c>
      <c r="C1300" t="s">
        <v>12321</v>
      </c>
      <c r="D1300" t="s">
        <v>12464</v>
      </c>
      <c r="E1300">
        <v>1563</v>
      </c>
      <c r="F1300">
        <v>3098</v>
      </c>
      <c r="G1300" s="2">
        <v>0.5</v>
      </c>
      <c r="H1300">
        <v>3.5</v>
      </c>
      <c r="I1300" s="5">
        <v>2283</v>
      </c>
      <c r="J1300" t="s">
        <v>11962</v>
      </c>
      <c r="K1300" t="s">
        <v>11963</v>
      </c>
      <c r="L1300" t="s">
        <v>11964</v>
      </c>
      <c r="M1300" t="s">
        <v>11965</v>
      </c>
      <c r="N1300" t="s">
        <v>11966</v>
      </c>
      <c r="O1300" t="s">
        <v>11967</v>
      </c>
      <c r="P1300" t="s">
        <v>11968</v>
      </c>
      <c r="Q1300" t="s">
        <v>11969</v>
      </c>
    </row>
    <row r="1301" spans="1:17" x14ac:dyDescent="0.45">
      <c r="A1301" t="s">
        <v>6406</v>
      </c>
      <c r="B1301" t="s">
        <v>6407</v>
      </c>
      <c r="C1301" t="s">
        <v>12068</v>
      </c>
      <c r="D1301" t="s">
        <v>12069</v>
      </c>
      <c r="E1301">
        <v>149</v>
      </c>
      <c r="F1301">
        <v>999</v>
      </c>
      <c r="G1301" s="2">
        <v>0.85</v>
      </c>
      <c r="H1301">
        <v>3.5</v>
      </c>
      <c r="I1301" s="5">
        <v>2523</v>
      </c>
      <c r="J1301" t="s">
        <v>6408</v>
      </c>
      <c r="K1301" t="s">
        <v>6409</v>
      </c>
      <c r="L1301" t="s">
        <v>6410</v>
      </c>
      <c r="M1301" t="s">
        <v>6411</v>
      </c>
      <c r="N1301" t="s">
        <v>6412</v>
      </c>
      <c r="O1301" t="s">
        <v>6413</v>
      </c>
      <c r="P1301" t="s">
        <v>6414</v>
      </c>
      <c r="Q1301" t="s">
        <v>6415</v>
      </c>
    </row>
    <row r="1302" spans="1:17" x14ac:dyDescent="0.45">
      <c r="A1302" t="s">
        <v>6938</v>
      </c>
      <c r="B1302" t="s">
        <v>6939</v>
      </c>
      <c r="C1302" t="s">
        <v>12068</v>
      </c>
      <c r="D1302" t="s">
        <v>12069</v>
      </c>
      <c r="E1302">
        <v>649</v>
      </c>
      <c r="F1302">
        <v>999</v>
      </c>
      <c r="G1302" s="2">
        <v>0.35</v>
      </c>
      <c r="H1302">
        <v>3.5</v>
      </c>
      <c r="I1302" s="5">
        <v>7222</v>
      </c>
      <c r="J1302" t="s">
        <v>6940</v>
      </c>
      <c r="K1302" t="s">
        <v>6941</v>
      </c>
      <c r="L1302" t="s">
        <v>6942</v>
      </c>
      <c r="M1302" t="s">
        <v>6943</v>
      </c>
      <c r="N1302" t="s">
        <v>6944</v>
      </c>
      <c r="O1302" t="s">
        <v>12426</v>
      </c>
      <c r="P1302" t="s">
        <v>6945</v>
      </c>
      <c r="Q1302" t="s">
        <v>6946</v>
      </c>
    </row>
    <row r="1303" spans="1:17" x14ac:dyDescent="0.45">
      <c r="A1303" t="s">
        <v>5044</v>
      </c>
      <c r="B1303" t="s">
        <v>5045</v>
      </c>
      <c r="C1303" t="s">
        <v>12068</v>
      </c>
      <c r="D1303" t="s">
        <v>12069</v>
      </c>
      <c r="E1303">
        <v>100</v>
      </c>
      <c r="F1303">
        <v>499</v>
      </c>
      <c r="G1303" s="2">
        <v>0.8</v>
      </c>
      <c r="H1303">
        <v>3.5</v>
      </c>
      <c r="I1303" s="5">
        <v>9638</v>
      </c>
      <c r="J1303" t="s">
        <v>5046</v>
      </c>
      <c r="K1303" t="s">
        <v>5047</v>
      </c>
      <c r="L1303" t="s">
        <v>5048</v>
      </c>
      <c r="M1303" t="s">
        <v>5049</v>
      </c>
      <c r="N1303" t="s">
        <v>5050</v>
      </c>
      <c r="O1303" t="s">
        <v>5051</v>
      </c>
      <c r="P1303" t="s">
        <v>5052</v>
      </c>
      <c r="Q1303" t="s">
        <v>5053</v>
      </c>
    </row>
    <row r="1304" spans="1:17" x14ac:dyDescent="0.45">
      <c r="A1304" t="s">
        <v>4752</v>
      </c>
      <c r="B1304" t="s">
        <v>4753</v>
      </c>
      <c r="C1304" t="s">
        <v>12068</v>
      </c>
      <c r="D1304" t="s">
        <v>12069</v>
      </c>
      <c r="E1304">
        <v>299</v>
      </c>
      <c r="F1304">
        <v>449</v>
      </c>
      <c r="G1304" s="2">
        <v>0.33</v>
      </c>
      <c r="H1304">
        <v>3.5</v>
      </c>
      <c r="I1304" s="5">
        <v>11827</v>
      </c>
      <c r="J1304" t="s">
        <v>4754</v>
      </c>
      <c r="K1304" t="s">
        <v>4755</v>
      </c>
      <c r="L1304" t="s">
        <v>4756</v>
      </c>
      <c r="M1304" t="s">
        <v>4757</v>
      </c>
      <c r="N1304" t="s">
        <v>4758</v>
      </c>
      <c r="O1304" t="s">
        <v>4759</v>
      </c>
      <c r="P1304" t="s">
        <v>4760</v>
      </c>
      <c r="Q1304" t="s">
        <v>4761</v>
      </c>
    </row>
    <row r="1305" spans="1:17" x14ac:dyDescent="0.45">
      <c r="A1305" t="s">
        <v>6627</v>
      </c>
      <c r="B1305" t="s">
        <v>6628</v>
      </c>
      <c r="C1305" t="s">
        <v>12076</v>
      </c>
      <c r="D1305" t="s">
        <v>12215</v>
      </c>
      <c r="E1305">
        <v>1099</v>
      </c>
      <c r="F1305">
        <v>5999</v>
      </c>
      <c r="G1305" s="2">
        <v>0.82</v>
      </c>
      <c r="H1305">
        <v>3.5</v>
      </c>
      <c r="I1305" s="5">
        <v>12966</v>
      </c>
      <c r="J1305" t="s">
        <v>4880</v>
      </c>
      <c r="K1305" t="s">
        <v>6629</v>
      </c>
      <c r="L1305" t="s">
        <v>6630</v>
      </c>
      <c r="M1305" t="s">
        <v>6631</v>
      </c>
      <c r="N1305" t="s">
        <v>12413</v>
      </c>
      <c r="O1305" t="s">
        <v>12414</v>
      </c>
      <c r="P1305" t="s">
        <v>6632</v>
      </c>
      <c r="Q1305" t="s">
        <v>6633</v>
      </c>
    </row>
    <row r="1306" spans="1:17" x14ac:dyDescent="0.45">
      <c r="A1306" t="s">
        <v>4859</v>
      </c>
      <c r="B1306" t="s">
        <v>4860</v>
      </c>
      <c r="C1306" t="s">
        <v>12068</v>
      </c>
      <c r="D1306" t="s">
        <v>12069</v>
      </c>
      <c r="E1306">
        <v>39</v>
      </c>
      <c r="F1306">
        <v>299</v>
      </c>
      <c r="G1306" s="2">
        <v>0.87</v>
      </c>
      <c r="H1306">
        <v>3.5</v>
      </c>
      <c r="I1306" s="5">
        <v>15233</v>
      </c>
      <c r="J1306" t="s">
        <v>4861</v>
      </c>
      <c r="K1306" t="s">
        <v>4862</v>
      </c>
      <c r="L1306" t="s">
        <v>4863</v>
      </c>
      <c r="M1306" t="s">
        <v>4864</v>
      </c>
      <c r="N1306" t="s">
        <v>4865</v>
      </c>
      <c r="O1306" t="s">
        <v>4866</v>
      </c>
      <c r="P1306" t="s">
        <v>4867</v>
      </c>
      <c r="Q1306" t="s">
        <v>4868</v>
      </c>
    </row>
    <row r="1307" spans="1:17" x14ac:dyDescent="0.45">
      <c r="A1307" t="s">
        <v>4762</v>
      </c>
      <c r="B1307" t="s">
        <v>4763</v>
      </c>
      <c r="C1307" t="s">
        <v>12068</v>
      </c>
      <c r="D1307" t="s">
        <v>12069</v>
      </c>
      <c r="E1307">
        <v>699</v>
      </c>
      <c r="F1307">
        <v>999</v>
      </c>
      <c r="G1307" s="2">
        <v>0.3</v>
      </c>
      <c r="H1307">
        <v>3.5</v>
      </c>
      <c r="I1307" s="5">
        <v>15295</v>
      </c>
      <c r="J1307" t="s">
        <v>4764</v>
      </c>
      <c r="K1307" t="s">
        <v>4765</v>
      </c>
      <c r="L1307" t="s">
        <v>4766</v>
      </c>
      <c r="M1307" t="s">
        <v>4767</v>
      </c>
      <c r="N1307" t="s">
        <v>4768</v>
      </c>
      <c r="O1307" t="s">
        <v>4769</v>
      </c>
      <c r="P1307" t="s">
        <v>4770</v>
      </c>
      <c r="Q1307" t="s">
        <v>4771</v>
      </c>
    </row>
    <row r="1308" spans="1:17" x14ac:dyDescent="0.45">
      <c r="A1308" t="s">
        <v>6672</v>
      </c>
      <c r="B1308" t="s">
        <v>6673</v>
      </c>
      <c r="C1308" t="s">
        <v>12068</v>
      </c>
      <c r="D1308" t="s">
        <v>12329</v>
      </c>
      <c r="E1308">
        <v>3999</v>
      </c>
      <c r="F1308">
        <v>4333</v>
      </c>
      <c r="G1308" s="2">
        <v>0.08</v>
      </c>
      <c r="H1308">
        <v>3.5</v>
      </c>
      <c r="I1308" s="5">
        <v>21762</v>
      </c>
      <c r="J1308" t="s">
        <v>6674</v>
      </c>
      <c r="K1308" t="s">
        <v>6675</v>
      </c>
      <c r="L1308" t="s">
        <v>6676</v>
      </c>
      <c r="M1308" t="s">
        <v>6677</v>
      </c>
      <c r="N1308" t="s">
        <v>6678</v>
      </c>
      <c r="O1308" t="s">
        <v>6679</v>
      </c>
      <c r="P1308" t="s">
        <v>6680</v>
      </c>
      <c r="Q1308" t="s">
        <v>6681</v>
      </c>
    </row>
    <row r="1309" spans="1:17" x14ac:dyDescent="0.45">
      <c r="A1309" t="s">
        <v>4568</v>
      </c>
      <c r="B1309" t="s">
        <v>4569</v>
      </c>
      <c r="C1309" t="s">
        <v>12076</v>
      </c>
      <c r="D1309" t="s">
        <v>12215</v>
      </c>
      <c r="E1309">
        <v>149</v>
      </c>
      <c r="F1309">
        <v>399</v>
      </c>
      <c r="G1309" s="2">
        <v>0.63</v>
      </c>
      <c r="H1309">
        <v>3.5</v>
      </c>
      <c r="I1309" s="5">
        <v>21764</v>
      </c>
      <c r="J1309" t="s">
        <v>4570</v>
      </c>
      <c r="K1309" t="s">
        <v>4571</v>
      </c>
      <c r="L1309" t="s">
        <v>4572</v>
      </c>
      <c r="M1309" t="s">
        <v>4573</v>
      </c>
      <c r="N1309" t="s">
        <v>12312</v>
      </c>
      <c r="O1309" t="s">
        <v>12313</v>
      </c>
      <c r="P1309" t="s">
        <v>4574</v>
      </c>
      <c r="Q1309" t="s">
        <v>4575</v>
      </c>
    </row>
    <row r="1310" spans="1:17" x14ac:dyDescent="0.45">
      <c r="A1310" t="s">
        <v>3381</v>
      </c>
      <c r="B1310" t="s">
        <v>3382</v>
      </c>
      <c r="C1310" t="s">
        <v>12076</v>
      </c>
      <c r="D1310" t="s">
        <v>12215</v>
      </c>
      <c r="E1310">
        <v>599</v>
      </c>
      <c r="F1310">
        <v>1800</v>
      </c>
      <c r="G1310" s="2">
        <v>0.67</v>
      </c>
      <c r="H1310">
        <v>3.5</v>
      </c>
      <c r="I1310" s="5">
        <v>83996</v>
      </c>
      <c r="J1310" t="s">
        <v>3383</v>
      </c>
      <c r="K1310" t="s">
        <v>3384</v>
      </c>
      <c r="L1310" t="s">
        <v>3385</v>
      </c>
      <c r="M1310" t="s">
        <v>3386</v>
      </c>
      <c r="N1310" t="s">
        <v>12236</v>
      </c>
      <c r="O1310" t="s">
        <v>3387</v>
      </c>
      <c r="P1310" t="s">
        <v>3388</v>
      </c>
      <c r="Q1310" t="s">
        <v>3389</v>
      </c>
    </row>
    <row r="1311" spans="1:17" x14ac:dyDescent="0.45">
      <c r="A1311" t="s">
        <v>10402</v>
      </c>
      <c r="B1311" t="s">
        <v>10403</v>
      </c>
      <c r="C1311" t="s">
        <v>12321</v>
      </c>
      <c r="D1311" t="s">
        <v>12465</v>
      </c>
      <c r="E1311">
        <v>899</v>
      </c>
      <c r="F1311">
        <v>1599</v>
      </c>
      <c r="G1311" s="2">
        <v>0.44</v>
      </c>
      <c r="H1311">
        <v>3.4</v>
      </c>
      <c r="I1311" s="5">
        <v>15</v>
      </c>
      <c r="J1311" t="s">
        <v>10404</v>
      </c>
      <c r="K1311" t="s">
        <v>10405</v>
      </c>
      <c r="L1311" t="s">
        <v>10406</v>
      </c>
      <c r="M1311" t="s">
        <v>10407</v>
      </c>
      <c r="N1311" t="s">
        <v>12586</v>
      </c>
      <c r="O1311" t="s">
        <v>10408</v>
      </c>
      <c r="P1311" t="s">
        <v>10409</v>
      </c>
      <c r="Q1311" t="s">
        <v>10410</v>
      </c>
    </row>
    <row r="1312" spans="1:17" x14ac:dyDescent="0.45">
      <c r="A1312" t="s">
        <v>9808</v>
      </c>
      <c r="B1312" t="s">
        <v>9809</v>
      </c>
      <c r="C1312" t="s">
        <v>12321</v>
      </c>
      <c r="D1312" t="s">
        <v>12465</v>
      </c>
      <c r="E1312">
        <v>999</v>
      </c>
      <c r="F1312">
        <v>2600</v>
      </c>
      <c r="G1312" s="2">
        <v>0.62</v>
      </c>
      <c r="H1312">
        <v>3.4</v>
      </c>
      <c r="I1312" s="5">
        <v>252</v>
      </c>
      <c r="J1312" t="s">
        <v>9810</v>
      </c>
      <c r="K1312" t="s">
        <v>9811</v>
      </c>
      <c r="L1312" t="s">
        <v>9812</v>
      </c>
      <c r="M1312" t="s">
        <v>9813</v>
      </c>
      <c r="N1312" t="s">
        <v>9814</v>
      </c>
      <c r="O1312" t="s">
        <v>12568</v>
      </c>
      <c r="P1312" t="s">
        <v>9815</v>
      </c>
      <c r="Q1312" t="s">
        <v>9816</v>
      </c>
    </row>
    <row r="1313" spans="1:17" x14ac:dyDescent="0.45">
      <c r="A1313" t="s">
        <v>10922</v>
      </c>
      <c r="B1313" t="s">
        <v>10923</v>
      </c>
      <c r="C1313" t="s">
        <v>12321</v>
      </c>
      <c r="D1313" t="s">
        <v>12464</v>
      </c>
      <c r="E1313">
        <v>2033</v>
      </c>
      <c r="F1313">
        <v>4295</v>
      </c>
      <c r="G1313" s="2">
        <v>0.53</v>
      </c>
      <c r="H1313">
        <v>3.4</v>
      </c>
      <c r="I1313" s="5">
        <v>422</v>
      </c>
      <c r="J1313" t="s">
        <v>10924</v>
      </c>
      <c r="K1313" t="s">
        <v>10925</v>
      </c>
      <c r="L1313" t="s">
        <v>10926</v>
      </c>
      <c r="M1313" t="s">
        <v>10927</v>
      </c>
      <c r="N1313" t="s">
        <v>10928</v>
      </c>
      <c r="O1313" t="s">
        <v>10929</v>
      </c>
      <c r="P1313" t="s">
        <v>10930</v>
      </c>
      <c r="Q1313" t="s">
        <v>10931</v>
      </c>
    </row>
    <row r="1314" spans="1:17" x14ac:dyDescent="0.45">
      <c r="A1314" t="s">
        <v>2008</v>
      </c>
      <c r="B1314" t="s">
        <v>2009</v>
      </c>
      <c r="C1314" t="s">
        <v>12076</v>
      </c>
      <c r="D1314" t="s">
        <v>12077</v>
      </c>
      <c r="E1314">
        <v>399</v>
      </c>
      <c r="F1314">
        <v>899</v>
      </c>
      <c r="G1314" s="2">
        <v>0.56000000000000005</v>
      </c>
      <c r="H1314">
        <v>3.4</v>
      </c>
      <c r="I1314" s="5">
        <v>431</v>
      </c>
      <c r="J1314" t="s">
        <v>2010</v>
      </c>
      <c r="K1314" t="s">
        <v>2011</v>
      </c>
      <c r="L1314" t="s">
        <v>2012</v>
      </c>
      <c r="M1314" t="s">
        <v>2013</v>
      </c>
      <c r="N1314" t="s">
        <v>2014</v>
      </c>
      <c r="O1314" t="s">
        <v>2015</v>
      </c>
      <c r="P1314" t="s">
        <v>2016</v>
      </c>
      <c r="Q1314" t="s">
        <v>2017</v>
      </c>
    </row>
    <row r="1315" spans="1:17" x14ac:dyDescent="0.45">
      <c r="A1315" t="s">
        <v>739</v>
      </c>
      <c r="B1315" t="s">
        <v>740</v>
      </c>
      <c r="C1315" t="s">
        <v>12076</v>
      </c>
      <c r="D1315" t="s">
        <v>12077</v>
      </c>
      <c r="E1315">
        <v>7299</v>
      </c>
      <c r="F1315">
        <v>19125</v>
      </c>
      <c r="G1315" s="2">
        <v>0.62</v>
      </c>
      <c r="H1315">
        <v>3.4</v>
      </c>
      <c r="I1315" s="5">
        <v>902</v>
      </c>
      <c r="J1315" t="s">
        <v>741</v>
      </c>
      <c r="K1315" t="s">
        <v>742</v>
      </c>
      <c r="L1315" t="s">
        <v>743</v>
      </c>
      <c r="M1315" t="s">
        <v>744</v>
      </c>
      <c r="N1315" t="s">
        <v>12100</v>
      </c>
      <c r="O1315" t="s">
        <v>745</v>
      </c>
      <c r="P1315" t="s">
        <v>746</v>
      </c>
      <c r="Q1315" t="s">
        <v>747</v>
      </c>
    </row>
    <row r="1316" spans="1:17" x14ac:dyDescent="0.45">
      <c r="A1316" t="s">
        <v>11105</v>
      </c>
      <c r="B1316" t="s">
        <v>11106</v>
      </c>
      <c r="C1316" t="s">
        <v>12321</v>
      </c>
      <c r="D1316" t="s">
        <v>12464</v>
      </c>
      <c r="E1316">
        <v>479</v>
      </c>
      <c r="F1316">
        <v>1999</v>
      </c>
      <c r="G1316" s="2">
        <v>0.76</v>
      </c>
      <c r="H1316">
        <v>3.4</v>
      </c>
      <c r="I1316" s="5">
        <v>1066</v>
      </c>
      <c r="J1316" t="s">
        <v>11107</v>
      </c>
      <c r="K1316" t="s">
        <v>11108</v>
      </c>
      <c r="L1316" t="s">
        <v>11109</v>
      </c>
      <c r="M1316" t="s">
        <v>11110</v>
      </c>
      <c r="N1316" t="s">
        <v>11111</v>
      </c>
      <c r="O1316" t="s">
        <v>11112</v>
      </c>
      <c r="P1316" t="s">
        <v>11113</v>
      </c>
      <c r="Q1316" t="s">
        <v>11114</v>
      </c>
    </row>
    <row r="1317" spans="1:17" x14ac:dyDescent="0.45">
      <c r="A1317" t="s">
        <v>5605</v>
      </c>
      <c r="B1317" t="s">
        <v>5606</v>
      </c>
      <c r="C1317" t="s">
        <v>12076</v>
      </c>
      <c r="D1317" t="s">
        <v>12215</v>
      </c>
      <c r="E1317">
        <v>399</v>
      </c>
      <c r="F1317">
        <v>699</v>
      </c>
      <c r="G1317" s="2">
        <v>0.43</v>
      </c>
      <c r="H1317">
        <v>3.4</v>
      </c>
      <c r="I1317" s="5">
        <v>3454</v>
      </c>
      <c r="J1317" t="s">
        <v>5607</v>
      </c>
      <c r="K1317" t="s">
        <v>5608</v>
      </c>
      <c r="L1317" t="s">
        <v>5609</v>
      </c>
      <c r="M1317" t="s">
        <v>5610</v>
      </c>
      <c r="N1317" t="s">
        <v>5611</v>
      </c>
      <c r="O1317" t="s">
        <v>5612</v>
      </c>
      <c r="P1317" t="s">
        <v>5613</v>
      </c>
      <c r="Q1317" t="s">
        <v>5614</v>
      </c>
    </row>
    <row r="1318" spans="1:17" x14ac:dyDescent="0.45">
      <c r="A1318" t="s">
        <v>1314</v>
      </c>
      <c r="B1318" t="s">
        <v>1315</v>
      </c>
      <c r="C1318" t="s">
        <v>12068</v>
      </c>
      <c r="D1318" t="s">
        <v>12074</v>
      </c>
      <c r="E1318">
        <v>249</v>
      </c>
      <c r="F1318">
        <v>399</v>
      </c>
      <c r="G1318" s="2">
        <v>0.38</v>
      </c>
      <c r="H1318">
        <v>3.4</v>
      </c>
      <c r="I1318" s="5">
        <v>4642</v>
      </c>
      <c r="J1318" t="s">
        <v>1316</v>
      </c>
      <c r="K1318" t="s">
        <v>1317</v>
      </c>
      <c r="L1318" t="s">
        <v>1318</v>
      </c>
      <c r="M1318" t="s">
        <v>1319</v>
      </c>
      <c r="N1318" t="s">
        <v>1320</v>
      </c>
      <c r="O1318" t="s">
        <v>1321</v>
      </c>
      <c r="P1318" t="s">
        <v>1322</v>
      </c>
      <c r="Q1318" t="s">
        <v>1323</v>
      </c>
    </row>
    <row r="1319" spans="1:17" x14ac:dyDescent="0.45">
      <c r="A1319" t="s">
        <v>5590</v>
      </c>
      <c r="B1319" t="s">
        <v>5591</v>
      </c>
      <c r="C1319" t="s">
        <v>12068</v>
      </c>
      <c r="D1319" t="s">
        <v>12069</v>
      </c>
      <c r="E1319">
        <v>179</v>
      </c>
      <c r="F1319">
        <v>499</v>
      </c>
      <c r="G1319" s="2">
        <v>0.64</v>
      </c>
      <c r="H1319">
        <v>3.4</v>
      </c>
      <c r="I1319" s="5">
        <v>9385</v>
      </c>
      <c r="J1319" t="s">
        <v>5592</v>
      </c>
      <c r="K1319" t="s">
        <v>5593</v>
      </c>
      <c r="L1319" t="s">
        <v>5594</v>
      </c>
      <c r="M1319" t="s">
        <v>5595</v>
      </c>
      <c r="N1319" t="s">
        <v>5596</v>
      </c>
      <c r="O1319" t="s">
        <v>5597</v>
      </c>
      <c r="P1319" t="s">
        <v>5598</v>
      </c>
      <c r="Q1319" t="s">
        <v>5599</v>
      </c>
    </row>
    <row r="1320" spans="1:17" x14ac:dyDescent="0.45">
      <c r="A1320" t="s">
        <v>7055</v>
      </c>
      <c r="B1320" t="s">
        <v>7056</v>
      </c>
      <c r="C1320" t="s">
        <v>12068</v>
      </c>
      <c r="D1320" t="s">
        <v>12329</v>
      </c>
      <c r="E1320">
        <v>3498</v>
      </c>
      <c r="F1320">
        <v>3875</v>
      </c>
      <c r="G1320" s="2">
        <v>0.1</v>
      </c>
      <c r="H1320">
        <v>3.4</v>
      </c>
      <c r="I1320" s="5">
        <v>12185</v>
      </c>
      <c r="J1320" t="s">
        <v>7057</v>
      </c>
      <c r="K1320" t="s">
        <v>7058</v>
      </c>
      <c r="L1320" t="s">
        <v>7059</v>
      </c>
      <c r="M1320" t="s">
        <v>7060</v>
      </c>
      <c r="N1320" t="s">
        <v>12434</v>
      </c>
      <c r="O1320" t="s">
        <v>7061</v>
      </c>
      <c r="P1320" t="s">
        <v>7062</v>
      </c>
      <c r="Q1320" t="s">
        <v>7063</v>
      </c>
    </row>
    <row r="1321" spans="1:17" x14ac:dyDescent="0.45">
      <c r="A1321" t="s">
        <v>11191</v>
      </c>
      <c r="B1321" t="s">
        <v>11192</v>
      </c>
      <c r="C1321" t="s">
        <v>12321</v>
      </c>
      <c r="D1321" t="s">
        <v>12465</v>
      </c>
      <c r="E1321">
        <v>778</v>
      </c>
      <c r="F1321">
        <v>999</v>
      </c>
      <c r="G1321" s="2">
        <v>0.22</v>
      </c>
      <c r="H1321">
        <v>3.3</v>
      </c>
      <c r="I1321" s="5">
        <v>8</v>
      </c>
      <c r="J1321" t="s">
        <v>11193</v>
      </c>
      <c r="K1321" t="s">
        <v>11194</v>
      </c>
      <c r="L1321" t="s">
        <v>11195</v>
      </c>
      <c r="M1321" t="s">
        <v>11196</v>
      </c>
      <c r="N1321" t="s">
        <v>11197</v>
      </c>
      <c r="O1321" t="s">
        <v>11198</v>
      </c>
      <c r="P1321" t="s">
        <v>11199</v>
      </c>
      <c r="Q1321" t="s">
        <v>11200</v>
      </c>
    </row>
    <row r="1322" spans="1:17" x14ac:dyDescent="0.45">
      <c r="A1322" t="s">
        <v>8928</v>
      </c>
      <c r="B1322" t="s">
        <v>8929</v>
      </c>
      <c r="C1322" t="s">
        <v>12321</v>
      </c>
      <c r="D1322" t="s">
        <v>12464</v>
      </c>
      <c r="E1322">
        <v>199</v>
      </c>
      <c r="F1322">
        <v>499</v>
      </c>
      <c r="G1322" s="2">
        <v>0.6</v>
      </c>
      <c r="H1322">
        <v>3.3</v>
      </c>
      <c r="I1322" s="5">
        <v>12</v>
      </c>
      <c r="J1322" t="s">
        <v>8930</v>
      </c>
      <c r="K1322" t="s">
        <v>8931</v>
      </c>
      <c r="L1322" t="s">
        <v>8932</v>
      </c>
      <c r="M1322" t="s">
        <v>8933</v>
      </c>
      <c r="N1322" t="s">
        <v>8934</v>
      </c>
      <c r="O1322" t="s">
        <v>8935</v>
      </c>
      <c r="P1322" t="s">
        <v>8936</v>
      </c>
      <c r="Q1322" t="s">
        <v>8937</v>
      </c>
    </row>
    <row r="1323" spans="1:17" x14ac:dyDescent="0.45">
      <c r="A1323" t="s">
        <v>2314</v>
      </c>
      <c r="B1323" t="s">
        <v>2315</v>
      </c>
      <c r="C1323" t="s">
        <v>12076</v>
      </c>
      <c r="D1323" t="s">
        <v>12077</v>
      </c>
      <c r="E1323">
        <v>399</v>
      </c>
      <c r="F1323">
        <v>999</v>
      </c>
      <c r="G1323" s="2">
        <v>0.6</v>
      </c>
      <c r="H1323">
        <v>3.3</v>
      </c>
      <c r="I1323" s="5">
        <v>23</v>
      </c>
      <c r="J1323" t="s">
        <v>2316</v>
      </c>
      <c r="K1323" t="s">
        <v>2317</v>
      </c>
      <c r="L1323" t="s">
        <v>2318</v>
      </c>
      <c r="M1323" t="s">
        <v>2319</v>
      </c>
      <c r="N1323" t="s">
        <v>2320</v>
      </c>
      <c r="O1323" t="s">
        <v>2321</v>
      </c>
      <c r="P1323" t="s">
        <v>2322</v>
      </c>
      <c r="Q1323" t="s">
        <v>2323</v>
      </c>
    </row>
    <row r="1324" spans="1:17" x14ac:dyDescent="0.45">
      <c r="A1324" t="s">
        <v>9685</v>
      </c>
      <c r="B1324" t="s">
        <v>9686</v>
      </c>
      <c r="C1324" t="s">
        <v>12321</v>
      </c>
      <c r="D1324" t="s">
        <v>12465</v>
      </c>
      <c r="E1324">
        <v>1529</v>
      </c>
      <c r="F1324">
        <v>2999</v>
      </c>
      <c r="G1324" s="2">
        <v>0.49</v>
      </c>
      <c r="H1324">
        <v>3.3</v>
      </c>
      <c r="I1324" s="5">
        <v>29</v>
      </c>
      <c r="J1324" t="s">
        <v>9687</v>
      </c>
      <c r="K1324" t="s">
        <v>9688</v>
      </c>
      <c r="L1324" t="s">
        <v>9689</v>
      </c>
      <c r="M1324" t="s">
        <v>9690</v>
      </c>
      <c r="N1324" t="s">
        <v>9691</v>
      </c>
      <c r="O1324" t="s">
        <v>9692</v>
      </c>
      <c r="P1324" t="s">
        <v>9693</v>
      </c>
      <c r="Q1324" t="s">
        <v>9694</v>
      </c>
    </row>
    <row r="1325" spans="1:17" x14ac:dyDescent="0.45">
      <c r="A1325" t="s">
        <v>2435</v>
      </c>
      <c r="B1325" t="s">
        <v>718</v>
      </c>
      <c r="C1325" t="s">
        <v>12076</v>
      </c>
      <c r="D1325" t="s">
        <v>12077</v>
      </c>
      <c r="E1325">
        <v>1289</v>
      </c>
      <c r="F1325">
        <v>2499</v>
      </c>
      <c r="G1325" s="2">
        <v>0.48</v>
      </c>
      <c r="H1325">
        <v>3.3</v>
      </c>
      <c r="I1325" s="5">
        <v>73</v>
      </c>
      <c r="J1325" t="s">
        <v>2436</v>
      </c>
      <c r="K1325" t="s">
        <v>2437</v>
      </c>
      <c r="L1325" t="s">
        <v>2438</v>
      </c>
      <c r="M1325" t="s">
        <v>2439</v>
      </c>
      <c r="N1325" t="s">
        <v>2440</v>
      </c>
      <c r="O1325" t="s">
        <v>2441</v>
      </c>
      <c r="P1325" t="s">
        <v>2442</v>
      </c>
      <c r="Q1325" t="s">
        <v>2443</v>
      </c>
    </row>
    <row r="1326" spans="1:17" x14ac:dyDescent="0.45">
      <c r="A1326" t="s">
        <v>2679</v>
      </c>
      <c r="B1326" t="s">
        <v>2680</v>
      </c>
      <c r="C1326" t="s">
        <v>12076</v>
      </c>
      <c r="D1326" t="s">
        <v>12077</v>
      </c>
      <c r="E1326">
        <v>1369</v>
      </c>
      <c r="F1326">
        <v>2999</v>
      </c>
      <c r="G1326" s="2">
        <v>0.54</v>
      </c>
      <c r="H1326">
        <v>3.3</v>
      </c>
      <c r="I1326" s="5">
        <v>227</v>
      </c>
      <c r="J1326" t="s">
        <v>2681</v>
      </c>
      <c r="K1326" t="s">
        <v>2682</v>
      </c>
      <c r="L1326" t="s">
        <v>2683</v>
      </c>
      <c r="M1326" t="s">
        <v>2684</v>
      </c>
      <c r="N1326" t="s">
        <v>2685</v>
      </c>
      <c r="O1326" t="s">
        <v>2686</v>
      </c>
      <c r="P1326" t="s">
        <v>2687</v>
      </c>
      <c r="Q1326" t="s">
        <v>2688</v>
      </c>
    </row>
    <row r="1327" spans="1:17" x14ac:dyDescent="0.45">
      <c r="A1327" t="s">
        <v>8726</v>
      </c>
      <c r="B1327" t="s">
        <v>8727</v>
      </c>
      <c r="C1327" t="s">
        <v>12321</v>
      </c>
      <c r="D1327" t="s">
        <v>12464</v>
      </c>
      <c r="E1327">
        <v>244</v>
      </c>
      <c r="F1327">
        <v>499</v>
      </c>
      <c r="G1327" s="2">
        <v>0.51</v>
      </c>
      <c r="H1327">
        <v>3.3</v>
      </c>
      <c r="I1327" s="5">
        <v>478</v>
      </c>
      <c r="J1327" t="s">
        <v>8728</v>
      </c>
      <c r="K1327" t="s">
        <v>8729</v>
      </c>
      <c r="L1327" t="s">
        <v>8730</v>
      </c>
      <c r="M1327" t="s">
        <v>8731</v>
      </c>
      <c r="N1327" t="s">
        <v>8732</v>
      </c>
      <c r="O1327" t="s">
        <v>8733</v>
      </c>
      <c r="P1327" t="s">
        <v>8734</v>
      </c>
      <c r="Q1327" t="s">
        <v>8735</v>
      </c>
    </row>
    <row r="1328" spans="1:17" x14ac:dyDescent="0.45">
      <c r="A1328" t="s">
        <v>1517</v>
      </c>
      <c r="B1328" t="s">
        <v>1518</v>
      </c>
      <c r="C1328" t="s">
        <v>12076</v>
      </c>
      <c r="D1328" t="s">
        <v>12077</v>
      </c>
      <c r="E1328">
        <v>799</v>
      </c>
      <c r="F1328">
        <v>1999</v>
      </c>
      <c r="G1328" s="2">
        <v>0.6</v>
      </c>
      <c r="H1328">
        <v>3.3</v>
      </c>
      <c r="I1328" s="5">
        <v>576</v>
      </c>
      <c r="J1328" t="s">
        <v>1519</v>
      </c>
      <c r="K1328" t="s">
        <v>1520</v>
      </c>
      <c r="L1328" t="s">
        <v>1521</v>
      </c>
      <c r="M1328" t="s">
        <v>1522</v>
      </c>
      <c r="N1328" t="s">
        <v>1523</v>
      </c>
      <c r="O1328" t="s">
        <v>1524</v>
      </c>
      <c r="P1328" t="s">
        <v>1525</v>
      </c>
      <c r="Q1328" t="s">
        <v>1526</v>
      </c>
    </row>
    <row r="1329" spans="1:17" x14ac:dyDescent="0.45">
      <c r="A1329" t="s">
        <v>5824</v>
      </c>
      <c r="B1329" t="s">
        <v>5825</v>
      </c>
      <c r="C1329" t="s">
        <v>12068</v>
      </c>
      <c r="D1329" t="s">
        <v>12069</v>
      </c>
      <c r="E1329">
        <v>199</v>
      </c>
      <c r="F1329">
        <v>499</v>
      </c>
      <c r="G1329" s="2">
        <v>0.6</v>
      </c>
      <c r="H1329">
        <v>3.3</v>
      </c>
      <c r="I1329" s="5">
        <v>2804</v>
      </c>
      <c r="J1329" t="s">
        <v>5826</v>
      </c>
      <c r="K1329" t="s">
        <v>5827</v>
      </c>
      <c r="L1329" t="s">
        <v>5828</v>
      </c>
      <c r="M1329" t="s">
        <v>5829</v>
      </c>
      <c r="N1329" t="s">
        <v>5830</v>
      </c>
      <c r="O1329" t="s">
        <v>5831</v>
      </c>
      <c r="P1329" t="s">
        <v>5832</v>
      </c>
      <c r="Q1329" t="s">
        <v>5833</v>
      </c>
    </row>
    <row r="1330" spans="1:17" x14ac:dyDescent="0.45">
      <c r="A1330" t="s">
        <v>3666</v>
      </c>
      <c r="B1330" t="s">
        <v>3667</v>
      </c>
      <c r="C1330" t="s">
        <v>12076</v>
      </c>
      <c r="D1330" t="s">
        <v>12198</v>
      </c>
      <c r="E1330">
        <v>1299</v>
      </c>
      <c r="F1330">
        <v>5999</v>
      </c>
      <c r="G1330" s="2">
        <v>0.78</v>
      </c>
      <c r="H1330">
        <v>3.3</v>
      </c>
      <c r="I1330" s="5">
        <v>4415</v>
      </c>
      <c r="J1330" t="s">
        <v>3668</v>
      </c>
      <c r="K1330" t="s">
        <v>3669</v>
      </c>
      <c r="L1330" t="s">
        <v>3670</v>
      </c>
      <c r="M1330" t="s">
        <v>3671</v>
      </c>
      <c r="N1330" t="s">
        <v>3672</v>
      </c>
      <c r="O1330" t="s">
        <v>3673</v>
      </c>
      <c r="P1330" t="s">
        <v>3674</v>
      </c>
      <c r="Q1330" t="s">
        <v>3675</v>
      </c>
    </row>
    <row r="1331" spans="1:17" x14ac:dyDescent="0.45">
      <c r="A1331" t="s">
        <v>3840</v>
      </c>
      <c r="B1331" t="s">
        <v>3841</v>
      </c>
      <c r="C1331" t="s">
        <v>12076</v>
      </c>
      <c r="D1331" t="s">
        <v>12198</v>
      </c>
      <c r="E1331">
        <v>1399</v>
      </c>
      <c r="F1331">
        <v>5999</v>
      </c>
      <c r="G1331" s="2">
        <v>0.77</v>
      </c>
      <c r="H1331">
        <v>3.3</v>
      </c>
      <c r="I1331" s="5">
        <v>4415</v>
      </c>
      <c r="J1331" t="s">
        <v>3842</v>
      </c>
      <c r="K1331" t="s">
        <v>3669</v>
      </c>
      <c r="L1331" t="s">
        <v>3670</v>
      </c>
      <c r="M1331" t="s">
        <v>3671</v>
      </c>
      <c r="N1331" t="s">
        <v>3672</v>
      </c>
      <c r="O1331" t="s">
        <v>3673</v>
      </c>
      <c r="P1331" t="s">
        <v>3843</v>
      </c>
      <c r="Q1331" t="s">
        <v>3844</v>
      </c>
    </row>
    <row r="1332" spans="1:17" x14ac:dyDescent="0.45">
      <c r="A1332" t="s">
        <v>3929</v>
      </c>
      <c r="B1332" t="s">
        <v>3930</v>
      </c>
      <c r="C1332" t="s">
        <v>12076</v>
      </c>
      <c r="D1332" t="s">
        <v>12198</v>
      </c>
      <c r="E1332">
        <v>1299</v>
      </c>
      <c r="F1332">
        <v>5999</v>
      </c>
      <c r="G1332" s="2">
        <v>0.78</v>
      </c>
      <c r="H1332">
        <v>3.3</v>
      </c>
      <c r="I1332" s="5">
        <v>4415</v>
      </c>
      <c r="J1332" t="s">
        <v>3931</v>
      </c>
      <c r="K1332" t="s">
        <v>3669</v>
      </c>
      <c r="L1332" t="s">
        <v>3670</v>
      </c>
      <c r="M1332" t="s">
        <v>3671</v>
      </c>
      <c r="N1332" t="s">
        <v>3672</v>
      </c>
      <c r="O1332" t="s">
        <v>3673</v>
      </c>
      <c r="P1332" t="s">
        <v>3932</v>
      </c>
      <c r="Q1332" t="s">
        <v>3933</v>
      </c>
    </row>
    <row r="1333" spans="1:17" x14ac:dyDescent="0.45">
      <c r="A1333" t="s">
        <v>6644</v>
      </c>
      <c r="B1333" t="s">
        <v>6645</v>
      </c>
      <c r="C1333" t="s">
        <v>12068</v>
      </c>
      <c r="D1333" t="s">
        <v>12069</v>
      </c>
      <c r="E1333">
        <v>115</v>
      </c>
      <c r="F1333">
        <v>999</v>
      </c>
      <c r="G1333" s="2">
        <v>0.88</v>
      </c>
      <c r="H1333">
        <v>3.3</v>
      </c>
      <c r="I1333" s="5">
        <v>5692</v>
      </c>
      <c r="J1333" t="s">
        <v>6646</v>
      </c>
      <c r="K1333" t="s">
        <v>6647</v>
      </c>
      <c r="L1333" t="s">
        <v>6648</v>
      </c>
      <c r="M1333" t="s">
        <v>6649</v>
      </c>
      <c r="N1333" t="s">
        <v>6650</v>
      </c>
      <c r="O1333" t="s">
        <v>6651</v>
      </c>
      <c r="P1333" t="s">
        <v>6652</v>
      </c>
      <c r="Q1333" t="s">
        <v>6653</v>
      </c>
    </row>
    <row r="1334" spans="1:17" x14ac:dyDescent="0.45">
      <c r="A1334" t="s">
        <v>7950</v>
      </c>
      <c r="B1334" t="s">
        <v>7951</v>
      </c>
      <c r="C1334" t="s">
        <v>12321</v>
      </c>
      <c r="D1334" t="s">
        <v>12464</v>
      </c>
      <c r="E1334">
        <v>249</v>
      </c>
      <c r="F1334">
        <v>499</v>
      </c>
      <c r="G1334" s="2">
        <v>0.5</v>
      </c>
      <c r="H1334">
        <v>3.3</v>
      </c>
      <c r="I1334" s="5">
        <v>8427</v>
      </c>
      <c r="J1334" t="s">
        <v>12475</v>
      </c>
      <c r="K1334" t="s">
        <v>7952</v>
      </c>
      <c r="L1334" t="s">
        <v>7953</v>
      </c>
      <c r="M1334" t="s">
        <v>7954</v>
      </c>
      <c r="N1334" t="s">
        <v>7955</v>
      </c>
      <c r="O1334" t="s">
        <v>7956</v>
      </c>
      <c r="P1334" t="s">
        <v>7957</v>
      </c>
      <c r="Q1334" t="s">
        <v>7958</v>
      </c>
    </row>
    <row r="1335" spans="1:17" x14ac:dyDescent="0.45">
      <c r="A1335" t="s">
        <v>420</v>
      </c>
      <c r="B1335" t="s">
        <v>421</v>
      </c>
      <c r="C1335" t="s">
        <v>12068</v>
      </c>
      <c r="D1335" t="s">
        <v>12069</v>
      </c>
      <c r="E1335">
        <v>333</v>
      </c>
      <c r="F1335">
        <v>999</v>
      </c>
      <c r="G1335" s="2">
        <v>0.67</v>
      </c>
      <c r="H1335">
        <v>3.3</v>
      </c>
      <c r="I1335" s="5">
        <v>9792</v>
      </c>
      <c r="J1335" t="s">
        <v>422</v>
      </c>
      <c r="K1335" t="s">
        <v>423</v>
      </c>
      <c r="L1335" t="s">
        <v>424</v>
      </c>
      <c r="M1335" t="s">
        <v>425</v>
      </c>
      <c r="N1335" t="s">
        <v>426</v>
      </c>
      <c r="O1335" t="s">
        <v>427</v>
      </c>
      <c r="P1335" t="s">
        <v>428</v>
      </c>
      <c r="Q1335" t="s">
        <v>429</v>
      </c>
    </row>
    <row r="1336" spans="1:17" x14ac:dyDescent="0.45">
      <c r="A1336" t="s">
        <v>11980</v>
      </c>
      <c r="B1336" t="s">
        <v>11981</v>
      </c>
      <c r="C1336" t="s">
        <v>12321</v>
      </c>
      <c r="D1336" t="s">
        <v>12464</v>
      </c>
      <c r="E1336">
        <v>498</v>
      </c>
      <c r="F1336">
        <v>1200</v>
      </c>
      <c r="G1336" s="2">
        <v>0.59</v>
      </c>
      <c r="H1336">
        <v>3.2</v>
      </c>
      <c r="I1336" s="5">
        <v>113</v>
      </c>
      <c r="J1336" t="s">
        <v>11982</v>
      </c>
      <c r="K1336" t="s">
        <v>11983</v>
      </c>
      <c r="L1336" t="s">
        <v>11984</v>
      </c>
      <c r="M1336" t="s">
        <v>11985</v>
      </c>
      <c r="N1336" t="s">
        <v>11986</v>
      </c>
      <c r="O1336" t="s">
        <v>11987</v>
      </c>
      <c r="P1336" t="s">
        <v>11988</v>
      </c>
      <c r="Q1336" t="s">
        <v>11989</v>
      </c>
    </row>
    <row r="1337" spans="1:17" x14ac:dyDescent="0.45">
      <c r="A1337" t="s">
        <v>1216</v>
      </c>
      <c r="B1337" t="s">
        <v>1217</v>
      </c>
      <c r="C1337" t="s">
        <v>12076</v>
      </c>
      <c r="D1337" t="s">
        <v>12077</v>
      </c>
      <c r="E1337">
        <v>655</v>
      </c>
      <c r="F1337">
        <v>1099</v>
      </c>
      <c r="G1337" s="2">
        <v>0.4</v>
      </c>
      <c r="H1337">
        <v>3.2</v>
      </c>
      <c r="I1337" s="5">
        <v>285</v>
      </c>
      <c r="J1337" t="s">
        <v>1218</v>
      </c>
      <c r="K1337" t="s">
        <v>1219</v>
      </c>
      <c r="L1337" t="s">
        <v>1220</v>
      </c>
      <c r="M1337" t="s">
        <v>1221</v>
      </c>
      <c r="N1337" t="s">
        <v>1222</v>
      </c>
      <c r="O1337" t="s">
        <v>1223</v>
      </c>
      <c r="P1337" t="s">
        <v>1224</v>
      </c>
      <c r="Q1337" t="s">
        <v>1225</v>
      </c>
    </row>
    <row r="1338" spans="1:17" x14ac:dyDescent="0.45">
      <c r="A1338" t="s">
        <v>12008</v>
      </c>
      <c r="B1338" t="s">
        <v>12009</v>
      </c>
      <c r="C1338" t="s">
        <v>12321</v>
      </c>
      <c r="D1338" t="s">
        <v>12464</v>
      </c>
      <c r="E1338">
        <v>199</v>
      </c>
      <c r="F1338">
        <v>999</v>
      </c>
      <c r="G1338" s="2">
        <v>0.8</v>
      </c>
      <c r="H1338">
        <v>3.1</v>
      </c>
      <c r="I1338" s="5">
        <v>2</v>
      </c>
      <c r="J1338" t="s">
        <v>12010</v>
      </c>
      <c r="K1338" t="s">
        <v>12011</v>
      </c>
      <c r="L1338" t="s">
        <v>12012</v>
      </c>
      <c r="M1338" t="s">
        <v>12013</v>
      </c>
      <c r="N1338" t="s">
        <v>12014</v>
      </c>
      <c r="O1338" t="s">
        <v>12015</v>
      </c>
      <c r="P1338" t="s">
        <v>12016</v>
      </c>
      <c r="Q1338" t="s">
        <v>12017</v>
      </c>
    </row>
    <row r="1339" spans="1:17" x14ac:dyDescent="0.45">
      <c r="A1339" t="s">
        <v>8458</v>
      </c>
      <c r="B1339" t="s">
        <v>8459</v>
      </c>
      <c r="C1339" t="s">
        <v>12321</v>
      </c>
      <c r="D1339" t="s">
        <v>12465</v>
      </c>
      <c r="E1339">
        <v>1049</v>
      </c>
      <c r="F1339">
        <v>1699</v>
      </c>
      <c r="G1339" s="2">
        <v>0.38</v>
      </c>
      <c r="H1339">
        <v>3.1</v>
      </c>
      <c r="I1339" s="5">
        <v>111</v>
      </c>
      <c r="J1339" t="s">
        <v>8460</v>
      </c>
      <c r="K1339" t="s">
        <v>8461</v>
      </c>
      <c r="L1339" t="s">
        <v>8462</v>
      </c>
      <c r="M1339" t="s">
        <v>8463</v>
      </c>
      <c r="N1339" t="s">
        <v>12498</v>
      </c>
      <c r="O1339" t="s">
        <v>12499</v>
      </c>
      <c r="P1339" t="s">
        <v>8464</v>
      </c>
      <c r="Q1339" t="s">
        <v>8465</v>
      </c>
    </row>
    <row r="1340" spans="1:17" x14ac:dyDescent="0.45">
      <c r="A1340" t="s">
        <v>10003</v>
      </c>
      <c r="B1340" t="s">
        <v>10004</v>
      </c>
      <c r="C1340" t="s">
        <v>12321</v>
      </c>
      <c r="D1340" t="s">
        <v>12464</v>
      </c>
      <c r="E1340">
        <v>721</v>
      </c>
      <c r="F1340">
        <v>1499</v>
      </c>
      <c r="G1340" s="2">
        <v>0.52</v>
      </c>
      <c r="H1340">
        <v>3.1</v>
      </c>
      <c r="I1340" s="5">
        <v>2449</v>
      </c>
      <c r="J1340" t="s">
        <v>10005</v>
      </c>
      <c r="K1340" t="s">
        <v>10006</v>
      </c>
      <c r="L1340" t="s">
        <v>10007</v>
      </c>
      <c r="M1340" t="s">
        <v>10008</v>
      </c>
      <c r="N1340" t="s">
        <v>10009</v>
      </c>
      <c r="O1340" t="s">
        <v>10010</v>
      </c>
      <c r="P1340" t="s">
        <v>10011</v>
      </c>
      <c r="Q1340" t="s">
        <v>10012</v>
      </c>
    </row>
    <row r="1341" spans="1:17" x14ac:dyDescent="0.45">
      <c r="A1341" t="s">
        <v>10614</v>
      </c>
      <c r="B1341" t="s">
        <v>10615</v>
      </c>
      <c r="C1341" t="s">
        <v>12321</v>
      </c>
      <c r="D1341" t="s">
        <v>12464</v>
      </c>
      <c r="E1341">
        <v>499</v>
      </c>
      <c r="F1341">
        <v>2199</v>
      </c>
      <c r="G1341" s="2">
        <v>0.77</v>
      </c>
      <c r="H1341">
        <v>3.1</v>
      </c>
      <c r="I1341" s="5">
        <v>3527</v>
      </c>
      <c r="J1341" t="s">
        <v>10616</v>
      </c>
      <c r="K1341" t="s">
        <v>10617</v>
      </c>
      <c r="L1341" t="s">
        <v>10618</v>
      </c>
      <c r="M1341" t="s">
        <v>10619</v>
      </c>
      <c r="N1341" t="s">
        <v>10620</v>
      </c>
      <c r="O1341" t="s">
        <v>10621</v>
      </c>
      <c r="P1341" t="s">
        <v>10622</v>
      </c>
      <c r="Q1341" t="s">
        <v>10623</v>
      </c>
    </row>
    <row r="1342" spans="1:17" x14ac:dyDescent="0.45">
      <c r="A1342" t="s">
        <v>2213</v>
      </c>
      <c r="B1342" t="s">
        <v>2214</v>
      </c>
      <c r="C1342" t="s">
        <v>12076</v>
      </c>
      <c r="D1342" t="s">
        <v>12077</v>
      </c>
      <c r="E1342">
        <v>790</v>
      </c>
      <c r="F1342">
        <v>1999</v>
      </c>
      <c r="G1342" s="2">
        <v>0.6</v>
      </c>
      <c r="H1342">
        <v>3</v>
      </c>
      <c r="I1342" s="5">
        <v>103</v>
      </c>
      <c r="J1342" t="s">
        <v>2215</v>
      </c>
      <c r="K1342" t="s">
        <v>2216</v>
      </c>
      <c r="L1342" t="s">
        <v>2217</v>
      </c>
      <c r="M1342" t="s">
        <v>2218</v>
      </c>
      <c r="N1342" t="s">
        <v>2219</v>
      </c>
      <c r="O1342" t="s">
        <v>2220</v>
      </c>
      <c r="P1342" t="s">
        <v>2221</v>
      </c>
      <c r="Q1342" t="s">
        <v>2222</v>
      </c>
    </row>
    <row r="1343" spans="1:17" x14ac:dyDescent="0.45">
      <c r="A1343" t="s">
        <v>10624</v>
      </c>
      <c r="B1343" t="s">
        <v>10625</v>
      </c>
      <c r="C1343" t="s">
        <v>12321</v>
      </c>
      <c r="D1343" t="s">
        <v>12464</v>
      </c>
      <c r="E1343">
        <v>429</v>
      </c>
      <c r="F1343">
        <v>999</v>
      </c>
      <c r="G1343" s="2">
        <v>0.56999999999999995</v>
      </c>
      <c r="H1343">
        <v>3</v>
      </c>
      <c r="I1343" s="5">
        <v>617</v>
      </c>
      <c r="J1343" t="s">
        <v>12593</v>
      </c>
      <c r="K1343" t="s">
        <v>10626</v>
      </c>
      <c r="L1343" t="s">
        <v>10627</v>
      </c>
      <c r="M1343" t="s">
        <v>10628</v>
      </c>
      <c r="N1343" t="s">
        <v>10629</v>
      </c>
      <c r="O1343" t="s">
        <v>10630</v>
      </c>
      <c r="P1343" t="s">
        <v>10631</v>
      </c>
      <c r="Q1343" t="s">
        <v>10632</v>
      </c>
    </row>
    <row r="1344" spans="1:17" x14ac:dyDescent="0.45">
      <c r="A1344" t="s">
        <v>4248</v>
      </c>
      <c r="B1344" t="s">
        <v>12293</v>
      </c>
      <c r="C1344" t="s">
        <v>12076</v>
      </c>
      <c r="D1344" t="s">
        <v>12198</v>
      </c>
      <c r="E1344">
        <v>899</v>
      </c>
      <c r="F1344">
        <v>3499</v>
      </c>
      <c r="G1344" s="2">
        <v>0.74</v>
      </c>
      <c r="H1344">
        <v>3</v>
      </c>
      <c r="I1344" s="5">
        <v>681</v>
      </c>
      <c r="J1344" t="s">
        <v>12294</v>
      </c>
      <c r="K1344" t="s">
        <v>4249</v>
      </c>
      <c r="L1344" t="s">
        <v>4250</v>
      </c>
      <c r="M1344" t="s">
        <v>4251</v>
      </c>
      <c r="N1344" t="s">
        <v>4252</v>
      </c>
      <c r="O1344" t="s">
        <v>4253</v>
      </c>
      <c r="P1344" t="s">
        <v>4254</v>
      </c>
      <c r="Q1344" t="s">
        <v>4255</v>
      </c>
    </row>
    <row r="1345" spans="1:17" x14ac:dyDescent="0.45">
      <c r="A1345" t="s">
        <v>2372</v>
      </c>
      <c r="B1345" t="s">
        <v>2373</v>
      </c>
      <c r="C1345" t="s">
        <v>12068</v>
      </c>
      <c r="D1345" t="s">
        <v>12069</v>
      </c>
      <c r="E1345">
        <v>199</v>
      </c>
      <c r="F1345">
        <v>999</v>
      </c>
      <c r="G1345" s="2">
        <v>0.8</v>
      </c>
      <c r="H1345">
        <v>3</v>
      </c>
      <c r="J1345" t="s">
        <v>2374</v>
      </c>
      <c r="K1345" t="s">
        <v>2375</v>
      </c>
      <c r="L1345" t="s">
        <v>2376</v>
      </c>
      <c r="M1345" t="s">
        <v>2377</v>
      </c>
      <c r="N1345" t="s">
        <v>2378</v>
      </c>
      <c r="O1345" t="s">
        <v>2379</v>
      </c>
      <c r="P1345" t="s">
        <v>2380</v>
      </c>
      <c r="Q1345" t="s">
        <v>2381</v>
      </c>
    </row>
    <row r="1346" spans="1:17" x14ac:dyDescent="0.45">
      <c r="A1346" t="s">
        <v>11913</v>
      </c>
      <c r="B1346" t="s">
        <v>11914</v>
      </c>
      <c r="C1346" t="s">
        <v>12321</v>
      </c>
      <c r="D1346" t="s">
        <v>12464</v>
      </c>
      <c r="E1346">
        <v>199</v>
      </c>
      <c r="F1346">
        <v>699</v>
      </c>
      <c r="G1346" s="2">
        <v>0.72</v>
      </c>
      <c r="H1346">
        <v>2.9</v>
      </c>
      <c r="I1346" s="5">
        <v>159</v>
      </c>
      <c r="J1346" t="s">
        <v>11915</v>
      </c>
      <c r="K1346" t="s">
        <v>11916</v>
      </c>
      <c r="L1346" t="s">
        <v>11917</v>
      </c>
      <c r="M1346" t="s">
        <v>11918</v>
      </c>
      <c r="N1346" t="s">
        <v>11919</v>
      </c>
      <c r="O1346" t="s">
        <v>11920</v>
      </c>
      <c r="P1346" t="s">
        <v>11921</v>
      </c>
      <c r="Q1346" t="s">
        <v>11922</v>
      </c>
    </row>
    <row r="1347" spans="1:17" x14ac:dyDescent="0.45">
      <c r="A1347" t="s">
        <v>4203</v>
      </c>
      <c r="B1347" t="s">
        <v>4204</v>
      </c>
      <c r="C1347" t="s">
        <v>12076</v>
      </c>
      <c r="D1347" t="s">
        <v>12198</v>
      </c>
      <c r="E1347">
        <v>281</v>
      </c>
      <c r="F1347">
        <v>1999</v>
      </c>
      <c r="G1347" s="2">
        <v>0.86</v>
      </c>
      <c r="H1347">
        <v>2.8</v>
      </c>
      <c r="I1347" s="5">
        <v>87</v>
      </c>
      <c r="J1347" t="s">
        <v>4205</v>
      </c>
      <c r="K1347" t="s">
        <v>4206</v>
      </c>
      <c r="L1347" t="s">
        <v>4207</v>
      </c>
      <c r="M1347" t="s">
        <v>4208</v>
      </c>
      <c r="N1347" t="s">
        <v>12288</v>
      </c>
      <c r="O1347" t="s">
        <v>12289</v>
      </c>
      <c r="P1347" t="s">
        <v>4209</v>
      </c>
      <c r="Q1347" t="s">
        <v>4210</v>
      </c>
    </row>
    <row r="1348" spans="1:17" x14ac:dyDescent="0.45">
      <c r="A1348" t="s">
        <v>10345</v>
      </c>
      <c r="B1348" t="s">
        <v>10346</v>
      </c>
      <c r="C1348" t="s">
        <v>12321</v>
      </c>
      <c r="D1348" t="s">
        <v>12464</v>
      </c>
      <c r="E1348">
        <v>499</v>
      </c>
      <c r="F1348">
        <v>2199</v>
      </c>
      <c r="G1348" s="2">
        <v>0.77</v>
      </c>
      <c r="H1348">
        <v>2.8</v>
      </c>
      <c r="I1348" s="5">
        <v>109</v>
      </c>
      <c r="J1348" t="s">
        <v>10347</v>
      </c>
      <c r="K1348" t="s">
        <v>10348</v>
      </c>
      <c r="L1348" t="s">
        <v>10349</v>
      </c>
      <c r="M1348" t="s">
        <v>10350</v>
      </c>
      <c r="N1348" t="s">
        <v>10351</v>
      </c>
      <c r="O1348" t="s">
        <v>10352</v>
      </c>
      <c r="P1348" t="s">
        <v>10353</v>
      </c>
      <c r="Q1348" t="s">
        <v>10354</v>
      </c>
    </row>
    <row r="1349" spans="1:17" x14ac:dyDescent="0.45">
      <c r="A1349" t="s">
        <v>11019</v>
      </c>
      <c r="B1349" t="s">
        <v>11020</v>
      </c>
      <c r="C1349" t="s">
        <v>12321</v>
      </c>
      <c r="D1349" t="s">
        <v>12464</v>
      </c>
      <c r="E1349">
        <v>161</v>
      </c>
      <c r="F1349">
        <v>300</v>
      </c>
      <c r="G1349" s="2">
        <v>0.46</v>
      </c>
      <c r="H1349">
        <v>2.6</v>
      </c>
      <c r="I1349" s="5">
        <v>24</v>
      </c>
      <c r="J1349" t="s">
        <v>11021</v>
      </c>
      <c r="K1349" t="s">
        <v>11022</v>
      </c>
      <c r="L1349" t="s">
        <v>11023</v>
      </c>
      <c r="M1349" t="s">
        <v>11024</v>
      </c>
      <c r="N1349" t="s">
        <v>11025</v>
      </c>
      <c r="O1349" t="s">
        <v>11026</v>
      </c>
      <c r="P1349" t="s">
        <v>11027</v>
      </c>
      <c r="Q1349" t="s">
        <v>11028</v>
      </c>
    </row>
    <row r="1350" spans="1:17" x14ac:dyDescent="0.45">
      <c r="A1350" t="s">
        <v>9924</v>
      </c>
      <c r="B1350" t="s">
        <v>9925</v>
      </c>
      <c r="C1350" t="s">
        <v>12321</v>
      </c>
      <c r="D1350" t="s">
        <v>12464</v>
      </c>
      <c r="E1350">
        <v>669</v>
      </c>
      <c r="F1350">
        <v>1499</v>
      </c>
      <c r="G1350" s="2">
        <v>0.55000000000000004</v>
      </c>
      <c r="H1350">
        <v>2.2999999999999998</v>
      </c>
      <c r="I1350" s="5">
        <v>13</v>
      </c>
      <c r="J1350" t="s">
        <v>12572</v>
      </c>
      <c r="K1350" t="s">
        <v>9926</v>
      </c>
      <c r="L1350" t="s">
        <v>9927</v>
      </c>
      <c r="M1350" t="s">
        <v>9928</v>
      </c>
      <c r="N1350" t="s">
        <v>9929</v>
      </c>
      <c r="O1350" t="s">
        <v>9930</v>
      </c>
      <c r="P1350" t="s">
        <v>9931</v>
      </c>
      <c r="Q1350" t="s">
        <v>9932</v>
      </c>
    </row>
    <row r="1351" spans="1:17" x14ac:dyDescent="0.45">
      <c r="A1351" t="s">
        <v>10565</v>
      </c>
      <c r="B1351" t="s">
        <v>10566</v>
      </c>
      <c r="C1351" t="s">
        <v>12321</v>
      </c>
      <c r="D1351" t="s">
        <v>12465</v>
      </c>
      <c r="E1351">
        <v>1299</v>
      </c>
      <c r="F1351">
        <v>2495</v>
      </c>
      <c r="G1351" s="2">
        <v>0.48</v>
      </c>
      <c r="H1351">
        <v>2</v>
      </c>
      <c r="I1351" s="5">
        <v>2</v>
      </c>
      <c r="J1351" t="s">
        <v>10567</v>
      </c>
      <c r="K1351" t="s">
        <v>10568</v>
      </c>
      <c r="L1351" t="s">
        <v>10569</v>
      </c>
      <c r="M1351" t="s">
        <v>10570</v>
      </c>
      <c r="N1351" t="s">
        <v>10571</v>
      </c>
      <c r="O1351" t="s">
        <v>10572</v>
      </c>
      <c r="P1351" t="s">
        <v>10573</v>
      </c>
      <c r="Q1351" t="s">
        <v>10574</v>
      </c>
    </row>
    <row r="1352" spans="1:17" x14ac:dyDescent="0.45">
      <c r="A1352" t="s">
        <v>10276</v>
      </c>
      <c r="B1352" t="s">
        <v>10277</v>
      </c>
      <c r="C1352" t="s">
        <v>12321</v>
      </c>
      <c r="D1352" t="s">
        <v>12464</v>
      </c>
      <c r="E1352">
        <v>2099</v>
      </c>
      <c r="F1352">
        <v>2499</v>
      </c>
      <c r="G1352" s="2">
        <v>0.16</v>
      </c>
      <c r="I1352" s="5">
        <v>992</v>
      </c>
      <c r="J1352" t="s">
        <v>10278</v>
      </c>
      <c r="K1352" t="s">
        <v>10279</v>
      </c>
      <c r="L1352" t="s">
        <v>10280</v>
      </c>
      <c r="M1352" t="s">
        <v>10281</v>
      </c>
      <c r="N1352" t="s">
        <v>10282</v>
      </c>
      <c r="O1352" t="s">
        <v>10283</v>
      </c>
      <c r="P1352" t="s">
        <v>10284</v>
      </c>
      <c r="Q1352" t="s">
        <v>10285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A45FD-B614-4BAA-A6E7-F5E771E86915}">
  <dimension ref="B7:N37"/>
  <sheetViews>
    <sheetView showGridLines="0" zoomScale="72" zoomScaleNormal="72" workbookViewId="0">
      <selection activeCell="N22" activeCellId="1" sqref="M22:M29 N22:N29"/>
    </sheetView>
  </sheetViews>
  <sheetFormatPr defaultRowHeight="14.25" x14ac:dyDescent="0.45"/>
  <cols>
    <col min="1" max="1" width="4" customWidth="1"/>
    <col min="2" max="2" width="15.06640625" bestFit="1" customWidth="1"/>
    <col min="3" max="3" width="11.1328125" bestFit="1" customWidth="1"/>
    <col min="4" max="4" width="16.33203125" bestFit="1" customWidth="1"/>
    <col min="5" max="5" width="10.33203125" customWidth="1"/>
    <col min="6" max="6" width="6" customWidth="1"/>
    <col min="7" max="7" width="20.1328125" bestFit="1" customWidth="1"/>
    <col min="8" max="8" width="14.33203125" bestFit="1" customWidth="1"/>
    <col min="9" max="9" width="19.53125" bestFit="1" customWidth="1"/>
    <col min="10" max="10" width="19.9296875" customWidth="1"/>
    <col min="11" max="11" width="6.33203125" customWidth="1"/>
    <col min="12" max="12" width="20.59765625" customWidth="1"/>
    <col min="13" max="13" width="16.33203125" bestFit="1" customWidth="1"/>
    <col min="14" max="14" width="16.59765625" bestFit="1" customWidth="1"/>
    <col min="15" max="15" width="12.796875" bestFit="1" customWidth="1"/>
    <col min="16" max="16" width="11.1328125" bestFit="1" customWidth="1"/>
    <col min="17" max="17" width="9.86328125" bestFit="1" customWidth="1"/>
  </cols>
  <sheetData>
    <row r="7" spans="2:13" x14ac:dyDescent="0.45">
      <c r="B7" s="3" t="s">
        <v>12649</v>
      </c>
      <c r="C7" t="s">
        <v>12656</v>
      </c>
      <c r="D7" t="s">
        <v>12657</v>
      </c>
    </row>
    <row r="8" spans="2:13" x14ac:dyDescent="0.45">
      <c r="B8" s="4" t="s">
        <v>12388</v>
      </c>
      <c r="C8" s="1">
        <v>0.57499999999999996</v>
      </c>
      <c r="D8" s="6">
        <v>4.25</v>
      </c>
      <c r="G8" s="3" t="s">
        <v>12667</v>
      </c>
      <c r="H8" t="s">
        <v>12662</v>
      </c>
    </row>
    <row r="9" spans="2:13" x14ac:dyDescent="0.45">
      <c r="B9" s="4" t="s">
        <v>12068</v>
      </c>
      <c r="C9" s="1">
        <v>0.53224000000000005</v>
      </c>
      <c r="D9" s="6">
        <v>4.1538666666666693</v>
      </c>
      <c r="G9" s="3" t="s">
        <v>12066</v>
      </c>
      <c r="H9" t="s">
        <v>12671</v>
      </c>
    </row>
    <row r="10" spans="2:13" x14ac:dyDescent="0.45">
      <c r="B10" s="4" t="s">
        <v>12573</v>
      </c>
      <c r="C10" s="1">
        <v>0.53</v>
      </c>
      <c r="D10">
        <v>4</v>
      </c>
    </row>
    <row r="11" spans="2:13" ht="14.65" thickBot="1" x14ac:dyDescent="0.5">
      <c r="B11" s="4" t="s">
        <v>12076</v>
      </c>
      <c r="C11" s="1">
        <v>0.49906122448979545</v>
      </c>
      <c r="D11" s="6">
        <v>4.0777551020408165</v>
      </c>
      <c r="G11" s="3" t="s">
        <v>12649</v>
      </c>
      <c r="H11" t="s">
        <v>12651</v>
      </c>
      <c r="I11" t="s">
        <v>12663</v>
      </c>
    </row>
    <row r="12" spans="2:13" x14ac:dyDescent="0.45">
      <c r="B12" s="4" t="s">
        <v>12315</v>
      </c>
      <c r="C12" s="1">
        <v>0.45999999999999996</v>
      </c>
      <c r="D12">
        <v>3.9</v>
      </c>
      <c r="G12" s="4" t="s">
        <v>5054</v>
      </c>
      <c r="H12">
        <v>3.6</v>
      </c>
      <c r="I12">
        <v>33735</v>
      </c>
      <c r="L12" s="7" t="s">
        <v>12658</v>
      </c>
      <c r="M12" s="7">
        <f>COUNTA(Table1_1[product_id])</f>
        <v>1351</v>
      </c>
    </row>
    <row r="13" spans="2:13" x14ac:dyDescent="0.45">
      <c r="B13" s="4" t="s">
        <v>12531</v>
      </c>
      <c r="C13" s="1">
        <v>0.42</v>
      </c>
      <c r="D13">
        <v>3.8</v>
      </c>
      <c r="G13" s="4" t="s">
        <v>4568</v>
      </c>
      <c r="H13">
        <v>3.5</v>
      </c>
      <c r="I13">
        <v>21764</v>
      </c>
      <c r="L13" s="8" t="s">
        <v>12653</v>
      </c>
      <c r="M13" s="10">
        <f>AVERAGE(Table1_1[rating])</f>
        <v>4.0918518518517937</v>
      </c>
    </row>
    <row r="14" spans="2:13" x14ac:dyDescent="0.45">
      <c r="B14" s="4" t="s">
        <v>12321</v>
      </c>
      <c r="C14" s="1">
        <v>0.40120535714285704</v>
      </c>
      <c r="D14" s="13">
        <v>4.0407158836689154</v>
      </c>
      <c r="G14" s="4" t="s">
        <v>3381</v>
      </c>
      <c r="H14">
        <v>3.5</v>
      </c>
      <c r="I14">
        <v>83996</v>
      </c>
      <c r="J14" s="12" t="s">
        <v>12664</v>
      </c>
      <c r="L14" s="8" t="s">
        <v>12654</v>
      </c>
      <c r="M14" s="11">
        <f>AVERAGE('Amezon_product '!G:G)</f>
        <v>0.46685418208734275</v>
      </c>
    </row>
    <row r="15" spans="2:13" ht="14.65" thickBot="1" x14ac:dyDescent="0.5">
      <c r="B15" s="4" t="s">
        <v>12319</v>
      </c>
      <c r="C15" s="1">
        <v>0.12354838709677418</v>
      </c>
      <c r="D15" s="6">
        <v>4.3096774193548377</v>
      </c>
      <c r="G15" s="4" t="s">
        <v>5900</v>
      </c>
      <c r="H15">
        <v>3.6</v>
      </c>
      <c r="I15">
        <v>25910</v>
      </c>
      <c r="J15">
        <f>PERCENTILE(Table1_2[ratingcount],0.75)</f>
        <v>15995</v>
      </c>
      <c r="L15" s="9" t="s">
        <v>12655</v>
      </c>
      <c r="M15" s="9">
        <f>SUM('Amezon_product '!I:I)</f>
        <v>23802428</v>
      </c>
    </row>
    <row r="16" spans="2:13" x14ac:dyDescent="0.45">
      <c r="B16" s="4" t="s">
        <v>12435</v>
      </c>
      <c r="C16" s="1">
        <v>0</v>
      </c>
      <c r="D16">
        <v>4.3</v>
      </c>
      <c r="G16" s="4" t="s">
        <v>4898</v>
      </c>
      <c r="H16">
        <v>3.7</v>
      </c>
      <c r="I16">
        <v>28324</v>
      </c>
    </row>
    <row r="17" spans="2:14" x14ac:dyDescent="0.45">
      <c r="B17" s="4" t="s">
        <v>12650</v>
      </c>
      <c r="C17" s="1">
        <v>0.46685418208734231</v>
      </c>
      <c r="D17">
        <v>4.0918518518518621</v>
      </c>
      <c r="G17" s="4" t="s">
        <v>3333</v>
      </c>
      <c r="H17">
        <v>3.6</v>
      </c>
      <c r="I17">
        <v>18202</v>
      </c>
    </row>
    <row r="18" spans="2:14" x14ac:dyDescent="0.45">
      <c r="G18" s="4" t="s">
        <v>6672</v>
      </c>
      <c r="H18">
        <v>3.5</v>
      </c>
      <c r="I18">
        <v>21762</v>
      </c>
    </row>
    <row r="19" spans="2:14" x14ac:dyDescent="0.45">
      <c r="G19" s="4" t="s">
        <v>5389</v>
      </c>
      <c r="H19">
        <v>3.7</v>
      </c>
      <c r="I19">
        <v>87798</v>
      </c>
    </row>
    <row r="20" spans="2:14" x14ac:dyDescent="0.45">
      <c r="G20" s="4" t="s">
        <v>12650</v>
      </c>
      <c r="H20">
        <v>28.7</v>
      </c>
      <c r="I20">
        <v>321491</v>
      </c>
    </row>
    <row r="21" spans="2:14" x14ac:dyDescent="0.45">
      <c r="L21" t="s">
        <v>12649</v>
      </c>
      <c r="M21" t="s">
        <v>12651</v>
      </c>
      <c r="N21" t="s">
        <v>12663</v>
      </c>
    </row>
    <row r="22" spans="2:14" x14ac:dyDescent="0.45">
      <c r="B22" s="3" t="s">
        <v>12668</v>
      </c>
      <c r="C22" t="s">
        <v>12662</v>
      </c>
      <c r="L22" t="s">
        <v>5054</v>
      </c>
      <c r="M22">
        <v>3.6</v>
      </c>
      <c r="N22">
        <v>33735</v>
      </c>
    </row>
    <row r="23" spans="2:14" x14ac:dyDescent="0.45">
      <c r="L23" t="s">
        <v>4568</v>
      </c>
      <c r="M23">
        <v>3.5</v>
      </c>
      <c r="N23">
        <v>21764</v>
      </c>
    </row>
    <row r="24" spans="2:14" x14ac:dyDescent="0.45">
      <c r="B24" s="3" t="s">
        <v>12649</v>
      </c>
      <c r="C24" t="s">
        <v>12652</v>
      </c>
      <c r="D24" t="s">
        <v>12663</v>
      </c>
      <c r="L24" t="s">
        <v>3381</v>
      </c>
      <c r="M24">
        <v>3.5</v>
      </c>
      <c r="N24">
        <v>83996</v>
      </c>
    </row>
    <row r="25" spans="2:14" x14ac:dyDescent="0.45">
      <c r="B25" s="4" t="s">
        <v>8744</v>
      </c>
      <c r="C25">
        <v>4.5999999999999996</v>
      </c>
      <c r="D25">
        <v>124</v>
      </c>
      <c r="E25" s="12" t="s">
        <v>12659</v>
      </c>
      <c r="L25" t="s">
        <v>5900</v>
      </c>
      <c r="M25">
        <v>3.6</v>
      </c>
      <c r="N25">
        <v>25910</v>
      </c>
    </row>
    <row r="26" spans="2:14" x14ac:dyDescent="0.45">
      <c r="B26" s="4" t="s">
        <v>10411</v>
      </c>
      <c r="C26">
        <v>4.5999999999999996</v>
      </c>
      <c r="D26">
        <v>9</v>
      </c>
      <c r="E26" s="13">
        <f>PERCENTILE(Table1_1!I:I, 0.25)</f>
        <v>1094.5</v>
      </c>
      <c r="L26" t="s">
        <v>4898</v>
      </c>
      <c r="M26">
        <v>3.7</v>
      </c>
      <c r="N26">
        <v>28324</v>
      </c>
    </row>
    <row r="27" spans="2:14" x14ac:dyDescent="0.45">
      <c r="B27" s="4" t="s">
        <v>5851</v>
      </c>
      <c r="C27">
        <v>5</v>
      </c>
      <c r="D27">
        <v>23</v>
      </c>
      <c r="E27" s="13">
        <f>PERCENTILE(Table1_2[ratingcount],0.25)</f>
        <v>1094.5</v>
      </c>
      <c r="G27" s="3" t="s">
        <v>12649</v>
      </c>
      <c r="H27" t="s">
        <v>12657</v>
      </c>
      <c r="I27" t="s">
        <v>12669</v>
      </c>
      <c r="L27" t="s">
        <v>3333</v>
      </c>
      <c r="M27">
        <v>3.6</v>
      </c>
      <c r="N27">
        <v>18202</v>
      </c>
    </row>
    <row r="28" spans="2:14" x14ac:dyDescent="0.45">
      <c r="B28" s="4" t="s">
        <v>4381</v>
      </c>
      <c r="C28">
        <v>4.5999999999999996</v>
      </c>
      <c r="D28">
        <v>245</v>
      </c>
      <c r="G28" s="4" t="s">
        <v>12319</v>
      </c>
      <c r="H28" s="16">
        <v>4.3096774193548377</v>
      </c>
      <c r="I28" s="16">
        <v>52.705795174387035</v>
      </c>
      <c r="L28" t="s">
        <v>6672</v>
      </c>
      <c r="M28">
        <v>3.5</v>
      </c>
      <c r="N28">
        <v>21762</v>
      </c>
    </row>
    <row r="29" spans="2:14" x14ac:dyDescent="0.45">
      <c r="B29" s="4" t="s">
        <v>10374</v>
      </c>
      <c r="C29">
        <v>4.5999999999999996</v>
      </c>
      <c r="D29">
        <v>124</v>
      </c>
      <c r="G29" s="4" t="s">
        <v>12321</v>
      </c>
      <c r="H29" s="16">
        <v>4.0407158836689154</v>
      </c>
      <c r="I29" s="16">
        <v>13.565205735774901</v>
      </c>
      <c r="L29" t="s">
        <v>5389</v>
      </c>
      <c r="M29">
        <v>3.7</v>
      </c>
      <c r="N29">
        <v>87798</v>
      </c>
    </row>
    <row r="30" spans="2:14" x14ac:dyDescent="0.45">
      <c r="B30" s="4" t="s">
        <v>9760</v>
      </c>
      <c r="C30">
        <v>4.7</v>
      </c>
      <c r="D30">
        <v>54</v>
      </c>
      <c r="G30" s="4" t="s">
        <v>12076</v>
      </c>
      <c r="H30" s="16">
        <v>4.0777551020408165</v>
      </c>
      <c r="I30" s="16">
        <v>10.944249439490152</v>
      </c>
      <c r="L30" t="s">
        <v>12650</v>
      </c>
      <c r="M30">
        <v>28.7</v>
      </c>
      <c r="N30">
        <v>321491</v>
      </c>
    </row>
    <row r="31" spans="2:14" x14ac:dyDescent="0.45">
      <c r="B31" s="4" t="s">
        <v>9666</v>
      </c>
      <c r="C31">
        <v>4.5999999999999996</v>
      </c>
      <c r="D31">
        <v>79</v>
      </c>
      <c r="G31" s="4" t="s">
        <v>12068</v>
      </c>
      <c r="H31" s="16">
        <v>4.1538666666666693</v>
      </c>
      <c r="I31" s="16">
        <v>9.7506315643528421</v>
      </c>
    </row>
    <row r="32" spans="2:14" x14ac:dyDescent="0.45">
      <c r="B32" s="4" t="s">
        <v>1484</v>
      </c>
      <c r="C32">
        <v>5</v>
      </c>
      <c r="D32">
        <v>5</v>
      </c>
      <c r="G32" s="4" t="s">
        <v>12315</v>
      </c>
      <c r="H32" s="16">
        <v>3.9</v>
      </c>
      <c r="I32" s="16">
        <v>9.2708333333333339</v>
      </c>
    </row>
    <row r="33" spans="2:9" x14ac:dyDescent="0.45">
      <c r="B33" s="4" t="s">
        <v>9527</v>
      </c>
      <c r="C33">
        <v>4.8</v>
      </c>
      <c r="D33">
        <v>28</v>
      </c>
      <c r="G33" s="4" t="s">
        <v>12531</v>
      </c>
      <c r="H33" s="16">
        <v>3.8</v>
      </c>
      <c r="I33" s="16">
        <v>9.0476190476190474</v>
      </c>
    </row>
    <row r="34" spans="2:9" x14ac:dyDescent="0.45">
      <c r="B34" s="4" t="s">
        <v>2736</v>
      </c>
      <c r="C34">
        <v>5</v>
      </c>
      <c r="D34">
        <v>5</v>
      </c>
      <c r="G34" s="4" t="s">
        <v>12573</v>
      </c>
      <c r="H34" s="16">
        <v>4</v>
      </c>
      <c r="I34" s="16">
        <v>7.5471698113207539</v>
      </c>
    </row>
    <row r="35" spans="2:9" x14ac:dyDescent="0.45">
      <c r="B35" s="4" t="s">
        <v>12650</v>
      </c>
      <c r="C35">
        <v>5</v>
      </c>
      <c r="D35">
        <v>696</v>
      </c>
      <c r="G35" s="4" t="s">
        <v>12388</v>
      </c>
      <c r="H35" s="16">
        <v>4.25</v>
      </c>
      <c r="I35" s="16">
        <v>7.388082274652148</v>
      </c>
    </row>
    <row r="36" spans="2:9" x14ac:dyDescent="0.45">
      <c r="G36" s="4" t="s">
        <v>12435</v>
      </c>
      <c r="H36" s="16">
        <v>4.3</v>
      </c>
      <c r="I36" s="16" t="e">
        <v>#DIV/0!</v>
      </c>
    </row>
    <row r="37" spans="2:9" x14ac:dyDescent="0.45">
      <c r="G37" s="4" t="s">
        <v>12650</v>
      </c>
      <c r="H37" s="16">
        <v>4.0918518518518621</v>
      </c>
      <c r="I37" s="16">
        <v>12.037149833998718</v>
      </c>
    </row>
  </sheetData>
  <conditionalFormatting sqref="B8:B16">
    <cfRule type="expression" dxfId="0" priority="1">
      <formula>AND($C8&gt;47%,$D8&lt;4.09)</formula>
    </cfRule>
  </conditionalFormatting>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AB3F8-F675-4A7C-BA2B-57016BCBE1C7}">
  <dimension ref="Z11"/>
  <sheetViews>
    <sheetView tabSelected="1" zoomScale="19" zoomScaleNormal="19" workbookViewId="0">
      <selection activeCell="BU59" sqref="BU59"/>
    </sheetView>
  </sheetViews>
  <sheetFormatPr defaultRowHeight="14.25" x14ac:dyDescent="0.45"/>
  <cols>
    <col min="1" max="16384" width="9.06640625" style="14"/>
  </cols>
  <sheetData>
    <row r="11" spans="26:26" x14ac:dyDescent="0.45">
      <c r="Z11"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DB6BDE5-7485-486B-AAFC-D2ED2AD6EE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Table1_1</vt:lpstr>
      <vt:lpstr>Amezon_product </vt:lpstr>
      <vt:lpstr>Sheet1</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21726am</cp:lastModifiedBy>
  <dcterms:created xsi:type="dcterms:W3CDTF">2026-08-08T07:22:02Z</dcterms:created>
  <dcterms:modified xsi:type="dcterms:W3CDTF">2026-08-09T17:21:07Z</dcterms:modified>
</cp:coreProperties>
</file>